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2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M50" s="1"/>
  <c r="L50"/>
  <c r="I51"/>
  <c r="J51"/>
  <c r="K51"/>
  <c r="M51" s="1"/>
  <c r="L51"/>
  <c r="I52"/>
  <c r="J52"/>
  <c r="K52"/>
  <c r="L52"/>
  <c r="I53"/>
  <c r="J53"/>
  <c r="K53"/>
  <c r="L53"/>
  <c r="I54"/>
  <c r="J54"/>
  <c r="K54"/>
  <c r="M54" s="1"/>
  <c r="L54"/>
  <c r="I55"/>
  <c r="J55"/>
  <c r="K55"/>
  <c r="M55" s="1"/>
  <c r="L55"/>
  <c r="I56"/>
  <c r="J56"/>
  <c r="K56"/>
  <c r="L56"/>
  <c r="I57"/>
  <c r="J57"/>
  <c r="K57"/>
  <c r="L57"/>
  <c r="I58"/>
  <c r="J58"/>
  <c r="K58"/>
  <c r="M58" s="1"/>
  <c r="L58"/>
  <c r="I59"/>
  <c r="J59"/>
  <c r="K59"/>
  <c r="M59" s="1"/>
  <c r="L59"/>
  <c r="I60"/>
  <c r="J60"/>
  <c r="K60"/>
  <c r="L60"/>
  <c r="I61"/>
  <c r="J61"/>
  <c r="K61"/>
  <c r="L61"/>
  <c r="I62"/>
  <c r="J62"/>
  <c r="K62"/>
  <c r="M62" s="1"/>
  <c r="L62"/>
  <c r="I63"/>
  <c r="J63"/>
  <c r="K63"/>
  <c r="M63" s="1"/>
  <c r="L63"/>
  <c r="I64"/>
  <c r="J64"/>
  <c r="K64"/>
  <c r="L64"/>
  <c r="I65"/>
  <c r="J65"/>
  <c r="K65"/>
  <c r="L65"/>
  <c r="I66"/>
  <c r="J66"/>
  <c r="K66"/>
  <c r="M66" s="1"/>
  <c r="L66"/>
  <c r="I67"/>
  <c r="J67"/>
  <c r="K67"/>
  <c r="M67" s="1"/>
  <c r="L67"/>
  <c r="I68"/>
  <c r="J68"/>
  <c r="K68"/>
  <c r="L68"/>
  <c r="I69"/>
  <c r="J69"/>
  <c r="K69"/>
  <c r="L69"/>
  <c r="I70"/>
  <c r="J70"/>
  <c r="K70"/>
  <c r="M70" s="1"/>
  <c r="L70"/>
  <c r="I71"/>
  <c r="J71"/>
  <c r="K71"/>
  <c r="M71" s="1"/>
  <c r="L71"/>
  <c r="I72"/>
  <c r="J72"/>
  <c r="K72"/>
  <c r="L72"/>
  <c r="I73"/>
  <c r="J73"/>
  <c r="K73"/>
  <c r="L73"/>
  <c r="I74"/>
  <c r="J74"/>
  <c r="K74"/>
  <c r="M74" s="1"/>
  <c r="L74"/>
  <c r="I75"/>
  <c r="J75"/>
  <c r="K75"/>
  <c r="M75" s="1"/>
  <c r="L75"/>
  <c r="I76"/>
  <c r="J76"/>
  <c r="K76"/>
  <c r="L76"/>
  <c r="I77"/>
  <c r="J77"/>
  <c r="K77"/>
  <c r="L77"/>
  <c r="I78"/>
  <c r="J78"/>
  <c r="K78"/>
  <c r="M78" s="1"/>
  <c r="L78"/>
  <c r="I79"/>
  <c r="J79"/>
  <c r="K79"/>
  <c r="M79" s="1"/>
  <c r="L79"/>
  <c r="I80"/>
  <c r="J80"/>
  <c r="K80"/>
  <c r="L80"/>
  <c r="I81"/>
  <c r="J81"/>
  <c r="K81"/>
  <c r="M81" s="1"/>
  <c r="L81"/>
  <c r="I82"/>
  <c r="J82"/>
  <c r="K82"/>
  <c r="M82" s="1"/>
  <c r="L82"/>
  <c r="I83"/>
  <c r="J83"/>
  <c r="K83"/>
  <c r="M83" s="1"/>
  <c r="L83"/>
  <c r="I84"/>
  <c r="J84"/>
  <c r="K84"/>
  <c r="L84"/>
  <c r="I85"/>
  <c r="J85"/>
  <c r="K85"/>
  <c r="M85" s="1"/>
  <c r="L85"/>
  <c r="I86"/>
  <c r="J86"/>
  <c r="K86"/>
  <c r="M86" s="1"/>
  <c r="L86"/>
  <c r="I87"/>
  <c r="J87"/>
  <c r="K87"/>
  <c r="M87" s="1"/>
  <c r="L87"/>
  <c r="I88"/>
  <c r="J88"/>
  <c r="K88"/>
  <c r="L88"/>
  <c r="I89"/>
  <c r="J89"/>
  <c r="K89"/>
  <c r="M89" s="1"/>
  <c r="L89"/>
  <c r="I90"/>
  <c r="J90"/>
  <c r="K90"/>
  <c r="M90" s="1"/>
  <c r="L90"/>
  <c r="I91"/>
  <c r="J91"/>
  <c r="K91"/>
  <c r="M91" s="1"/>
  <c r="L91"/>
  <c r="I92"/>
  <c r="J92"/>
  <c r="K92"/>
  <c r="L92"/>
  <c r="I93"/>
  <c r="J93"/>
  <c r="K93"/>
  <c r="M93" s="1"/>
  <c r="L93"/>
  <c r="I94"/>
  <c r="J94"/>
  <c r="K94"/>
  <c r="M94" s="1"/>
  <c r="L94"/>
  <c r="I95"/>
  <c r="J95"/>
  <c r="K95"/>
  <c r="M95" s="1"/>
  <c r="L95"/>
  <c r="I96"/>
  <c r="J96"/>
  <c r="K96"/>
  <c r="L96"/>
  <c r="I97"/>
  <c r="J97"/>
  <c r="K97"/>
  <c r="M97" s="1"/>
  <c r="L97"/>
  <c r="I98"/>
  <c r="J98"/>
  <c r="K98"/>
  <c r="M98" s="1"/>
  <c r="L98"/>
  <c r="L3"/>
  <c r="K3"/>
  <c r="J3"/>
  <c r="J99" s="1"/>
  <c r="I3"/>
  <c r="I99" s="1"/>
  <c r="P77"/>
  <c r="D77" i="24" s="1"/>
  <c r="M4" i="73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2"/>
  <c r="M53"/>
  <c r="M56"/>
  <c r="M57"/>
  <c r="M60"/>
  <c r="M61"/>
  <c r="M64"/>
  <c r="M65"/>
  <c r="M68"/>
  <c r="M69"/>
  <c r="M72"/>
  <c r="M73"/>
  <c r="M76"/>
  <c r="M77"/>
  <c r="M80"/>
  <c r="M84"/>
  <c r="M88"/>
  <c r="M92"/>
  <c r="M96"/>
  <c r="H3"/>
  <c r="K99" l="1"/>
  <c r="L99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A7" i="63" s="1"/>
  <c r="AC7" i="14"/>
  <c r="X8"/>
  <c r="Y8"/>
  <c r="Z8"/>
  <c r="AA8"/>
  <c r="AB8"/>
  <c r="AC8"/>
  <c r="X9"/>
  <c r="Y9"/>
  <c r="Z9"/>
  <c r="AA9"/>
  <c r="AB9"/>
  <c r="AA9" i="63" s="1"/>
  <c r="AC9" i="14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A15" i="63" s="1"/>
  <c r="AC15" i="14"/>
  <c r="X16"/>
  <c r="Y16"/>
  <c r="Z16"/>
  <c r="AA16"/>
  <c r="AB16"/>
  <c r="AC16"/>
  <c r="X17"/>
  <c r="Y17"/>
  <c r="Z17"/>
  <c r="AA17"/>
  <c r="AB17"/>
  <c r="AA17" i="63" s="1"/>
  <c r="AC17" i="14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A25" i="63" s="1"/>
  <c r="AC25" i="14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A31" i="63" s="1"/>
  <c r="AC31" i="14"/>
  <c r="X32"/>
  <c r="Y32"/>
  <c r="Z32"/>
  <c r="AA32"/>
  <c r="AB32"/>
  <c r="AC32"/>
  <c r="X33"/>
  <c r="Y33"/>
  <c r="Z33"/>
  <c r="AA33"/>
  <c r="AB33"/>
  <c r="AA33" i="63" s="1"/>
  <c r="AC33" i="14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A41" i="63" s="1"/>
  <c r="AC41" i="14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A47" i="63" s="1"/>
  <c r="AC47" i="14"/>
  <c r="X48"/>
  <c r="Y48"/>
  <c r="Z48"/>
  <c r="AA48"/>
  <c r="AB48"/>
  <c r="AC48"/>
  <c r="X49"/>
  <c r="Y49"/>
  <c r="Z49"/>
  <c r="AA49"/>
  <c r="AB49"/>
  <c r="AA49" i="63" s="1"/>
  <c r="AC49" i="14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A55" i="63" s="1"/>
  <c r="AC55" i="14"/>
  <c r="X56"/>
  <c r="Y56"/>
  <c r="Z56"/>
  <c r="AA56"/>
  <c r="AB56"/>
  <c r="AC56"/>
  <c r="X57"/>
  <c r="Y57"/>
  <c r="Z57"/>
  <c r="AA57"/>
  <c r="AB57"/>
  <c r="AA57" i="63" s="1"/>
  <c r="AC57" i="14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A65" i="63" s="1"/>
  <c r="AC65" i="14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A73" i="63" s="1"/>
  <c r="AC73" i="14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A79" i="63" s="1"/>
  <c r="AC79" i="14"/>
  <c r="X80"/>
  <c r="Y80"/>
  <c r="Z80"/>
  <c r="AA80"/>
  <c r="AB80"/>
  <c r="AC80"/>
  <c r="X81"/>
  <c r="Y81"/>
  <c r="Z81"/>
  <c r="AA81"/>
  <c r="AB81"/>
  <c r="AA81" i="63" s="1"/>
  <c r="AC81" i="14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A87" i="63" s="1"/>
  <c r="AC87" i="14"/>
  <c r="X88"/>
  <c r="Y88"/>
  <c r="Z88"/>
  <c r="AA88"/>
  <c r="AB88"/>
  <c r="AC88"/>
  <c r="X89"/>
  <c r="Y89"/>
  <c r="Z89"/>
  <c r="AA89"/>
  <c r="AB89"/>
  <c r="AA89" i="63" s="1"/>
  <c r="AC89" i="14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A93" i="63" s="1"/>
  <c r="AC93" i="14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AA3" i="63" s="1"/>
  <c r="X3" i="14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B7"/>
  <c r="Y8"/>
  <c r="Z8"/>
  <c r="AA8"/>
  <c r="AB8"/>
  <c r="Y9"/>
  <c r="Z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B15"/>
  <c r="Y16"/>
  <c r="Z16"/>
  <c r="AA16"/>
  <c r="AB16"/>
  <c r="Y17"/>
  <c r="Z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B23"/>
  <c r="Y24"/>
  <c r="Z24"/>
  <c r="AA24"/>
  <c r="AB24"/>
  <c r="Y25"/>
  <c r="Z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B31"/>
  <c r="Y32"/>
  <c r="Z32"/>
  <c r="AA32"/>
  <c r="AB32"/>
  <c r="Y33"/>
  <c r="Z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B39"/>
  <c r="Y40"/>
  <c r="Z40"/>
  <c r="AA40"/>
  <c r="AB40"/>
  <c r="Y41"/>
  <c r="Z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B47"/>
  <c r="Y48"/>
  <c r="Z48"/>
  <c r="AA48"/>
  <c r="AB48"/>
  <c r="Y49"/>
  <c r="Z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B55"/>
  <c r="Y56"/>
  <c r="Z56"/>
  <c r="AA56"/>
  <c r="AB56"/>
  <c r="Y57"/>
  <c r="Z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B63"/>
  <c r="Y64"/>
  <c r="Z64"/>
  <c r="AA64"/>
  <c r="AB64"/>
  <c r="Y65"/>
  <c r="Z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B71"/>
  <c r="Y72"/>
  <c r="Z72"/>
  <c r="AA72"/>
  <c r="AB72"/>
  <c r="Y73"/>
  <c r="Z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B79"/>
  <c r="Y80"/>
  <c r="Z80"/>
  <c r="AA80"/>
  <c r="AB80"/>
  <c r="Y81"/>
  <c r="Z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Y88"/>
  <c r="Z88"/>
  <c r="AA88"/>
  <c r="AB88"/>
  <c r="Y89"/>
  <c r="Z89"/>
  <c r="Y90"/>
  <c r="Z90"/>
  <c r="AA90"/>
  <c r="Y91"/>
  <c r="Z91"/>
  <c r="AA91"/>
  <c r="Y92"/>
  <c r="Z92"/>
  <c r="AA92"/>
  <c r="AB92"/>
  <c r="Y93"/>
  <c r="Z93"/>
  <c r="Y94"/>
  <c r="Z94"/>
  <c r="AA94"/>
  <c r="Y95"/>
  <c r="Z95"/>
  <c r="AA95"/>
  <c r="Y96"/>
  <c r="Z96"/>
  <c r="AA96"/>
  <c r="AB96"/>
  <c r="Y97"/>
  <c r="Z97"/>
  <c r="AA97"/>
  <c r="Y98"/>
  <c r="Z98"/>
  <c r="AA98"/>
  <c r="AB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30" l="1"/>
  <c r="AL99" i="27"/>
  <c r="AB60" i="62"/>
  <c r="AA71" i="63"/>
  <c r="AA63"/>
  <c r="AA39"/>
  <c r="AA23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N86" s="1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N82" s="1"/>
  <c r="K82"/>
  <c r="J82"/>
  <c r="I82"/>
  <c r="M81"/>
  <c r="L81"/>
  <c r="K81"/>
  <c r="J81"/>
  <c r="I81"/>
  <c r="M80"/>
  <c r="L80"/>
  <c r="K80"/>
  <c r="J80"/>
  <c r="I80"/>
  <c r="N80" s="1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N70" s="1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N56" s="1"/>
  <c r="M55"/>
  <c r="L55"/>
  <c r="K55"/>
  <c r="J55"/>
  <c r="I55"/>
  <c r="M54"/>
  <c r="L54"/>
  <c r="N54" s="1"/>
  <c r="K54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N42" s="1"/>
  <c r="K42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N38" s="1"/>
  <c r="K38"/>
  <c r="J38"/>
  <c r="I38"/>
  <c r="M37"/>
  <c r="L37"/>
  <c r="K37"/>
  <c r="J37"/>
  <c r="I37"/>
  <c r="M36"/>
  <c r="L36"/>
  <c r="K36"/>
  <c r="J36"/>
  <c r="I36"/>
  <c r="N36" s="1"/>
  <c r="M35"/>
  <c r="L35"/>
  <c r="K35"/>
  <c r="J35"/>
  <c r="I35"/>
  <c r="M34"/>
  <c r="L34"/>
  <c r="N34" s="1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N30" s="1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N26" s="1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N18" s="1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N14" s="1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N6" s="1"/>
  <c r="K6"/>
  <c r="J6"/>
  <c r="I6"/>
  <c r="M5"/>
  <c r="L5"/>
  <c r="K5"/>
  <c r="J5"/>
  <c r="I5"/>
  <c r="M4"/>
  <c r="L4"/>
  <c r="K4"/>
  <c r="J4"/>
  <c r="I4"/>
  <c r="I99" s="1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N83" s="1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N75" s="1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N67" s="1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N59" s="1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N47" s="1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N39" s="1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N31" s="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N27" s="1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I99" s="1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F92"/>
  <c r="U91"/>
  <c r="F91"/>
  <c r="U90"/>
  <c r="N90"/>
  <c r="U89"/>
  <c r="N89"/>
  <c r="F89"/>
  <c r="U88"/>
  <c r="F88"/>
  <c r="U87"/>
  <c r="F87"/>
  <c r="U86"/>
  <c r="F86"/>
  <c r="U85"/>
  <c r="N85"/>
  <c r="F85"/>
  <c r="U84"/>
  <c r="N84"/>
  <c r="U83"/>
  <c r="F83"/>
  <c r="U82"/>
  <c r="F82"/>
  <c r="U81"/>
  <c r="N81"/>
  <c r="F81"/>
  <c r="U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F72"/>
  <c r="U71"/>
  <c r="F71"/>
  <c r="U70"/>
  <c r="F70"/>
  <c r="U69"/>
  <c r="N69"/>
  <c r="F69"/>
  <c r="U68"/>
  <c r="F68"/>
  <c r="U67"/>
  <c r="F67"/>
  <c r="U66"/>
  <c r="N66"/>
  <c r="F66"/>
  <c r="U65"/>
  <c r="N65"/>
  <c r="F65"/>
  <c r="U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F56"/>
  <c r="U55"/>
  <c r="F55"/>
  <c r="U54"/>
  <c r="F54"/>
  <c r="U53"/>
  <c r="N53"/>
  <c r="F53"/>
  <c r="U52"/>
  <c r="F52"/>
  <c r="U51"/>
  <c r="F51"/>
  <c r="U50"/>
  <c r="N50"/>
  <c r="F50"/>
  <c r="U49"/>
  <c r="N49"/>
  <c r="F49"/>
  <c r="U48"/>
  <c r="F48"/>
  <c r="U47"/>
  <c r="F47"/>
  <c r="U46"/>
  <c r="N46"/>
  <c r="F46"/>
  <c r="U45"/>
  <c r="N45"/>
  <c r="F45"/>
  <c r="U44"/>
  <c r="N44"/>
  <c r="F44"/>
  <c r="U43"/>
  <c r="F43"/>
  <c r="U42"/>
  <c r="F42"/>
  <c r="U41"/>
  <c r="N41"/>
  <c r="F41"/>
  <c r="U40"/>
  <c r="F40"/>
  <c r="U39"/>
  <c r="F39"/>
  <c r="U38"/>
  <c r="F38"/>
  <c r="U37"/>
  <c r="N37"/>
  <c r="F37"/>
  <c r="U36"/>
  <c r="F36"/>
  <c r="U35"/>
  <c r="F35"/>
  <c r="U34"/>
  <c r="F34"/>
  <c r="U33"/>
  <c r="N33"/>
  <c r="F33"/>
  <c r="U32"/>
  <c r="F32"/>
  <c r="U31"/>
  <c r="F31"/>
  <c r="U30"/>
  <c r="F30"/>
  <c r="U29"/>
  <c r="N29"/>
  <c r="F29"/>
  <c r="U28"/>
  <c r="F28"/>
  <c r="U27"/>
  <c r="N27"/>
  <c r="F27"/>
  <c r="U26"/>
  <c r="F26"/>
  <c r="U25"/>
  <c r="N25"/>
  <c r="F25"/>
  <c r="U24"/>
  <c r="F24"/>
  <c r="U23"/>
  <c r="F23"/>
  <c r="U22"/>
  <c r="N22"/>
  <c r="F22"/>
  <c r="U21"/>
  <c r="N21"/>
  <c r="F21"/>
  <c r="U20"/>
  <c r="U19"/>
  <c r="F19"/>
  <c r="U18"/>
  <c r="U17"/>
  <c r="N17"/>
  <c r="F17"/>
  <c r="U16"/>
  <c r="F16"/>
  <c r="U15"/>
  <c r="F15"/>
  <c r="U14"/>
  <c r="F14"/>
  <c r="U13"/>
  <c r="N13"/>
  <c r="F13"/>
  <c r="U12"/>
  <c r="F12"/>
  <c r="U11"/>
  <c r="F11"/>
  <c r="U10"/>
  <c r="N10"/>
  <c r="F10"/>
  <c r="U9"/>
  <c r="N9"/>
  <c r="F9"/>
  <c r="U8"/>
  <c r="F8"/>
  <c r="U7"/>
  <c r="F7"/>
  <c r="U6"/>
  <c r="F6"/>
  <c r="U5"/>
  <c r="N5"/>
  <c r="F5"/>
  <c r="U4"/>
  <c r="N4"/>
  <c r="F4"/>
  <c r="U3"/>
  <c r="M99"/>
  <c r="L99"/>
  <c r="K99"/>
  <c r="J99"/>
  <c r="A1"/>
  <c r="T99" i="62"/>
  <c r="S99"/>
  <c r="R99"/>
  <c r="Q99"/>
  <c r="P99"/>
  <c r="U98"/>
  <c r="N98"/>
  <c r="F98"/>
  <c r="U97"/>
  <c r="N97"/>
  <c r="F97"/>
  <c r="U96"/>
  <c r="F96"/>
  <c r="U95"/>
  <c r="N95"/>
  <c r="F95"/>
  <c r="U94"/>
  <c r="N94"/>
  <c r="AD93"/>
  <c r="U93"/>
  <c r="N93"/>
  <c r="F93"/>
  <c r="AD92"/>
  <c r="U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F18"/>
  <c r="AD17"/>
  <c r="U17"/>
  <c r="F17"/>
  <c r="U16"/>
  <c r="U15"/>
  <c r="F15"/>
  <c r="U14"/>
  <c r="F14"/>
  <c r="AD13"/>
  <c r="U13"/>
  <c r="F13"/>
  <c r="U12"/>
  <c r="F12"/>
  <c r="U11"/>
  <c r="F11"/>
  <c r="U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U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U11"/>
  <c r="F11"/>
  <c r="U10"/>
  <c r="F10"/>
  <c r="U9"/>
  <c r="U8"/>
  <c r="F8"/>
  <c r="U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U65"/>
  <c r="F65"/>
  <c r="U64"/>
  <c r="F64"/>
  <c r="U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U9"/>
  <c r="U8"/>
  <c r="U7"/>
  <c r="N7"/>
  <c r="F7"/>
  <c r="U6"/>
  <c r="F6"/>
  <c r="U5"/>
  <c r="N5"/>
  <c r="U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U82"/>
  <c r="F82"/>
  <c r="U81"/>
  <c r="F81"/>
  <c r="U80"/>
  <c r="U79"/>
  <c r="U78"/>
  <c r="F78"/>
  <c r="U77"/>
  <c r="N77"/>
  <c r="F77"/>
  <c r="U76"/>
  <c r="N76"/>
  <c r="F76"/>
  <c r="U75"/>
  <c r="F75"/>
  <c r="U74"/>
  <c r="F74"/>
  <c r="U73"/>
  <c r="N73"/>
  <c r="F73"/>
  <c r="U72"/>
  <c r="U71"/>
  <c r="N71"/>
  <c r="F71"/>
  <c r="U70"/>
  <c r="F70"/>
  <c r="U69"/>
  <c r="N69"/>
  <c r="F69"/>
  <c r="U68"/>
  <c r="F68"/>
  <c r="U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F51"/>
  <c r="U50"/>
  <c r="U49"/>
  <c r="N49"/>
  <c r="F49"/>
  <c r="U48"/>
  <c r="F48"/>
  <c r="U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F31"/>
  <c r="U30"/>
  <c r="N30"/>
  <c r="F30"/>
  <c r="U29"/>
  <c r="F29"/>
  <c r="U28"/>
  <c r="F28"/>
  <c r="U27"/>
  <c r="F27"/>
  <c r="U26"/>
  <c r="N26"/>
  <c r="F26"/>
  <c r="U25"/>
  <c r="F25"/>
  <c r="U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F8"/>
  <c r="U7"/>
  <c r="F7"/>
  <c r="U6"/>
  <c r="N6"/>
  <c r="F6"/>
  <c r="U5"/>
  <c r="F5"/>
  <c r="U4"/>
  <c r="N4"/>
  <c r="F4"/>
  <c r="U3"/>
  <c r="M99"/>
  <c r="J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F96"/>
  <c r="U95"/>
  <c r="F95"/>
  <c r="U94"/>
  <c r="N94"/>
  <c r="F94"/>
  <c r="U93"/>
  <c r="N93"/>
  <c r="F93"/>
  <c r="U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F68"/>
  <c r="U67"/>
  <c r="U66"/>
  <c r="F66"/>
  <c r="U65"/>
  <c r="N65"/>
  <c r="F65"/>
  <c r="U64"/>
  <c r="F64"/>
  <c r="U63"/>
  <c r="F63"/>
  <c r="U62"/>
  <c r="F62"/>
  <c r="U61"/>
  <c r="N61"/>
  <c r="U60"/>
  <c r="F60"/>
  <c r="U59"/>
  <c r="F59"/>
  <c r="U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U34"/>
  <c r="F34"/>
  <c r="U33"/>
  <c r="F33"/>
  <c r="U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U3"/>
  <c r="L99"/>
  <c r="A1"/>
  <c r="F94" i="58" l="1"/>
  <c r="F92"/>
  <c r="F78"/>
  <c r="F66"/>
  <c r="F22"/>
  <c r="F10"/>
  <c r="F8"/>
  <c r="F4"/>
  <c r="F12" i="61"/>
  <c r="F94" i="62"/>
  <c r="F36"/>
  <c r="F20"/>
  <c r="F16"/>
  <c r="F90" i="63"/>
  <c r="F84"/>
  <c r="F20"/>
  <c r="F18"/>
  <c r="N92" i="62"/>
  <c r="N27" i="61"/>
  <c r="N68" i="55"/>
  <c r="N76"/>
  <c r="N84"/>
  <c r="N92"/>
  <c r="N8" i="57"/>
  <c r="N16"/>
  <c r="N24"/>
  <c r="N28"/>
  <c r="N96" i="62"/>
  <c r="N96" i="55"/>
  <c r="C99" i="63"/>
  <c r="B99"/>
  <c r="F84" i="62"/>
  <c r="F76"/>
  <c r="F10"/>
  <c r="B99" i="61"/>
  <c r="F28"/>
  <c r="C99" i="56"/>
  <c r="F67" i="55"/>
  <c r="C99"/>
  <c r="F35"/>
  <c r="F63" i="58"/>
  <c r="F80" i="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O10" s="1"/>
  <c r="N14"/>
  <c r="O14" s="1"/>
  <c r="N22"/>
  <c r="N26"/>
  <c r="O26" s="1"/>
  <c r="N30"/>
  <c r="N38"/>
  <c r="O38" s="1"/>
  <c r="N42"/>
  <c r="N46"/>
  <c r="O46" s="1"/>
  <c r="N54"/>
  <c r="N58"/>
  <c r="O58" s="1"/>
  <c r="N62"/>
  <c r="N66"/>
  <c r="N70"/>
  <c r="N74"/>
  <c r="O74" s="1"/>
  <c r="N78"/>
  <c r="N9"/>
  <c r="N13"/>
  <c r="N25"/>
  <c r="N29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N28"/>
  <c r="N32"/>
  <c r="N36"/>
  <c r="N40"/>
  <c r="N44"/>
  <c r="N48"/>
  <c r="O48" s="1"/>
  <c r="N52"/>
  <c r="N55"/>
  <c r="O55" s="1"/>
  <c r="N56"/>
  <c r="N59"/>
  <c r="N60"/>
  <c r="N63"/>
  <c r="O63" s="1"/>
  <c r="N64"/>
  <c r="N67"/>
  <c r="N68"/>
  <c r="N71"/>
  <c r="N72"/>
  <c r="N75"/>
  <c r="N76"/>
  <c r="N79"/>
  <c r="O79" s="1"/>
  <c r="N80"/>
  <c r="N83"/>
  <c r="N84"/>
  <c r="N87"/>
  <c r="O87" s="1"/>
  <c r="N88"/>
  <c r="N91"/>
  <c r="N92"/>
  <c r="N95"/>
  <c r="O95" s="1"/>
  <c r="N96"/>
  <c r="I99"/>
  <c r="N81"/>
  <c r="O81" s="1"/>
  <c r="N82"/>
  <c r="O82" s="1"/>
  <c r="N85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1" i="55"/>
  <c r="V48"/>
  <c r="O48"/>
  <c r="O32"/>
  <c r="V40"/>
  <c r="V59"/>
  <c r="O16"/>
  <c r="V24"/>
  <c r="V31"/>
  <c r="V87"/>
  <c r="V10" i="56"/>
  <c r="V19"/>
  <c r="V26"/>
  <c r="V35"/>
  <c r="O35"/>
  <c r="V40"/>
  <c r="V42"/>
  <c r="V51"/>
  <c r="O51"/>
  <c r="N8" i="55"/>
  <c r="F9"/>
  <c r="I99"/>
  <c r="M99"/>
  <c r="G10"/>
  <c r="N12"/>
  <c r="O12" s="1"/>
  <c r="F13"/>
  <c r="V22"/>
  <c r="G26"/>
  <c r="N28"/>
  <c r="F29"/>
  <c r="V38"/>
  <c r="G42"/>
  <c r="N44"/>
  <c r="F45"/>
  <c r="N60"/>
  <c r="O60" s="1"/>
  <c r="F61"/>
  <c r="O92"/>
  <c r="O13" i="56"/>
  <c r="O73"/>
  <c r="V62" i="55"/>
  <c r="V66"/>
  <c r="V74"/>
  <c r="V82"/>
  <c r="V94"/>
  <c r="O94"/>
  <c r="V6" i="56"/>
  <c r="V22"/>
  <c r="O31"/>
  <c r="V36"/>
  <c r="V38"/>
  <c r="V47"/>
  <c r="O47"/>
  <c r="V52"/>
  <c r="V59"/>
  <c r="V62"/>
  <c r="V67"/>
  <c r="V75"/>
  <c r="V86"/>
  <c r="V91"/>
  <c r="O17" i="55"/>
  <c r="V17"/>
  <c r="V60"/>
  <c r="V90"/>
  <c r="V95"/>
  <c r="V18" i="56"/>
  <c r="O18"/>
  <c r="V27"/>
  <c r="V34"/>
  <c r="O34"/>
  <c r="V43"/>
  <c r="O43"/>
  <c r="V48"/>
  <c r="V50"/>
  <c r="O50"/>
  <c r="B99" i="55"/>
  <c r="F3"/>
  <c r="K99"/>
  <c r="F5"/>
  <c r="G18"/>
  <c r="N20"/>
  <c r="O20" s="1"/>
  <c r="F21"/>
  <c r="G34"/>
  <c r="O35"/>
  <c r="N36"/>
  <c r="F37"/>
  <c r="G50"/>
  <c r="O51"/>
  <c r="N52"/>
  <c r="F53"/>
  <c r="O76"/>
  <c r="O5" i="56"/>
  <c r="O21"/>
  <c r="O37"/>
  <c r="O53"/>
  <c r="O61"/>
  <c r="O69"/>
  <c r="O77"/>
  <c r="V70" i="55"/>
  <c r="V78"/>
  <c r="V86"/>
  <c r="V7" i="56"/>
  <c r="O7"/>
  <c r="V14"/>
  <c r="V30"/>
  <c r="O30"/>
  <c r="V39"/>
  <c r="O39"/>
  <c r="V44"/>
  <c r="V46"/>
  <c r="V55"/>
  <c r="V58"/>
  <c r="V63"/>
  <c r="V66"/>
  <c r="O66"/>
  <c r="V71"/>
  <c r="V74"/>
  <c r="V79"/>
  <c r="V82"/>
  <c r="V87"/>
  <c r="V90"/>
  <c r="V95"/>
  <c r="V98"/>
  <c r="O44" i="57"/>
  <c r="J99" i="55"/>
  <c r="G6"/>
  <c r="N24"/>
  <c r="N40"/>
  <c r="N56"/>
  <c r="O56" s="1"/>
  <c r="O71"/>
  <c r="V38" i="58"/>
  <c r="V70"/>
  <c r="V86"/>
  <c r="V63" i="55"/>
  <c r="V71"/>
  <c r="V75"/>
  <c r="V79"/>
  <c r="V83"/>
  <c r="V64" i="56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64" i="55"/>
  <c r="V68"/>
  <c r="V80"/>
  <c r="V88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65"/>
  <c r="N3" i="56"/>
  <c r="N90" i="57"/>
  <c r="F91"/>
  <c r="K99" i="58"/>
  <c r="U99"/>
  <c r="F9"/>
  <c r="F17"/>
  <c r="V26"/>
  <c r="O42"/>
  <c r="V58"/>
  <c r="V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2" i="55" l="1"/>
  <c r="O93" i="56"/>
  <c r="O85"/>
  <c r="O57"/>
  <c r="O25"/>
  <c r="G3"/>
  <c r="O92"/>
  <c r="O84"/>
  <c r="O76"/>
  <c r="O36"/>
  <c r="O63" i="55"/>
  <c r="V72"/>
  <c r="O96"/>
  <c r="O24"/>
  <c r="O19"/>
  <c r="O44"/>
  <c r="O28"/>
  <c r="O40"/>
  <c r="O52"/>
  <c r="O36"/>
  <c r="O96" i="56"/>
  <c r="O80"/>
  <c r="O72"/>
  <c r="O64"/>
  <c r="O56"/>
  <c r="O14" i="58"/>
  <c r="O67" i="56"/>
  <c r="O59"/>
  <c r="E99"/>
  <c r="O68" i="55"/>
  <c r="O86" i="56"/>
  <c r="O86" i="55"/>
  <c r="O70"/>
  <c r="O46"/>
  <c r="O30"/>
  <c r="O65" i="56"/>
  <c r="O29"/>
  <c r="O62"/>
  <c r="O42"/>
  <c r="O22"/>
  <c r="G58" i="55"/>
  <c r="V58" s="1"/>
  <c r="O81" i="58"/>
  <c r="O11" i="57"/>
  <c r="O68" i="56"/>
  <c r="O78"/>
  <c r="O70"/>
  <c r="O54"/>
  <c r="O78" i="55"/>
  <c r="O87"/>
  <c r="V78" i="56"/>
  <c r="O71"/>
  <c r="V54"/>
  <c r="V23"/>
  <c r="G8"/>
  <c r="V8" s="1"/>
  <c r="O91"/>
  <c r="O88"/>
  <c r="O83"/>
  <c r="O75"/>
  <c r="V70"/>
  <c r="O15"/>
  <c r="V11"/>
  <c r="O27" i="55"/>
  <c r="O91"/>
  <c r="O38"/>
  <c r="O94" i="56"/>
  <c r="O52"/>
  <c r="O32"/>
  <c r="G4"/>
  <c r="V4" s="1"/>
  <c r="O60"/>
  <c r="O44"/>
  <c r="O40"/>
  <c r="O28"/>
  <c r="O24"/>
  <c r="V84" i="55"/>
  <c r="E99"/>
  <c r="V98"/>
  <c r="O95"/>
  <c r="O62"/>
  <c r="O13"/>
  <c r="O11"/>
  <c r="O9"/>
  <c r="O7"/>
  <c r="O3"/>
  <c r="D99"/>
  <c r="O66" i="58"/>
  <c r="O93"/>
  <c r="V61"/>
  <c r="O53"/>
  <c r="O45"/>
  <c r="V37"/>
  <c r="O29"/>
  <c r="G94" i="57"/>
  <c r="V94" s="1"/>
  <c r="G78"/>
  <c r="V78" s="1"/>
  <c r="G46"/>
  <c r="V46" s="1"/>
  <c r="G30"/>
  <c r="V30" s="1"/>
  <c r="G25"/>
  <c r="V25" s="1"/>
  <c r="G9"/>
  <c r="V9" s="1"/>
  <c r="G91" i="58"/>
  <c r="V91" s="1"/>
  <c r="V77"/>
  <c r="G75"/>
  <c r="V75" s="1"/>
  <c r="G59"/>
  <c r="O57"/>
  <c r="O41"/>
  <c r="G27"/>
  <c r="O25"/>
  <c r="E99"/>
  <c r="V97"/>
  <c r="O43"/>
  <c r="O17"/>
  <c r="D99"/>
  <c r="G86" i="57"/>
  <c r="O86" s="1"/>
  <c r="G62"/>
  <c r="V62" s="1"/>
  <c r="O24"/>
  <c r="O56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N99" i="61"/>
  <c r="O10" i="55"/>
  <c r="V10"/>
  <c r="F99" i="57"/>
  <c r="O80"/>
  <c r="V80"/>
  <c r="O6" i="55"/>
  <c r="V6"/>
  <c r="V26"/>
  <c r="O26"/>
  <c r="V13" i="57" l="1"/>
  <c r="V45"/>
  <c r="O25"/>
  <c r="O8" i="56"/>
  <c r="O49" i="55"/>
  <c r="O4" i="56"/>
  <c r="O12"/>
  <c r="O94" i="57"/>
  <c r="O78"/>
  <c r="O46"/>
  <c r="O30"/>
  <c r="O77"/>
  <c r="O62"/>
  <c r="O61"/>
  <c r="V53"/>
  <c r="O91" i="58"/>
  <c r="O75"/>
  <c r="O59"/>
  <c r="V59"/>
  <c r="O56"/>
  <c r="V27"/>
  <c r="O27"/>
  <c r="V86" i="57"/>
  <c r="O21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Y96" s="1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CO5"/>
  <c r="BF56"/>
  <c r="BF96"/>
  <c r="DH96" s="1"/>
  <c r="D96" i="40" s="1"/>
  <c r="BF42" i="54"/>
  <c r="BF32"/>
  <c r="BF28"/>
  <c r="BF24"/>
  <c r="BF16"/>
  <c r="BF14"/>
  <c r="DH14" s="1"/>
  <c r="D14" i="40" s="1"/>
  <c r="AY93" i="54"/>
  <c r="AY70"/>
  <c r="AY67"/>
  <c r="AY24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DH41"/>
  <c r="D41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DJ4" s="1"/>
  <c r="F4" i="40" s="1"/>
  <c r="BT7" i="54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DH51" i="54"/>
  <c r="D51" i="40" s="1"/>
  <c r="BM51" i="54"/>
  <c r="DI51" s="1"/>
  <c r="E51" i="40" s="1"/>
  <c r="DJ51" i="54"/>
  <c r="F51" i="40" s="1"/>
  <c r="BM52" i="54"/>
  <c r="BM58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BF40"/>
  <c r="BF52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DH86" s="1"/>
  <c r="D86" i="40" s="1"/>
  <c r="BF88" i="54"/>
  <c r="BF91"/>
  <c r="BF92"/>
  <c r="BF97"/>
  <c r="DI5"/>
  <c r="E5" i="40" s="1"/>
  <c r="BF17" i="54"/>
  <c r="BF30"/>
  <c r="BF49"/>
  <c r="BF4"/>
  <c r="BF6"/>
  <c r="DI6"/>
  <c r="E6" i="40" s="1"/>
  <c r="BF8" i="54"/>
  <c r="BF10"/>
  <c r="DI22"/>
  <c r="E22" i="40" s="1"/>
  <c r="BF25" i="54"/>
  <c r="DH25" s="1"/>
  <c r="D25" i="40" s="1"/>
  <c r="BF29" i="54"/>
  <c r="BF33"/>
  <c r="BF37"/>
  <c r="BF48"/>
  <c r="BF55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BF93"/>
  <c r="DI93"/>
  <c r="E93" i="40" s="1"/>
  <c r="BF95" i="54"/>
  <c r="BF98"/>
  <c r="AY4"/>
  <c r="AY6"/>
  <c r="DG6" s="1"/>
  <c r="AY8"/>
  <c r="AY9"/>
  <c r="AY15"/>
  <c r="DG15" s="1"/>
  <c r="C15" i="40" s="1"/>
  <c r="DJ15" i="54"/>
  <c r="F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DH40"/>
  <c r="D40" i="40" s="1"/>
  <c r="CE40" i="54"/>
  <c r="AY45"/>
  <c r="DG45" s="1"/>
  <c r="C45" i="40" s="1"/>
  <c r="AY47" i="54"/>
  <c r="DG47" s="1"/>
  <c r="C47" i="40" s="1"/>
  <c r="AY48" i="54"/>
  <c r="AY58"/>
  <c r="DI58"/>
  <c r="E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J79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AY61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AY89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H8" i="54"/>
  <c r="D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15" i="54" l="1"/>
  <c r="DD86"/>
  <c r="DD33"/>
  <c r="CW74"/>
  <c r="CW16"/>
  <c r="CW38"/>
  <c r="CP44"/>
  <c r="CP15"/>
  <c r="CI17"/>
  <c r="C6" i="40"/>
  <c r="DK6" i="54"/>
  <c r="DK5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G66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9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C99" i="40"/>
  <c r="G99" s="1"/>
  <c r="AE66" i="26"/>
  <c r="AE99"/>
  <c r="AE99" i="28"/>
  <c r="AC7" i="30"/>
  <c r="AD7" s="1"/>
  <c r="AC11"/>
  <c r="AD11" s="1"/>
  <c r="AC15"/>
  <c r="AC19"/>
  <c r="AC23"/>
  <c r="AC27"/>
  <c r="AC31"/>
  <c r="AC35"/>
  <c r="AC39"/>
  <c r="AD39" s="1"/>
  <c r="AC43"/>
  <c r="AD43" s="1"/>
  <c r="AC47"/>
  <c r="AD47" s="1"/>
  <c r="AC51"/>
  <c r="AD51" s="1"/>
  <c r="AC55"/>
  <c r="AC59"/>
  <c r="AC63"/>
  <c r="AC67"/>
  <c r="AC7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55"/>
  <c r="AD59"/>
  <c r="AD63"/>
  <c r="AD67"/>
  <c r="AD71"/>
  <c r="AD75"/>
  <c r="AD79"/>
  <c r="AD83"/>
  <c r="AD87"/>
  <c r="AD91"/>
  <c r="AD95"/>
  <c r="AD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G22" i="44" s="1"/>
  <c r="V19" i="14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G49" i="44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O46" i="14" l="1"/>
  <c r="E46" i="62" s="1"/>
  <c r="G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V46" i="62" l="1"/>
  <c r="O46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J50" s="1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G55" i="44" s="1"/>
  <c r="R52" i="14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G90" i="44" s="1"/>
  <c r="B90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H102" s="1"/>
  <c r="M99" i="14"/>
  <c r="V96" i="63" l="1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J102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<sst xmlns="http://schemas.openxmlformats.org/spreadsheetml/2006/main" count="8407" uniqueCount="519">
  <si>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</si>
  <si>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</si>
  <si>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</si>
  <si>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</si>
  <si>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</si>
  <si>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</si>
  <si>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</si>
  <si>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</si>
  <si>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</si>
  <si>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</si>
  <si>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</si>
  <si>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</si>
  <si>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</si>
  <si>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</si>
  <si>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</si>
  <si>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</si>
  <si>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</si>
  <si>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</si>
  <si>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</si>
  <si>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</si>
  <si>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</si>
  <si>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</si>
  <si>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</si>
  <si>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</si>
  <si>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</si>
  <si>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</si>
  <si>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</si>
  <si>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</si>
  <si>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</si>
  <si>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</si>
  <si>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</si>
  <si>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</si>
  <si>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</si>
  <si>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</si>
  <si>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</si>
  <si>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</si>
  <si>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</si>
  <si>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</si>
  <si>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</si>
  <si>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</si>
  <si>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</si>
  <si>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</si>
  <si>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</si>
  <si>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</si>
  <si>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</si>
  <si>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</si>
  <si>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</si>
  <si>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</si>
  <si>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</si>
  <si>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</si>
  <si>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</si>
  <si>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</si>
  <si>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</si>
  <si>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</si>
  <si>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</si>
  <si>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</si>
  <si>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</si>
  <si>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</si>
  <si>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</si>
  <si>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</si>
  <si>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</si>
  <si>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</si>
  <si>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</si>
  <si>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</si>
  <si>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</si>
  <si>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</si>
  <si>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</si>
  <si>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</si>
  <si>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</si>
  <si>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</si>
  <si>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</si>
  <si>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</si>
  <si>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</si>
  <si>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</si>
  <si>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</si>
  <si>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</si>
  <si>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</si>
  <si>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</si>
  <si>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</si>
  <si>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</si>
  <si>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</si>
  <si>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</si>
  <si>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</si>
  <si>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</si>
  <si>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</si>
  <si>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</si>
  <si>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</si>
  <si>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</si>
  <si>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</si>
  <si>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</si>
  <si>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</si>
  <si>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</si>
  <si>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</si>
  <si>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</si>
  <si>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</si>
  <si>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</si>
  <si>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</si>
  <si>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</si>
  <si>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</si>
  <si>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</si>
  <si>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</si>
  <si>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</si>
  <si>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</si>
  <si>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</si>
  <si>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</si>
  <si>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</si>
  <si>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</si>
  <si>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</si>
  <si>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</si>
  <si>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</si>
  <si>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</si>
  <si>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</si>
  <si>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</si>
  <si>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</si>
  <si>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</si>
  <si>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</si>
  <si>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</si>
  <si>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</si>
  <si>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</si>
  <si>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</si>
  <si>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</si>
  <si>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</si>
  <si>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</si>
  <si>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</si>
  <si>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</si>
  <si>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</si>
  <si>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</si>
  <si>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</si>
  <si>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</si>
  <si>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</si>
  <si>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</si>
  <si>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</si>
  <si>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</si>
  <si>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</si>
  <si>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</si>
  <si>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</si>
  <si>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</si>
  <si>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</si>
  <si>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</si>
  <si>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</si>
  <si>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</si>
  <si>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</si>
  <si>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</si>
  <si>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</si>
  <si>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</si>
  <si>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</si>
  <si>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</si>
  <si>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</si>
  <si>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</si>
  <si>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</si>
  <si>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</si>
  <si>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</si>
  <si>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</si>
  <si>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</si>
  <si>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</si>
  <si>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</si>
  <si>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</si>
  <si>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</si>
  <si>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</si>
  <si>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</si>
  <si>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</si>
  <si>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</si>
  <si>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</si>
  <si>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</si>
  <si>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</si>
  <si>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</si>
  <si>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</si>
  <si>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</si>
  <si>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</si>
  <si>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</si>
  <si>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</si>
  <si>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</si>
  <si>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</si>
  <si>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</si>
  <si>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</si>
  <si>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</si>
  <si>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</si>
  <si>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</si>
  <si>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</si>
  <si>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</si>
  <si>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</si>
  <si>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</si>
  <si>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</si>
  <si>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</si>
  <si>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</si>
  <si>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</si>
  <si>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</si>
  <si>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</si>
  <si>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</si>
  <si>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</si>
  <si>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</si>
  <si>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</si>
  <si>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</si>
  <si>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</si>
  <si>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</si>
  <si>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</si>
  <si>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</si>
  <si>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</si>
  <si>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</si>
  <si>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</si>
  <si>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</si>
  <si>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</si>
  <si>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</si>
  <si>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</si>
  <si>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</si>
  <si>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</si>
  <si>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</si>
  <si>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</si>
  <si>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</si>
  <si>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</si>
  <si>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</si>
  <si>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</si>
  <si>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</si>
  <si>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</si>
  <si>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</si>
  <si>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</si>
  <si>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</si>
  <si>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</si>
  <si>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</si>
  <si>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</si>
  <si>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</si>
  <si>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</si>
  <si>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</si>
  <si>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</si>
  <si>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</si>
  <si>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</si>
  <si>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</si>
  <si>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</si>
  <si>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</si>
  <si>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</si>
  <si>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</si>
  <si>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</si>
  <si>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</si>
  <si>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</si>
  <si>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</si>
  <si>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</si>
  <si>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</si>
  <si>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</si>
  <si>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</si>
  <si>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</si>
  <si>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</si>
  <si>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</si>
  <si>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</si>
  <si>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</si>
  <si>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</si>
  <si>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</si>
  <si>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</si>
  <si>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</si>
  <si>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</si>
  <si>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</si>
  <si>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</si>
  <si>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</si>
  <si>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</si>
  <si>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</si>
  <si>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</si>
  <si>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</si>
  <si>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</si>
  <si>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</si>
  <si>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</si>
  <si>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</si>
  <si>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</si>
  <si>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</si>
  <si>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</si>
  <si>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</si>
  <si>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</si>
  <si>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</si>
  <si>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</si>
  <si>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</si>
  <si>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</si>
  <si>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</si>
  <si>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</si>
  <si>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</si>
  <si>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</si>
  <si>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</si>
  <si>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</si>
  <si>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</si>
  <si>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</si>
  <si>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</si>
  <si>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</si>
  <si>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</si>
  <si>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</si>
  <si>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</si>
  <si>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</si>
  <si>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</si>
  <si>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</si>
  <si>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</si>
  <si>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</si>
  <si>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</si>
  <si>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</si>
  <si>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</si>
  <si>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</si>
  <si>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</si>
  <si>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</si>
  <si>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</si>
  <si>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</si>
  <si>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</si>
  <si>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</si>
  <si>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</si>
  <si>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</si>
  <si>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</si>
  <si>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</si>
  <si>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</si>
  <si>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</si>
  <si>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</si>
  <si>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</si>
  <si>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</si>
  <si>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</si>
  <si>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</si>
  <si>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</si>
  <si>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</si>
  <si>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</si>
  <si>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</si>
  <si>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</si>
  <si>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</si>
  <si>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</si>
  <si>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</si>
  <si>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</si>
  <si>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</si>
  <si>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</si>
  <si>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</si>
  <si>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</si>
  <si>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</si>
  <si>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</si>
  <si>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</si>
  <si>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</si>
  <si>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</si>
  <si>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</si>
  <si>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</si>
  <si>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</si>
  <si>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</si>
  <si>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</si>
  <si>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</si>
  <si>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</si>
  <si>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</si>
  <si>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</si>
  <si>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</si>
  <si>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</si>
  <si>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</si>
  <si>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</si>
  <si>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</si>
  <si>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</si>
  <si>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</si>
  <si>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</si>
  <si>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</si>
  <si>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</si>
  <si>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</si>
  <si>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</si>
  <si>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</si>
  <si>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</si>
  <si>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</si>
  <si>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</si>
  <si>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</si>
  <si>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</si>
  <si>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</si>
  <si>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</si>
  <si>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</si>
  <si>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</si>
  <si>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</si>
  <si>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</si>
  <si>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</si>
  <si>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</si>
  <si>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</si>
  <si>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</si>
  <si>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</si>
  <si>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</si>
  <si>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</si>
  <si>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</si>
  <si>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</si>
  <si>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</si>
  <si>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</si>
  <si>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</si>
  <si>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</si>
  <si>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</si>
  <si>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</si>
  <si>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</si>
  <si>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</si>
  <si>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</si>
  <si>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</si>
  <si>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</si>
  <si>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</si>
  <si>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</si>
  <si>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</si>
  <si>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</si>
  <si>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</si>
  <si>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</si>
  <si>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</si>
  <si>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</si>
  <si>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</si>
  <si>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</si>
  <si>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</si>
  <si>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</si>
  <si>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</si>
  <si>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</si>
  <si>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</si>
  <si>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</si>
  <si>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</si>
  <si>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</si>
  <si>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</si>
  <si>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</si>
  <si>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</si>
  <si>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</si>
  <si>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</si>
  <si>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</si>
  <si>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</si>
  <si>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</si>
  <si>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</si>
  <si>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</si>
  <si>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</si>
  <si>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</si>
  <si>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</si>
  <si>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</si>
  <si>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</si>
  <si>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</si>
  <si>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</si>
  <si>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</si>
  <si>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</si>
  <si>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</si>
  <si>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</si>
  <si>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</si>
  <si>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</si>
  <si>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</si>
  <si>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</si>
  <si>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</si>
  <si>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</si>
  <si>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</si>
  <si>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</si>
  <si>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</si>
  <si>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</si>
  <si>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</si>
  <si>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</si>
  <si>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</si>
  <si>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</si>
  <si>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</si>
  <si>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</si>
  <si>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</si>
  <si>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</si>
  <si>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</si>
  <si>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</si>
  <si>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</si>
  <si>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</si>
  <si>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</si>
  <si>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</si>
  <si>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</si>
  <si>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</si>
  <si>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</si>
  <si>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</si>
  <si>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</si>
  <si>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</si>
  <si>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</si>
  <si>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</si>
  <si>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</si>
  <si>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</si>
  <si>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</si>
  <si>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</si>
  <si>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</si>
  <si>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</si>
  <si>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</si>
  <si>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</si>
  <si>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</si>
  <si>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</si>
  <si>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</si>
  <si>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</si>
  <si>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</si>
  <si>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</si>
  <si>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</si>
  <si>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</si>
  <si>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</si>
  <si>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</si>
  <si>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</si>
  <si>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</si>
  <si>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</si>
  <si>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</si>
  <si>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</si>
  <si>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</si>
  <si>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</si>
  <si>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</si>
  <si>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</si>
  <si>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</si>
  <si>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</si>
  <si>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</si>
  <si>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</si>
  <si>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</si>
  <si>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</si>
  <si>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</si>
  <si>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</si>
  <si>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</si>
  <si>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</si>
  <si>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</si>
  <si>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</si>
  <si>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</si>
  <si>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</si>
  <si>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53IS2023/04/20</t>
  </si>
  <si>
    <t>20-04-2023</t>
  </si>
  <si>
    <t>IssueTime</t>
  </si>
  <si>
    <t>CHANJUII</t>
  </si>
  <si>
    <t>ILFS</t>
  </si>
  <si>
    <t>SHPPBPL</t>
  </si>
  <si>
    <t>NAVABHARAT</t>
  </si>
  <si>
    <t>Manipur_Ben</t>
  </si>
  <si>
    <t>Teesta_III</t>
  </si>
  <si>
    <t>APNRL</t>
  </si>
  <si>
    <t>SEIL</t>
  </si>
  <si>
    <t>GBHHPL</t>
  </si>
  <si>
    <t>MALANA</t>
  </si>
  <si>
    <t>IPCL_WB</t>
  </si>
  <si>
    <t>JPNIGRIE_JNSTPP</t>
  </si>
  <si>
    <t>VISHWARAJSUGAR</t>
  </si>
  <si>
    <t>LVSPOWERAP</t>
  </si>
  <si>
    <t>NIRANISUGAR</t>
  </si>
  <si>
    <t>SIMHAPURI</t>
  </si>
  <si>
    <t>KPRSUGAR</t>
  </si>
  <si>
    <t>ADHPL</t>
  </si>
  <si>
    <t>MAHAN ENERGEN</t>
  </si>
  <si>
    <t>JSPL_DCPP</t>
  </si>
  <si>
    <t>JPL</t>
  </si>
  <si>
    <t>SOLAPUR_SOLAR</t>
  </si>
  <si>
    <t>TS1PL_BKN</t>
  </si>
  <si>
    <t>RSRPL_BKN</t>
  </si>
  <si>
    <t xml:space="preserve">New_Delhi_Municipal_Council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</si>
</sst>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150</v>
          </cell>
          <cell r="C5">
            <v>0</v>
          </cell>
          <cell r="D5">
            <v>170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246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256</v>
          </cell>
          <cell r="K6">
            <v>0</v>
          </cell>
          <cell r="L6">
            <v>0</v>
          </cell>
          <cell r="M6">
            <v>0</v>
          </cell>
          <cell r="N6">
            <v>246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256</v>
          </cell>
          <cell r="K7">
            <v>0</v>
          </cell>
          <cell r="L7">
            <v>0</v>
          </cell>
          <cell r="M7">
            <v>0</v>
          </cell>
          <cell r="N7">
            <v>246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256</v>
          </cell>
          <cell r="K8">
            <v>0</v>
          </cell>
          <cell r="L8">
            <v>0</v>
          </cell>
          <cell r="M8">
            <v>0</v>
          </cell>
          <cell r="N8">
            <v>206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161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154.43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154.43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154.43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154.43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154.43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154.43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310</v>
          </cell>
          <cell r="G45">
            <v>420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310</v>
          </cell>
          <cell r="G46">
            <v>420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310</v>
          </cell>
          <cell r="G47">
            <v>420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310</v>
          </cell>
          <cell r="G48">
            <v>420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310</v>
          </cell>
          <cell r="G49">
            <v>420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310</v>
          </cell>
          <cell r="G50">
            <v>420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310</v>
          </cell>
          <cell r="G51">
            <v>420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310</v>
          </cell>
          <cell r="G52">
            <v>420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310</v>
          </cell>
          <cell r="G53">
            <v>420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310</v>
          </cell>
          <cell r="G54">
            <v>420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310</v>
          </cell>
          <cell r="G55">
            <v>420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310</v>
          </cell>
          <cell r="G56">
            <v>420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310</v>
          </cell>
          <cell r="G57">
            <v>420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310</v>
          </cell>
          <cell r="G58">
            <v>420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310</v>
          </cell>
          <cell r="G59">
            <v>420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157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310</v>
          </cell>
          <cell r="G60">
            <v>420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157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310</v>
          </cell>
          <cell r="G61">
            <v>420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157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310</v>
          </cell>
          <cell r="G62">
            <v>420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157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310</v>
          </cell>
          <cell r="G63">
            <v>420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157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310</v>
          </cell>
          <cell r="G64">
            <v>420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157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310</v>
          </cell>
          <cell r="G65">
            <v>420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157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310</v>
          </cell>
          <cell r="G66">
            <v>420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157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310</v>
          </cell>
          <cell r="G67">
            <v>420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157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310</v>
          </cell>
          <cell r="G68">
            <v>420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157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310</v>
          </cell>
          <cell r="G69">
            <v>420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157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310</v>
          </cell>
          <cell r="G70">
            <v>420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157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310</v>
          </cell>
          <cell r="G71">
            <v>420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157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310</v>
          </cell>
          <cell r="G72">
            <v>420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157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310</v>
          </cell>
          <cell r="G73">
            <v>420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157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310</v>
          </cell>
          <cell r="G74">
            <v>420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157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310</v>
          </cell>
          <cell r="G75">
            <v>420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157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310</v>
          </cell>
          <cell r="G76">
            <v>420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157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310</v>
          </cell>
          <cell r="G77">
            <v>430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159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310</v>
          </cell>
          <cell r="G78">
            <v>430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159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310</v>
          </cell>
          <cell r="G79">
            <v>430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184.25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310</v>
          </cell>
          <cell r="G80">
            <v>430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184.25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310</v>
          </cell>
          <cell r="G81">
            <v>430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184.25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310</v>
          </cell>
          <cell r="G82">
            <v>430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184.25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310</v>
          </cell>
          <cell r="G83">
            <v>430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184.25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310</v>
          </cell>
          <cell r="G84">
            <v>430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184.25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310</v>
          </cell>
          <cell r="G85">
            <v>430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184.25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310</v>
          </cell>
          <cell r="G86">
            <v>430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184.25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310</v>
          </cell>
          <cell r="G87">
            <v>430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184.25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310</v>
          </cell>
          <cell r="G88">
            <v>430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184.25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310</v>
          </cell>
          <cell r="G89">
            <v>430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186.43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310</v>
          </cell>
          <cell r="G90">
            <v>430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159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310</v>
          </cell>
          <cell r="G91">
            <v>430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159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310</v>
          </cell>
          <cell r="G92">
            <v>430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159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310</v>
          </cell>
          <cell r="G93">
            <v>430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60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310</v>
          </cell>
          <cell r="G94">
            <v>430</v>
          </cell>
          <cell r="J94">
            <v>290.93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310</v>
          </cell>
          <cell r="G95">
            <v>430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310</v>
          </cell>
          <cell r="G96">
            <v>430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310</v>
          </cell>
          <cell r="G97">
            <v>430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310</v>
          </cell>
          <cell r="G98">
            <v>430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310</v>
          </cell>
          <cell r="G99">
            <v>430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310</v>
          </cell>
          <cell r="G100">
            <v>430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45036</v>
      </c>
      <c r="Z3" s="37">
        <f>S3</f>
        <v>45036</v>
      </c>
      <c r="AE3" s="36"/>
      <c r="AH3" s="38">
        <f>AV4</f>
        <v>45036</v>
      </c>
    </row>
    <row r="4" spans="1:48" ht="15.75" thickBot="1">
      <c r="A4" s="37">
        <f>frq!A1</f>
        <v>45036</v>
      </c>
      <c r="L4" s="37">
        <f>frq!A1</f>
        <v>45036</v>
      </c>
      <c r="P4" s="37">
        <f>frq!A1</f>
        <v>45036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45036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0.08</v>
      </c>
      <c r="H6" s="54">
        <f>(BAWANA!U3+BAWANA!V3)/4000</f>
        <v>6.1499999999999999E-2</v>
      </c>
      <c r="I6" s="54"/>
      <c r="J6" s="54">
        <f>G6+H6+I6</f>
        <v>0.14150000000000001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6.4000000000000001E-2</v>
      </c>
      <c r="H7" s="54">
        <f>(BAWANA!U4+BAWANA!V4)/4000</f>
        <v>6.1499999999999999E-2</v>
      </c>
      <c r="I7" s="54"/>
      <c r="J7" s="54">
        <f t="shared" ref="J7:J70" si="3">G7+H7+I7</f>
        <v>0.1255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6.4000000000000001E-2</v>
      </c>
      <c r="H8" s="54">
        <f>(BAWANA!U5+BAWANA!V5)/4000</f>
        <v>6.1499999999999999E-2</v>
      </c>
      <c r="I8" s="54"/>
      <c r="J8" s="54">
        <f t="shared" si="3"/>
        <v>0.1255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6.4000000000000001E-2</v>
      </c>
      <c r="H9" s="54">
        <f>(BAWANA!U6+BAWANA!V6)/4000</f>
        <v>5.1499999999999997E-2</v>
      </c>
      <c r="I9" s="54"/>
      <c r="J9" s="54">
        <f t="shared" si="3"/>
        <v>0.11549999999999999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0.08</v>
      </c>
      <c r="H10" s="54">
        <f>(BAWANA!U7+BAWANA!V7)/4000</f>
        <v>4.0250000000000001E-2</v>
      </c>
      <c r="I10" s="54"/>
      <c r="J10" s="54">
        <f t="shared" si="3"/>
        <v>0.12025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0.08</v>
      </c>
      <c r="H11" s="54">
        <f>(BAWANA!U8+BAWANA!V8)/4000</f>
        <v>3.7499999999999999E-2</v>
      </c>
      <c r="I11" s="54"/>
      <c r="J11" s="54">
        <f t="shared" si="3"/>
        <v>0.11749999999999999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0.08</v>
      </c>
      <c r="H12" s="54">
        <f>(BAWANA!U9+BAWANA!V9)/4000</f>
        <v>3.7499999999999999E-2</v>
      </c>
      <c r="I12" s="54"/>
      <c r="J12" s="54">
        <f t="shared" si="3"/>
        <v>0.11749999999999999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0.08</v>
      </c>
      <c r="H13" s="54">
        <f>(BAWANA!U10+BAWANA!V10)/4000</f>
        <v>3.7499999999999999E-2</v>
      </c>
      <c r="I13" s="54"/>
      <c r="J13" s="54">
        <f t="shared" si="3"/>
        <v>0.11749999999999999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0.08</v>
      </c>
      <c r="H14" s="54">
        <f>(BAWANA!U11+BAWANA!V11)/4000</f>
        <v>3.7499999999999999E-2</v>
      </c>
      <c r="I14" s="54"/>
      <c r="J14" s="54">
        <f t="shared" si="3"/>
        <v>0.11749999999999999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0.08</v>
      </c>
      <c r="H15" s="54">
        <f>(BAWANA!U12+BAWANA!V12)/4000</f>
        <v>3.7499999999999999E-2</v>
      </c>
      <c r="I15" s="54"/>
      <c r="J15" s="54">
        <f t="shared" si="3"/>
        <v>0.11749999999999999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0.08</v>
      </c>
      <c r="H16" s="54">
        <f>(BAWANA!U13+BAWANA!V13)/4000</f>
        <v>3.7499999999999999E-2</v>
      </c>
      <c r="I16" s="54"/>
      <c r="J16" s="54">
        <f t="shared" si="3"/>
        <v>0.11749999999999999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0.08</v>
      </c>
      <c r="H17" s="54">
        <f>(BAWANA!U14+BAWANA!V14)/4000</f>
        <v>3.7499999999999999E-2</v>
      </c>
      <c r="I17" s="54"/>
      <c r="J17" s="54">
        <f t="shared" si="3"/>
        <v>0.11749999999999999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0.08</v>
      </c>
      <c r="H18" s="54">
        <f>(BAWANA!U15+BAWANA!V15)/4000</f>
        <v>3.8607500000000003E-2</v>
      </c>
      <c r="I18" s="54"/>
      <c r="J18" s="54">
        <f t="shared" si="3"/>
        <v>0.1186075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0.08</v>
      </c>
      <c r="H19" s="54">
        <f>(BAWANA!U16+BAWANA!V16)/4000</f>
        <v>3.8607500000000003E-2</v>
      </c>
      <c r="I19" s="54"/>
      <c r="J19" s="54">
        <f t="shared" si="3"/>
        <v>0.1186075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0.08</v>
      </c>
      <c r="H20" s="54">
        <f>(BAWANA!U17+BAWANA!V17)/4000</f>
        <v>3.8607500000000003E-2</v>
      </c>
      <c r="I20" s="54"/>
      <c r="J20" s="54">
        <f t="shared" si="3"/>
        <v>0.1186075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0.08</v>
      </c>
      <c r="H21" s="54">
        <f>(BAWANA!U18+BAWANA!V18)/4000</f>
        <v>3.8607500000000003E-2</v>
      </c>
      <c r="I21" s="54"/>
      <c r="J21" s="54">
        <f t="shared" si="3"/>
        <v>0.1186075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0.08</v>
      </c>
      <c r="H22" s="54">
        <f>(BAWANA!U19+BAWANA!V19)/4000</f>
        <v>3.8607500000000003E-2</v>
      </c>
      <c r="I22" s="54"/>
      <c r="J22" s="54">
        <f t="shared" si="3"/>
        <v>0.1186075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0.08</v>
      </c>
      <c r="H23" s="54">
        <f>(BAWANA!U20+BAWANA!V20)/4000</f>
        <v>3.8607500000000003E-2</v>
      </c>
      <c r="I23" s="54"/>
      <c r="J23" s="54">
        <f t="shared" si="3"/>
        <v>0.1186075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0.08</v>
      </c>
      <c r="H24" s="54">
        <f>(BAWANA!U21+BAWANA!V21)/4000</f>
        <v>3.7499999999999999E-2</v>
      </c>
      <c r="I24" s="54"/>
      <c r="J24" s="54">
        <f t="shared" si="3"/>
        <v>0.11749999999999999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0.08</v>
      </c>
      <c r="H25" s="54">
        <f>(BAWANA!U22+BAWANA!V22)/4000</f>
        <v>3.7499999999999999E-2</v>
      </c>
      <c r="I25" s="54"/>
      <c r="J25" s="54">
        <f t="shared" si="3"/>
        <v>0.11749999999999999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0.08</v>
      </c>
      <c r="H26" s="54">
        <f>(BAWANA!U23+BAWANA!V23)/4000</f>
        <v>3.7499999999999999E-2</v>
      </c>
      <c r="I26" s="54"/>
      <c r="J26" s="54">
        <f t="shared" si="3"/>
        <v>0.11749999999999999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0.08</v>
      </c>
      <c r="H27" s="54">
        <f>(BAWANA!U24+BAWANA!V24)/4000</f>
        <v>3.7499999999999999E-2</v>
      </c>
      <c r="I27" s="54"/>
      <c r="J27" s="54">
        <f t="shared" si="3"/>
        <v>0.11749999999999999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0.08</v>
      </c>
      <c r="H28" s="54">
        <f>(BAWANA!U25+BAWANA!V25)/4000</f>
        <v>3.7499999999999999E-2</v>
      </c>
      <c r="I28" s="54"/>
      <c r="J28" s="54">
        <f t="shared" si="3"/>
        <v>0.11749999999999999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0.08</v>
      </c>
      <c r="H29" s="54">
        <f>(BAWANA!U26+BAWANA!V26)/4000</f>
        <v>3.7499999999999999E-2</v>
      </c>
      <c r="I29" s="54"/>
      <c r="J29" s="54">
        <f t="shared" si="3"/>
        <v>0.11749999999999999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0.08</v>
      </c>
      <c r="H30" s="54">
        <f>(BAWANA!U27+BAWANA!V27)/4000</f>
        <v>3.7499999999999999E-2</v>
      </c>
      <c r="I30" s="54"/>
      <c r="J30" s="54">
        <f t="shared" si="3"/>
        <v>0.11749999999999999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0.08</v>
      </c>
      <c r="H31" s="54">
        <f>(BAWANA!U28+BAWANA!V28)/4000</f>
        <v>3.7499999999999999E-2</v>
      </c>
      <c r="I31" s="54"/>
      <c r="J31" s="54">
        <f t="shared" si="3"/>
        <v>0.11749999999999999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0.08</v>
      </c>
      <c r="H32" s="54">
        <f>(BAWANA!U29+BAWANA!V29)/4000</f>
        <v>3.7499999999999999E-2</v>
      </c>
      <c r="I32" s="54"/>
      <c r="J32" s="54">
        <f t="shared" si="3"/>
        <v>0.11749999999999999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0.08</v>
      </c>
      <c r="H33" s="54">
        <f>(BAWANA!U30+BAWANA!V30)/4000</f>
        <v>3.7499999999999999E-2</v>
      </c>
      <c r="I33" s="54"/>
      <c r="J33" s="54">
        <f t="shared" si="3"/>
        <v>0.11749999999999999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0.08</v>
      </c>
      <c r="H34" s="54">
        <f>(BAWANA!U31+BAWANA!V31)/4000</f>
        <v>3.7499999999999999E-2</v>
      </c>
      <c r="I34" s="54"/>
      <c r="J34" s="54">
        <f t="shared" si="3"/>
        <v>0.11749999999999999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0.08</v>
      </c>
      <c r="H35" s="54">
        <f>(BAWANA!U32+BAWANA!V32)/4000</f>
        <v>3.7499999999999999E-2</v>
      </c>
      <c r="I35" s="54"/>
      <c r="J35" s="54">
        <f t="shared" si="3"/>
        <v>0.11749999999999999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0.08</v>
      </c>
      <c r="H36" s="54">
        <f>(BAWANA!U33+BAWANA!V33)/4000</f>
        <v>3.7499999999999999E-2</v>
      </c>
      <c r="I36" s="54"/>
      <c r="J36" s="54">
        <f t="shared" si="3"/>
        <v>0.11749999999999999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0.08</v>
      </c>
      <c r="H37" s="54">
        <f>(BAWANA!U34+BAWANA!V34)/4000</f>
        <v>3.7499999999999999E-2</v>
      </c>
      <c r="I37" s="54"/>
      <c r="J37" s="54">
        <f t="shared" si="3"/>
        <v>0.11749999999999999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0.08</v>
      </c>
      <c r="H38" s="54">
        <f>(BAWANA!U35+BAWANA!V35)/4000</f>
        <v>3.7499999999999999E-2</v>
      </c>
      <c r="I38" s="54"/>
      <c r="J38" s="54">
        <f t="shared" si="3"/>
        <v>0.11749999999999999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0.08</v>
      </c>
      <c r="H39" s="54">
        <f>(BAWANA!U36+BAWANA!V36)/4000</f>
        <v>3.7499999999999999E-2</v>
      </c>
      <c r="I39" s="54"/>
      <c r="J39" s="54">
        <f t="shared" si="3"/>
        <v>0.11749999999999999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0.08</v>
      </c>
      <c r="H40" s="54">
        <f>(BAWANA!U37+BAWANA!V37)/4000</f>
        <v>3.7499999999999999E-2</v>
      </c>
      <c r="I40" s="54"/>
      <c r="J40" s="54">
        <f t="shared" si="3"/>
        <v>0.11749999999999999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0.08</v>
      </c>
      <c r="H41" s="54">
        <f>(BAWANA!U38+BAWANA!V38)/4000</f>
        <v>3.7499999999999999E-2</v>
      </c>
      <c r="I41" s="54"/>
      <c r="J41" s="54">
        <f t="shared" si="3"/>
        <v>0.11749999999999999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0.08</v>
      </c>
      <c r="H42" s="54">
        <f>(BAWANA!U39+BAWANA!V39)/4000</f>
        <v>3.7499999999999999E-2</v>
      </c>
      <c r="I42" s="54"/>
      <c r="J42" s="54">
        <f t="shared" si="3"/>
        <v>0.11749999999999999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0.08</v>
      </c>
      <c r="H43" s="54">
        <f>(BAWANA!U40+BAWANA!V40)/4000</f>
        <v>3.7499999999999999E-2</v>
      </c>
      <c r="I43" s="54"/>
      <c r="J43" s="54">
        <f t="shared" si="3"/>
        <v>0.11749999999999999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0.08</v>
      </c>
      <c r="H44" s="54">
        <f>(BAWANA!U41+BAWANA!V41)/4000</f>
        <v>3.7499999999999999E-2</v>
      </c>
      <c r="I44" s="54"/>
      <c r="J44" s="54">
        <f t="shared" si="3"/>
        <v>0.11749999999999999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0.08</v>
      </c>
      <c r="H45" s="54">
        <f>(BAWANA!U42+BAWANA!V42)/4000</f>
        <v>3.7499999999999999E-2</v>
      </c>
      <c r="I45" s="54"/>
      <c r="J45" s="54">
        <f t="shared" si="3"/>
        <v>0.11749999999999999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0.1825</v>
      </c>
      <c r="C46" s="54"/>
      <c r="D46" s="54">
        <f t="shared" si="0"/>
        <v>0.26250000000000001</v>
      </c>
      <c r="E46" s="55"/>
      <c r="F46" s="43"/>
      <c r="G46" s="54">
        <f>(BAWANA!Q43+BAWANA!R43+BAWANA!S43+BAWANA!T43)/4000</f>
        <v>0.08</v>
      </c>
      <c r="H46" s="54">
        <f>(BAWANA!U43+BAWANA!V43)/4000</f>
        <v>3.7499999999999999E-2</v>
      </c>
      <c r="I46" s="54"/>
      <c r="J46" s="54">
        <f t="shared" si="3"/>
        <v>0.11749999999999999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0.1825</v>
      </c>
      <c r="C47" s="54"/>
      <c r="D47" s="54">
        <f t="shared" si="0"/>
        <v>0.26250000000000001</v>
      </c>
      <c r="E47" s="55"/>
      <c r="F47" s="43"/>
      <c r="G47" s="54">
        <f>(BAWANA!Q44+BAWANA!R44+BAWANA!S44+BAWANA!T44)/4000</f>
        <v>0.08</v>
      </c>
      <c r="H47" s="54">
        <f>(BAWANA!U44+BAWANA!V44)/4000</f>
        <v>3.7499999999999999E-2</v>
      </c>
      <c r="I47" s="54"/>
      <c r="J47" s="54">
        <f t="shared" si="3"/>
        <v>0.11749999999999999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0.1825</v>
      </c>
      <c r="C48" s="54"/>
      <c r="D48" s="54">
        <f t="shared" si="0"/>
        <v>0.26250000000000001</v>
      </c>
      <c r="E48" s="55"/>
      <c r="F48" s="43"/>
      <c r="G48" s="54">
        <f>(BAWANA!Q45+BAWANA!R45+BAWANA!S45+BAWANA!T45)/4000</f>
        <v>0.08</v>
      </c>
      <c r="H48" s="54">
        <f>(BAWANA!U45+BAWANA!V45)/4000</f>
        <v>3.7499999999999999E-2</v>
      </c>
      <c r="I48" s="54"/>
      <c r="J48" s="54">
        <f t="shared" si="3"/>
        <v>0.11749999999999999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0.1825</v>
      </c>
      <c r="C49" s="54"/>
      <c r="D49" s="54">
        <f t="shared" si="0"/>
        <v>0.26250000000000001</v>
      </c>
      <c r="E49" s="55"/>
      <c r="F49" s="43"/>
      <c r="G49" s="54">
        <f>(BAWANA!Q46+BAWANA!R46+BAWANA!S46+BAWANA!T46)/4000</f>
        <v>0.08</v>
      </c>
      <c r="H49" s="54">
        <f>(BAWANA!U46+BAWANA!V46)/4000</f>
        <v>3.7499999999999999E-2</v>
      </c>
      <c r="I49" s="54"/>
      <c r="J49" s="54">
        <f t="shared" si="3"/>
        <v>0.11749999999999999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0.1825</v>
      </c>
      <c r="C50" s="54"/>
      <c r="D50" s="54">
        <f t="shared" si="0"/>
        <v>0.26250000000000001</v>
      </c>
      <c r="E50" s="55"/>
      <c r="F50" s="43"/>
      <c r="G50" s="54">
        <f>(BAWANA!Q47+BAWANA!R47+BAWANA!S47+BAWANA!T47)/4000</f>
        <v>0.08</v>
      </c>
      <c r="H50" s="54">
        <f>(BAWANA!U47+BAWANA!V47)/4000</f>
        <v>3.7499999999999999E-2</v>
      </c>
      <c r="I50" s="54"/>
      <c r="J50" s="54">
        <f t="shared" si="3"/>
        <v>0.11749999999999999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0.1825</v>
      </c>
      <c r="C51" s="54"/>
      <c r="D51" s="54">
        <f t="shared" si="0"/>
        <v>0.26250000000000001</v>
      </c>
      <c r="E51" s="55"/>
      <c r="F51" s="43"/>
      <c r="G51" s="54">
        <f>(BAWANA!Q48+BAWANA!R48+BAWANA!S48+BAWANA!T48)/4000</f>
        <v>0.08</v>
      </c>
      <c r="H51" s="54">
        <f>(BAWANA!U48+BAWANA!V48)/4000</f>
        <v>3.7499999999999999E-2</v>
      </c>
      <c r="I51" s="54"/>
      <c r="J51" s="54">
        <f t="shared" si="3"/>
        <v>0.11749999999999999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0.1825</v>
      </c>
      <c r="C52" s="54"/>
      <c r="D52" s="54">
        <f t="shared" si="0"/>
        <v>0.26250000000000001</v>
      </c>
      <c r="E52" s="55"/>
      <c r="F52" s="43"/>
      <c r="G52" s="54">
        <f>(BAWANA!Q49+BAWANA!R49+BAWANA!S49+BAWANA!T49)/4000</f>
        <v>0.08</v>
      </c>
      <c r="H52" s="54">
        <f>(BAWANA!U49+BAWANA!V49)/4000</f>
        <v>3.7499999999999999E-2</v>
      </c>
      <c r="I52" s="54"/>
      <c r="J52" s="54">
        <f t="shared" si="3"/>
        <v>0.11749999999999999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0.1825</v>
      </c>
      <c r="C53" s="54"/>
      <c r="D53" s="54">
        <f t="shared" si="0"/>
        <v>0.26250000000000001</v>
      </c>
      <c r="E53" s="55"/>
      <c r="F53" s="43"/>
      <c r="G53" s="54">
        <f>(BAWANA!Q50+BAWANA!R50+BAWANA!S50+BAWANA!T50)/4000</f>
        <v>0.08</v>
      </c>
      <c r="H53" s="54">
        <f>(BAWANA!U50+BAWANA!V50)/4000</f>
        <v>3.7499999999999999E-2</v>
      </c>
      <c r="I53" s="54"/>
      <c r="J53" s="54">
        <f t="shared" si="3"/>
        <v>0.11749999999999999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0.1825</v>
      </c>
      <c r="C54" s="54"/>
      <c r="D54" s="54">
        <f t="shared" si="0"/>
        <v>0.26250000000000001</v>
      </c>
      <c r="E54" s="55"/>
      <c r="F54" s="43"/>
      <c r="G54" s="54">
        <f>(BAWANA!Q51+BAWANA!R51+BAWANA!S51+BAWANA!T51)/4000</f>
        <v>0.08</v>
      </c>
      <c r="H54" s="54">
        <f>(BAWANA!U51+BAWANA!V51)/4000</f>
        <v>3.7499999999999999E-2</v>
      </c>
      <c r="I54" s="54"/>
      <c r="J54" s="54">
        <f t="shared" si="3"/>
        <v>0.11749999999999999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0.1825</v>
      </c>
      <c r="C55" s="54"/>
      <c r="D55" s="54">
        <f t="shared" si="0"/>
        <v>0.26250000000000001</v>
      </c>
      <c r="E55" s="55"/>
      <c r="F55" s="43"/>
      <c r="G55" s="54">
        <f>(BAWANA!Q52+BAWANA!R52+BAWANA!S52+BAWANA!T52)/4000</f>
        <v>0.08</v>
      </c>
      <c r="H55" s="54">
        <f>(BAWANA!U52+BAWANA!V52)/4000</f>
        <v>3.7499999999999999E-2</v>
      </c>
      <c r="I55" s="54"/>
      <c r="J55" s="54">
        <f t="shared" si="3"/>
        <v>0.11749999999999999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0.1825</v>
      </c>
      <c r="C56" s="54"/>
      <c r="D56" s="54">
        <f t="shared" si="0"/>
        <v>0.26250000000000001</v>
      </c>
      <c r="E56" s="55"/>
      <c r="F56" s="43"/>
      <c r="G56" s="54">
        <f>(BAWANA!Q53+BAWANA!R53+BAWANA!S53+BAWANA!T53)/4000</f>
        <v>0.08</v>
      </c>
      <c r="H56" s="54">
        <f>(BAWANA!U53+BAWANA!V53)/4000</f>
        <v>3.7499999999999999E-2</v>
      </c>
      <c r="I56" s="54"/>
      <c r="J56" s="54">
        <f t="shared" si="3"/>
        <v>0.11749999999999999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0.1825</v>
      </c>
      <c r="C57" s="54"/>
      <c r="D57" s="54">
        <f t="shared" si="0"/>
        <v>0.26250000000000001</v>
      </c>
      <c r="E57" s="55"/>
      <c r="F57" s="43"/>
      <c r="G57" s="54">
        <f>(BAWANA!Q54+BAWANA!R54+BAWANA!S54+BAWANA!T54)/4000</f>
        <v>0.08</v>
      </c>
      <c r="H57" s="54">
        <f>(BAWANA!U54+BAWANA!V54)/4000</f>
        <v>3.7499999999999999E-2</v>
      </c>
      <c r="I57" s="54"/>
      <c r="J57" s="54">
        <f t="shared" si="3"/>
        <v>0.11749999999999999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0.1825</v>
      </c>
      <c r="C58" s="54"/>
      <c r="D58" s="54">
        <f t="shared" si="0"/>
        <v>0.26250000000000001</v>
      </c>
      <c r="E58" s="55"/>
      <c r="F58" s="43"/>
      <c r="G58" s="54">
        <f>(BAWANA!Q55+BAWANA!R55+BAWANA!S55+BAWANA!T55)/4000</f>
        <v>0.08</v>
      </c>
      <c r="H58" s="54">
        <f>(BAWANA!U55+BAWANA!V55)/4000</f>
        <v>3.7499999999999999E-2</v>
      </c>
      <c r="I58" s="54"/>
      <c r="J58" s="54">
        <f t="shared" si="3"/>
        <v>0.11749999999999999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0.1825</v>
      </c>
      <c r="C59" s="54"/>
      <c r="D59" s="54">
        <f t="shared" si="0"/>
        <v>0.26250000000000001</v>
      </c>
      <c r="E59" s="55"/>
      <c r="F59" s="43"/>
      <c r="G59" s="54">
        <f>(BAWANA!Q56+BAWANA!R56+BAWANA!S56+BAWANA!T56)/4000</f>
        <v>0.08</v>
      </c>
      <c r="H59" s="54">
        <f>(BAWANA!U56+BAWANA!V56)/4000</f>
        <v>3.7499999999999999E-2</v>
      </c>
      <c r="I59" s="54"/>
      <c r="J59" s="54">
        <f t="shared" si="3"/>
        <v>0.11749999999999999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0.1825</v>
      </c>
      <c r="C60" s="54"/>
      <c r="D60" s="54">
        <f t="shared" si="0"/>
        <v>0.26250000000000001</v>
      </c>
      <c r="E60" s="55"/>
      <c r="F60" s="43"/>
      <c r="G60" s="54">
        <f>(BAWANA!Q57+BAWANA!R57+BAWANA!S57+BAWANA!T57)/4000</f>
        <v>0.08</v>
      </c>
      <c r="H60" s="54">
        <f>(BAWANA!U57+BAWANA!V57)/4000</f>
        <v>3.925E-2</v>
      </c>
      <c r="I60" s="54"/>
      <c r="J60" s="54">
        <f t="shared" si="3"/>
        <v>0.11924999999999999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0.1825</v>
      </c>
      <c r="C61" s="54"/>
      <c r="D61" s="54">
        <f t="shared" si="0"/>
        <v>0.26250000000000001</v>
      </c>
      <c r="E61" s="55"/>
      <c r="F61" s="43"/>
      <c r="G61" s="54">
        <f>(BAWANA!Q58+BAWANA!R58+BAWANA!S58+BAWANA!T58)/4000</f>
        <v>0.08</v>
      </c>
      <c r="H61" s="54">
        <f>(BAWANA!U58+BAWANA!V58)/4000</f>
        <v>3.925E-2</v>
      </c>
      <c r="I61" s="54"/>
      <c r="J61" s="54">
        <f t="shared" si="3"/>
        <v>0.11924999999999999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0.1825</v>
      </c>
      <c r="C62" s="54"/>
      <c r="D62" s="54">
        <f t="shared" si="0"/>
        <v>0.26250000000000001</v>
      </c>
      <c r="E62" s="55"/>
      <c r="F62" s="43"/>
      <c r="G62" s="54">
        <f>(BAWANA!Q59+BAWANA!R59+BAWANA!S59+BAWANA!T59)/4000</f>
        <v>0.08</v>
      </c>
      <c r="H62" s="54">
        <f>(BAWANA!U59+BAWANA!V59)/4000</f>
        <v>3.925E-2</v>
      </c>
      <c r="I62" s="54"/>
      <c r="J62" s="54">
        <f t="shared" si="3"/>
        <v>0.11924999999999999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0.1825</v>
      </c>
      <c r="C63" s="54"/>
      <c r="D63" s="54">
        <f t="shared" si="0"/>
        <v>0.26250000000000001</v>
      </c>
      <c r="E63" s="55"/>
      <c r="F63" s="43"/>
      <c r="G63" s="54">
        <f>(BAWANA!Q60+BAWANA!R60+BAWANA!S60+BAWANA!T60)/4000</f>
        <v>0.08</v>
      </c>
      <c r="H63" s="54">
        <f>(BAWANA!U60+BAWANA!V60)/4000</f>
        <v>3.925E-2</v>
      </c>
      <c r="I63" s="54"/>
      <c r="J63" s="54">
        <f t="shared" si="3"/>
        <v>0.11924999999999999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0.1825</v>
      </c>
      <c r="C64" s="54"/>
      <c r="D64" s="54">
        <f t="shared" si="0"/>
        <v>0.26250000000000001</v>
      </c>
      <c r="E64" s="55"/>
      <c r="F64" s="43"/>
      <c r="G64" s="54">
        <f>(BAWANA!Q61+BAWANA!R61+BAWANA!S61+BAWANA!T61)/4000</f>
        <v>0.08</v>
      </c>
      <c r="H64" s="54">
        <f>(BAWANA!U61+BAWANA!V61)/4000</f>
        <v>3.925E-2</v>
      </c>
      <c r="I64" s="54"/>
      <c r="J64" s="54">
        <f t="shared" si="3"/>
        <v>0.11924999999999999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0.1825</v>
      </c>
      <c r="C65" s="54"/>
      <c r="D65" s="54">
        <f t="shared" si="0"/>
        <v>0.26250000000000001</v>
      </c>
      <c r="E65" s="55"/>
      <c r="F65" s="43"/>
      <c r="G65" s="54">
        <f>(BAWANA!Q62+BAWANA!R62+BAWANA!S62+BAWANA!T62)/4000</f>
        <v>0.08</v>
      </c>
      <c r="H65" s="54">
        <f>(BAWANA!U62+BAWANA!V62)/4000</f>
        <v>3.925E-2</v>
      </c>
      <c r="I65" s="54"/>
      <c r="J65" s="54">
        <f t="shared" si="3"/>
        <v>0.11924999999999999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0.1825</v>
      </c>
      <c r="C66" s="54"/>
      <c r="D66" s="54">
        <f t="shared" si="0"/>
        <v>0.26250000000000001</v>
      </c>
      <c r="E66" s="55"/>
      <c r="F66" s="43"/>
      <c r="G66" s="54">
        <f>(BAWANA!Q63+BAWANA!R63+BAWANA!S63+BAWANA!T63)/4000</f>
        <v>0.08</v>
      </c>
      <c r="H66" s="54">
        <f>(BAWANA!U63+BAWANA!V63)/4000</f>
        <v>3.925E-2</v>
      </c>
      <c r="I66" s="54"/>
      <c r="J66" s="54">
        <f t="shared" si="3"/>
        <v>0.11924999999999999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0.1825</v>
      </c>
      <c r="C67" s="54"/>
      <c r="D67" s="54">
        <f t="shared" si="0"/>
        <v>0.26250000000000001</v>
      </c>
      <c r="E67" s="55"/>
      <c r="F67" s="43"/>
      <c r="G67" s="54">
        <f>(BAWANA!Q64+BAWANA!R64+BAWANA!S64+BAWANA!T64)/4000</f>
        <v>0.08</v>
      </c>
      <c r="H67" s="54">
        <f>(BAWANA!U64+BAWANA!V64)/4000</f>
        <v>3.925E-2</v>
      </c>
      <c r="I67" s="54"/>
      <c r="J67" s="54">
        <f t="shared" si="3"/>
        <v>0.11924999999999999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0.1825</v>
      </c>
      <c r="C68" s="54"/>
      <c r="D68" s="54">
        <f t="shared" si="0"/>
        <v>0.26250000000000001</v>
      </c>
      <c r="E68" s="55"/>
      <c r="F68" s="43"/>
      <c r="G68" s="54">
        <f>(BAWANA!Q65+BAWANA!R65+BAWANA!S65+BAWANA!T65)/4000</f>
        <v>0.08</v>
      </c>
      <c r="H68" s="54">
        <f>(BAWANA!U65+BAWANA!V65)/4000</f>
        <v>3.925E-2</v>
      </c>
      <c r="I68" s="54"/>
      <c r="J68" s="54">
        <f t="shared" si="3"/>
        <v>0.11924999999999999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0.1825</v>
      </c>
      <c r="C69" s="54"/>
      <c r="D69" s="54">
        <f t="shared" si="0"/>
        <v>0.26250000000000001</v>
      </c>
      <c r="E69" s="55"/>
      <c r="F69" s="43"/>
      <c r="G69" s="54">
        <f>(BAWANA!Q66+BAWANA!R66+BAWANA!S66+BAWANA!T66)/4000</f>
        <v>0.08</v>
      </c>
      <c r="H69" s="54">
        <f>(BAWANA!U66+BAWANA!V66)/4000</f>
        <v>3.925E-2</v>
      </c>
      <c r="I69" s="54"/>
      <c r="J69" s="54">
        <f t="shared" si="3"/>
        <v>0.11924999999999999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0.1825</v>
      </c>
      <c r="C70" s="54"/>
      <c r="D70" s="54">
        <f t="shared" ref="D70:D101" si="8">A70+B70+C70</f>
        <v>0.26250000000000001</v>
      </c>
      <c r="E70" s="55"/>
      <c r="F70" s="43"/>
      <c r="G70" s="54">
        <f>(BAWANA!Q67+BAWANA!R67+BAWANA!S67+BAWANA!T67)/4000</f>
        <v>0.08</v>
      </c>
      <c r="H70" s="54">
        <f>(BAWANA!U67+BAWANA!V67)/4000</f>
        <v>3.925E-2</v>
      </c>
      <c r="I70" s="54"/>
      <c r="J70" s="54">
        <f t="shared" si="3"/>
        <v>0.11924999999999999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0.1825</v>
      </c>
      <c r="C71" s="54"/>
      <c r="D71" s="54">
        <f t="shared" si="8"/>
        <v>0.26250000000000001</v>
      </c>
      <c r="E71" s="55"/>
      <c r="F71" s="43"/>
      <c r="G71" s="54">
        <f>(BAWANA!Q68+BAWANA!R68+BAWANA!S68+BAWANA!T68)/4000</f>
        <v>0.08</v>
      </c>
      <c r="H71" s="54">
        <f>(BAWANA!U68+BAWANA!V68)/4000</f>
        <v>3.925E-2</v>
      </c>
      <c r="I71" s="54"/>
      <c r="J71" s="54">
        <f t="shared" ref="J71:J101" si="9">G71+H71+I71</f>
        <v>0.11924999999999999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0.1825</v>
      </c>
      <c r="C72" s="54"/>
      <c r="D72" s="54">
        <f t="shared" si="8"/>
        <v>0.26250000000000001</v>
      </c>
      <c r="E72" s="55"/>
      <c r="F72" s="43"/>
      <c r="G72" s="54">
        <f>(BAWANA!Q69+BAWANA!R69+BAWANA!S69+BAWANA!T69)/4000</f>
        <v>0.08</v>
      </c>
      <c r="H72" s="54">
        <f>(BAWANA!U69+BAWANA!V69)/4000</f>
        <v>3.925E-2</v>
      </c>
      <c r="I72" s="54"/>
      <c r="J72" s="54">
        <f t="shared" si="9"/>
        <v>0.11924999999999999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0.1825</v>
      </c>
      <c r="C73" s="54"/>
      <c r="D73" s="54">
        <f t="shared" si="8"/>
        <v>0.26250000000000001</v>
      </c>
      <c r="E73" s="55"/>
      <c r="F73" s="43"/>
      <c r="G73" s="54">
        <f>(BAWANA!Q70+BAWANA!R70+BAWANA!S70+BAWANA!T70)/4000</f>
        <v>0.08</v>
      </c>
      <c r="H73" s="54">
        <f>(BAWANA!U70+BAWANA!V70)/4000</f>
        <v>3.925E-2</v>
      </c>
      <c r="I73" s="54"/>
      <c r="J73" s="54">
        <f t="shared" si="9"/>
        <v>0.11924999999999999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0.1825</v>
      </c>
      <c r="C74" s="54"/>
      <c r="D74" s="54">
        <f t="shared" si="8"/>
        <v>0.26250000000000001</v>
      </c>
      <c r="E74" s="55"/>
      <c r="F74" s="43"/>
      <c r="G74" s="54">
        <f>(BAWANA!Q71+BAWANA!R71+BAWANA!S71+BAWANA!T71)/4000</f>
        <v>0.08</v>
      </c>
      <c r="H74" s="54">
        <f>(BAWANA!U71+BAWANA!V71)/4000</f>
        <v>3.925E-2</v>
      </c>
      <c r="I74" s="54"/>
      <c r="J74" s="54">
        <f t="shared" si="9"/>
        <v>0.11924999999999999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0.1825</v>
      </c>
      <c r="C75" s="54"/>
      <c r="D75" s="54">
        <f t="shared" si="8"/>
        <v>0.26250000000000001</v>
      </c>
      <c r="E75" s="55"/>
      <c r="F75" s="43"/>
      <c r="G75" s="54">
        <f>(BAWANA!Q72+BAWANA!R72+BAWANA!S72+BAWANA!T72)/4000</f>
        <v>0.08</v>
      </c>
      <c r="H75" s="54">
        <f>(BAWANA!U72+BAWANA!V72)/4000</f>
        <v>3.925E-2</v>
      </c>
      <c r="I75" s="54"/>
      <c r="J75" s="54">
        <f t="shared" si="9"/>
        <v>0.11924999999999999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0.1825</v>
      </c>
      <c r="C76" s="54"/>
      <c r="D76" s="54">
        <f t="shared" si="8"/>
        <v>0.26250000000000001</v>
      </c>
      <c r="E76" s="55"/>
      <c r="F76" s="43"/>
      <c r="G76" s="54">
        <f>(BAWANA!Q73+BAWANA!R73+BAWANA!S73+BAWANA!T73)/4000</f>
        <v>0.08</v>
      </c>
      <c r="H76" s="54">
        <f>(BAWANA!U73+BAWANA!V73)/4000</f>
        <v>3.925E-2</v>
      </c>
      <c r="I76" s="54"/>
      <c r="J76" s="54">
        <f t="shared" si="9"/>
        <v>0.11924999999999999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0.1825</v>
      </c>
      <c r="C77" s="54"/>
      <c r="D77" s="54">
        <f t="shared" si="8"/>
        <v>0.26250000000000001</v>
      </c>
      <c r="E77" s="55"/>
      <c r="F77" s="43"/>
      <c r="G77" s="54">
        <f>(BAWANA!Q74+BAWANA!R74+BAWANA!S74+BAWANA!T74)/4000</f>
        <v>0.08</v>
      </c>
      <c r="H77" s="54">
        <f>(BAWANA!U74+BAWANA!V74)/4000</f>
        <v>3.925E-2</v>
      </c>
      <c r="I77" s="54"/>
      <c r="J77" s="54">
        <f t="shared" si="9"/>
        <v>0.11924999999999999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0.185</v>
      </c>
      <c r="C78" s="54"/>
      <c r="D78" s="54">
        <f t="shared" si="8"/>
        <v>0.26500000000000001</v>
      </c>
      <c r="E78" s="55"/>
      <c r="F78" s="43"/>
      <c r="G78" s="54">
        <f>(BAWANA!Q75+BAWANA!R75+BAWANA!S75+BAWANA!T75)/4000</f>
        <v>0.08</v>
      </c>
      <c r="H78" s="54">
        <f>(BAWANA!U75+BAWANA!V75)/4000</f>
        <v>3.9750000000000001E-2</v>
      </c>
      <c r="I78" s="54"/>
      <c r="J78" s="54">
        <f t="shared" si="9"/>
        <v>0.11975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0.185</v>
      </c>
      <c r="C79" s="54"/>
      <c r="D79" s="54">
        <f t="shared" si="8"/>
        <v>0.26500000000000001</v>
      </c>
      <c r="E79" s="55"/>
      <c r="F79" s="43"/>
      <c r="G79" s="54">
        <f>(BAWANA!Q76+BAWANA!R76+BAWANA!S76+BAWANA!T76)/4000</f>
        <v>0.08</v>
      </c>
      <c r="H79" s="54">
        <f>(BAWANA!U76+BAWANA!V76)/4000</f>
        <v>3.9750000000000001E-2</v>
      </c>
      <c r="I79" s="54"/>
      <c r="J79" s="54">
        <f t="shared" si="9"/>
        <v>0.11975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0.185</v>
      </c>
      <c r="C80" s="54"/>
      <c r="D80" s="54">
        <f t="shared" si="8"/>
        <v>0.26500000000000001</v>
      </c>
      <c r="E80" s="55"/>
      <c r="F80" s="43"/>
      <c r="G80" s="54">
        <f>(BAWANA!Q77+BAWANA!R77+BAWANA!S77+BAWANA!T77)/4000</f>
        <v>0.08</v>
      </c>
      <c r="H80" s="54">
        <f>(BAWANA!U77+BAWANA!V77)/4000</f>
        <v>4.6062499999999999E-2</v>
      </c>
      <c r="I80" s="54"/>
      <c r="J80" s="54">
        <f t="shared" si="9"/>
        <v>0.12606249999999999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0.185</v>
      </c>
      <c r="C81" s="54"/>
      <c r="D81" s="54">
        <f t="shared" si="8"/>
        <v>0.26500000000000001</v>
      </c>
      <c r="E81" s="55"/>
      <c r="F81" s="43"/>
      <c r="G81" s="54">
        <f>(BAWANA!Q78+BAWANA!R78+BAWANA!S78+BAWANA!T78)/4000</f>
        <v>0.08</v>
      </c>
      <c r="H81" s="54">
        <f>(BAWANA!U78+BAWANA!V78)/4000</f>
        <v>4.6062499999999999E-2</v>
      </c>
      <c r="I81" s="54"/>
      <c r="J81" s="54">
        <f t="shared" si="9"/>
        <v>0.12606249999999999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0.185</v>
      </c>
      <c r="C82" s="54"/>
      <c r="D82" s="54">
        <f t="shared" si="8"/>
        <v>0.26500000000000001</v>
      </c>
      <c r="E82" s="55"/>
      <c r="F82" s="43"/>
      <c r="G82" s="54">
        <f>(BAWANA!Q79+BAWANA!R79+BAWANA!S79+BAWANA!T79)/4000</f>
        <v>0.08</v>
      </c>
      <c r="H82" s="54">
        <f>(BAWANA!U79+BAWANA!V79)/4000</f>
        <v>4.6062499999999999E-2</v>
      </c>
      <c r="I82" s="54"/>
      <c r="J82" s="54">
        <f t="shared" si="9"/>
        <v>0.12606249999999999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0.185</v>
      </c>
      <c r="C83" s="54"/>
      <c r="D83" s="54">
        <f t="shared" si="8"/>
        <v>0.26500000000000001</v>
      </c>
      <c r="E83" s="55"/>
      <c r="F83" s="43"/>
      <c r="G83" s="54">
        <f>(BAWANA!Q80+BAWANA!R80+BAWANA!S80+BAWANA!T80)/4000</f>
        <v>0.08</v>
      </c>
      <c r="H83" s="54">
        <f>(BAWANA!U80+BAWANA!V80)/4000</f>
        <v>4.6062499999999999E-2</v>
      </c>
      <c r="I83" s="54"/>
      <c r="J83" s="54">
        <f t="shared" si="9"/>
        <v>0.12606249999999999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0.185</v>
      </c>
      <c r="C84" s="54"/>
      <c r="D84" s="54">
        <f t="shared" si="8"/>
        <v>0.26500000000000001</v>
      </c>
      <c r="E84" s="55"/>
      <c r="F84" s="43"/>
      <c r="G84" s="54">
        <f>(BAWANA!Q81+BAWANA!R81+BAWANA!S81+BAWANA!T81)/4000</f>
        <v>0.08</v>
      </c>
      <c r="H84" s="54">
        <f>(BAWANA!U81+BAWANA!V81)/4000</f>
        <v>4.6062499999999999E-2</v>
      </c>
      <c r="I84" s="54"/>
      <c r="J84" s="54">
        <f t="shared" si="9"/>
        <v>0.12606249999999999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0.185</v>
      </c>
      <c r="C85" s="54"/>
      <c r="D85" s="54">
        <f t="shared" si="8"/>
        <v>0.26500000000000001</v>
      </c>
      <c r="E85" s="55"/>
      <c r="F85" s="43"/>
      <c r="G85" s="54">
        <f>(BAWANA!Q82+BAWANA!R82+BAWANA!S82+BAWANA!T82)/4000</f>
        <v>0.08</v>
      </c>
      <c r="H85" s="54">
        <f>(BAWANA!U82+BAWANA!V82)/4000</f>
        <v>4.6062499999999999E-2</v>
      </c>
      <c r="I85" s="54"/>
      <c r="J85" s="54">
        <f t="shared" si="9"/>
        <v>0.12606249999999999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0.185</v>
      </c>
      <c r="C86" s="54"/>
      <c r="D86" s="54">
        <f t="shared" si="8"/>
        <v>0.26500000000000001</v>
      </c>
      <c r="E86" s="55"/>
      <c r="F86" s="43"/>
      <c r="G86" s="54">
        <f>(BAWANA!Q83+BAWANA!R83+BAWANA!S83+BAWANA!T83)/4000</f>
        <v>0.08</v>
      </c>
      <c r="H86" s="54">
        <f>(BAWANA!U83+BAWANA!V83)/4000</f>
        <v>4.6062499999999999E-2</v>
      </c>
      <c r="I86" s="54"/>
      <c r="J86" s="54">
        <f t="shared" si="9"/>
        <v>0.12606249999999999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0.185</v>
      </c>
      <c r="C87" s="54"/>
      <c r="D87" s="54">
        <f t="shared" si="8"/>
        <v>0.26500000000000001</v>
      </c>
      <c r="E87" s="55"/>
      <c r="F87" s="43"/>
      <c r="G87" s="54">
        <f>(BAWANA!Q84+BAWANA!R84+BAWANA!S84+BAWANA!T84)/4000</f>
        <v>0.08</v>
      </c>
      <c r="H87" s="54">
        <f>(BAWANA!U84+BAWANA!V84)/4000</f>
        <v>4.6062499999999999E-2</v>
      </c>
      <c r="I87" s="54"/>
      <c r="J87" s="54">
        <f t="shared" si="9"/>
        <v>0.12606249999999999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0.185</v>
      </c>
      <c r="C88" s="54"/>
      <c r="D88" s="54">
        <f t="shared" si="8"/>
        <v>0.26500000000000001</v>
      </c>
      <c r="E88" s="55"/>
      <c r="F88" s="43"/>
      <c r="G88" s="54">
        <f>(BAWANA!Q85+BAWANA!R85+BAWANA!S85+BAWANA!T85)/4000</f>
        <v>0.08</v>
      </c>
      <c r="H88" s="54">
        <f>(BAWANA!U85+BAWANA!V85)/4000</f>
        <v>4.6062499999999999E-2</v>
      </c>
      <c r="I88" s="54"/>
      <c r="J88" s="54">
        <f t="shared" si="9"/>
        <v>0.12606249999999999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0.185</v>
      </c>
      <c r="C89" s="54"/>
      <c r="D89" s="54">
        <f t="shared" si="8"/>
        <v>0.26500000000000001</v>
      </c>
      <c r="E89" s="55"/>
      <c r="F89" s="43"/>
      <c r="G89" s="54">
        <f>(BAWANA!Q86+BAWANA!R86+BAWANA!S86+BAWANA!T86)/4000</f>
        <v>0.08</v>
      </c>
      <c r="H89" s="54">
        <f>(BAWANA!U86+BAWANA!V86)/4000</f>
        <v>4.6062499999999999E-2</v>
      </c>
      <c r="I89" s="54"/>
      <c r="J89" s="54">
        <f t="shared" si="9"/>
        <v>0.12606249999999999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0.185</v>
      </c>
      <c r="C90" s="54"/>
      <c r="D90" s="54">
        <f t="shared" si="8"/>
        <v>0.26500000000000001</v>
      </c>
      <c r="E90" s="55"/>
      <c r="F90" s="43"/>
      <c r="G90" s="54">
        <f>(BAWANA!Q87+BAWANA!R87+BAWANA!S87+BAWANA!T87)/4000</f>
        <v>0.08</v>
      </c>
      <c r="H90" s="54">
        <f>(BAWANA!U87+BAWANA!V87)/4000</f>
        <v>4.6607500000000003E-2</v>
      </c>
      <c r="I90" s="54"/>
      <c r="J90" s="54">
        <f t="shared" si="9"/>
        <v>0.12660750000000001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0.185</v>
      </c>
      <c r="C91" s="54"/>
      <c r="D91" s="54">
        <f t="shared" si="8"/>
        <v>0.26500000000000001</v>
      </c>
      <c r="E91" s="55"/>
      <c r="F91" s="43"/>
      <c r="G91" s="54">
        <f>(BAWANA!Q88+BAWANA!R88+BAWANA!S88+BAWANA!T88)/4000</f>
        <v>0.08</v>
      </c>
      <c r="H91" s="54">
        <f>(BAWANA!U88+BAWANA!V88)/4000</f>
        <v>3.9750000000000001E-2</v>
      </c>
      <c r="I91" s="54"/>
      <c r="J91" s="54">
        <f t="shared" si="9"/>
        <v>0.11975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0.185</v>
      </c>
      <c r="C92" s="54"/>
      <c r="D92" s="54">
        <f t="shared" si="8"/>
        <v>0.26500000000000001</v>
      </c>
      <c r="E92" s="55"/>
      <c r="F92" s="43"/>
      <c r="G92" s="54">
        <f>(BAWANA!Q89+BAWANA!R89+BAWANA!S89+BAWANA!T89)/4000</f>
        <v>0.08</v>
      </c>
      <c r="H92" s="54">
        <f>(BAWANA!U89+BAWANA!V89)/4000</f>
        <v>3.9750000000000001E-2</v>
      </c>
      <c r="I92" s="54"/>
      <c r="J92" s="54">
        <f t="shared" si="9"/>
        <v>0.11975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0.185</v>
      </c>
      <c r="C93" s="54"/>
      <c r="D93" s="54">
        <f t="shared" si="8"/>
        <v>0.26500000000000001</v>
      </c>
      <c r="E93" s="55"/>
      <c r="F93" s="43"/>
      <c r="G93" s="54">
        <f>(BAWANA!Q90+BAWANA!R90+BAWANA!S90+BAWANA!T90)/4000</f>
        <v>0.08</v>
      </c>
      <c r="H93" s="54">
        <f>(BAWANA!U90+BAWANA!V90)/4000</f>
        <v>3.9750000000000001E-2</v>
      </c>
      <c r="I93" s="54"/>
      <c r="J93" s="54">
        <f t="shared" si="9"/>
        <v>0.11975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0.185</v>
      </c>
      <c r="C94" s="54"/>
      <c r="D94" s="54">
        <f t="shared" si="8"/>
        <v>0.26500000000000001</v>
      </c>
      <c r="E94" s="55"/>
      <c r="F94" s="43"/>
      <c r="G94" s="54">
        <f>(BAWANA!Q91+BAWANA!R91+BAWANA!S91+BAWANA!T91)/4000</f>
        <v>0.08</v>
      </c>
      <c r="H94" s="54">
        <f>(BAWANA!U91+BAWANA!V91)/4000</f>
        <v>1.4999999999999999E-2</v>
      </c>
      <c r="I94" s="54"/>
      <c r="J94" s="54">
        <f t="shared" si="9"/>
        <v>9.5000000000000001E-2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0.185</v>
      </c>
      <c r="C95" s="54"/>
      <c r="D95" s="54">
        <f t="shared" si="8"/>
        <v>0.26500000000000001</v>
      </c>
      <c r="E95" s="55"/>
      <c r="F95" s="43"/>
      <c r="G95" s="54">
        <f>(BAWANA!Q92+BAWANA!R92+BAWANA!S92+BAWANA!T92)/4000</f>
        <v>7.2732500000000005E-2</v>
      </c>
      <c r="H95" s="54">
        <f>(BAWANA!U92+BAWANA!V92)/4000</f>
        <v>0</v>
      </c>
      <c r="I95" s="54"/>
      <c r="J95" s="54">
        <f t="shared" si="9"/>
        <v>7.2732500000000005E-2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0.185</v>
      </c>
      <c r="C96" s="54"/>
      <c r="D96" s="54">
        <f t="shared" si="8"/>
        <v>0.26500000000000001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0.185</v>
      </c>
      <c r="C97" s="54"/>
      <c r="D97" s="54">
        <f t="shared" si="8"/>
        <v>0.26500000000000001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0.185</v>
      </c>
      <c r="C98" s="54"/>
      <c r="D98" s="54">
        <f t="shared" si="8"/>
        <v>0.26500000000000001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0.185</v>
      </c>
      <c r="C99" s="54"/>
      <c r="D99" s="54">
        <f t="shared" si="8"/>
        <v>0.26500000000000001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0.185</v>
      </c>
      <c r="C100" s="54"/>
      <c r="D100" s="54">
        <f t="shared" si="8"/>
        <v>0.26500000000000001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0.185</v>
      </c>
      <c r="C101" s="54"/>
      <c r="D101" s="54">
        <f t="shared" si="8"/>
        <v>0.26500000000000001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17.879999999999978</v>
      </c>
      <c r="C102" s="54">
        <f t="shared" si="14"/>
        <v>0</v>
      </c>
      <c r="D102" s="54">
        <f t="shared" si="14"/>
        <v>25.559999999999981</v>
      </c>
      <c r="E102" s="54">
        <f t="shared" si="14"/>
        <v>0</v>
      </c>
      <c r="F102" s="54">
        <f t="shared" si="14"/>
        <v>0</v>
      </c>
      <c r="G102" s="54">
        <f t="shared" si="14"/>
        <v>7.5497325000000037</v>
      </c>
      <c r="H102" s="54">
        <f t="shared" si="14"/>
        <v>3.5478775000000047</v>
      </c>
      <c r="I102" s="54"/>
      <c r="J102" s="54">
        <f t="shared" si="14"/>
        <v>11.097609999999996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E3" sqref="BE3:B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W1" t="s">
        <v>494</v>
      </c>
      <c r="X1" t="s">
        <v>495</v>
      </c>
      <c r="Y1" t="s">
        <v>496</v>
      </c>
      <c r="Z1" t="s">
        <v>497</v>
      </c>
      <c r="AA1" t="s">
        <v>498</v>
      </c>
      <c r="AB1" t="s">
        <v>499</v>
      </c>
      <c r="AC1" t="s">
        <v>496</v>
      </c>
      <c r="AD1" t="s">
        <v>500</v>
      </c>
      <c r="AE1" t="s">
        <v>496</v>
      </c>
      <c r="AF1" t="s">
        <v>501</v>
      </c>
      <c r="AG1" t="s">
        <v>502</v>
      </c>
      <c r="AH1" t="s">
        <v>503</v>
      </c>
      <c r="AI1" t="s">
        <v>504</v>
      </c>
      <c r="AJ1" t="s">
        <v>505</v>
      </c>
      <c r="AK1" t="s">
        <v>506</v>
      </c>
      <c r="AL1" t="s">
        <v>507</v>
      </c>
      <c r="AM1" t="s">
        <v>496</v>
      </c>
      <c r="AN1" t="s">
        <v>496</v>
      </c>
      <c r="AO1" t="s">
        <v>508</v>
      </c>
      <c r="AP1" t="s">
        <v>496</v>
      </c>
      <c r="AQ1" t="s">
        <v>496</v>
      </c>
      <c r="AR1" t="s">
        <v>509</v>
      </c>
      <c r="AS1" t="s">
        <v>510</v>
      </c>
      <c r="AT1" t="s">
        <v>496</v>
      </c>
      <c r="AU1" t="s">
        <v>511</v>
      </c>
      <c r="AV1" t="s">
        <v>512</v>
      </c>
      <c r="AW1" t="s">
        <v>499</v>
      </c>
      <c r="AX1" t="s">
        <v>494</v>
      </c>
      <c r="AY1" t="s">
        <v>513</v>
      </c>
      <c r="AZ1" t="s">
        <v>514</v>
      </c>
      <c r="BA1" t="s">
        <v>496</v>
      </c>
      <c r="BB1" t="s">
        <v>515</v>
      </c>
      <c r="BC1" t="s">
        <v>516</v>
      </c>
      <c r="BD1" t="s">
        <v>516</v>
      </c>
      <c r="BE1" t="s">
        <v>517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45036</v>
      </c>
      <c r="W2" s="30" t="s">
        <v>153</v>
      </c>
      <c r="X2" t="s">
        <v>149</v>
      </c>
      <c r="Y2" t="s">
        <v>232</v>
      </c>
      <c r="Z2" t="s">
        <v>149</v>
      </c>
      <c r="AA2" t="s">
        <v>391</v>
      </c>
      <c r="AB2" t="s">
        <v>150</v>
      </c>
      <c r="AC2" t="s">
        <v>269</v>
      </c>
      <c r="AD2" t="s">
        <v>153</v>
      </c>
      <c r="AE2" t="s">
        <v>268</v>
      </c>
      <c r="AF2" t="s">
        <v>153</v>
      </c>
      <c r="AG2" t="s">
        <v>246</v>
      </c>
      <c r="AH2" t="s">
        <v>150</v>
      </c>
      <c r="AI2" t="s">
        <v>152</v>
      </c>
      <c r="AJ2" t="s">
        <v>149</v>
      </c>
      <c r="AK2" t="s">
        <v>149</v>
      </c>
      <c r="AL2" t="s">
        <v>150</v>
      </c>
      <c r="AM2" t="s">
        <v>237</v>
      </c>
      <c r="AN2" t="s">
        <v>282</v>
      </c>
      <c r="AO2" t="s">
        <v>149</v>
      </c>
      <c r="AP2" t="s">
        <v>270</v>
      </c>
      <c r="AQ2" t="s">
        <v>283</v>
      </c>
      <c r="AR2" t="s">
        <v>150</v>
      </c>
      <c r="AS2" t="s">
        <v>149</v>
      </c>
      <c r="AT2" t="s">
        <v>281</v>
      </c>
      <c r="AU2" t="s">
        <v>150</v>
      </c>
      <c r="AV2" t="s">
        <v>153</v>
      </c>
      <c r="AW2" t="s">
        <v>149</v>
      </c>
      <c r="AX2" t="s">
        <v>153</v>
      </c>
      <c r="AY2" t="s">
        <v>149</v>
      </c>
      <c r="AZ2" t="s">
        <v>149</v>
      </c>
      <c r="BA2" t="s">
        <v>240</v>
      </c>
      <c r="BB2" t="s">
        <v>405</v>
      </c>
      <c r="BC2" t="s">
        <v>150</v>
      </c>
      <c r="BD2" t="s">
        <v>149</v>
      </c>
      <c r="BE2" t="s">
        <v>150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511.21999999999991</v>
      </c>
      <c r="I3" s="95">
        <v>171.92</v>
      </c>
      <c r="J3" s="95">
        <v>73.88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9.6300000000000008</v>
      </c>
      <c r="X3">
        <v>99.66</v>
      </c>
      <c r="Y3">
        <v>0.53</v>
      </c>
      <c r="Z3">
        <v>115.55</v>
      </c>
      <c r="AA3">
        <v>2.89</v>
      </c>
      <c r="AB3">
        <v>42.37</v>
      </c>
      <c r="AC3">
        <v>0.36</v>
      </c>
      <c r="AD3">
        <v>20.56</v>
      </c>
      <c r="AE3">
        <v>0.6</v>
      </c>
      <c r="AF3">
        <v>24.07</v>
      </c>
      <c r="AG3">
        <v>28.53</v>
      </c>
      <c r="AH3">
        <v>33.700000000000003</v>
      </c>
      <c r="AI3">
        <v>0</v>
      </c>
      <c r="AJ3">
        <v>49.83</v>
      </c>
      <c r="AK3">
        <v>14.44</v>
      </c>
      <c r="AL3">
        <v>0</v>
      </c>
      <c r="AM3">
        <v>0.36</v>
      </c>
      <c r="AN3">
        <v>0.61</v>
      </c>
      <c r="AO3">
        <v>9.6300000000000008</v>
      </c>
      <c r="AP3">
        <v>0.53</v>
      </c>
      <c r="AQ3">
        <v>0.31</v>
      </c>
      <c r="AR3">
        <v>48.14</v>
      </c>
      <c r="AS3">
        <v>17.329999999999998</v>
      </c>
      <c r="AT3">
        <v>0.31</v>
      </c>
      <c r="AU3">
        <v>47.18</v>
      </c>
      <c r="AV3">
        <v>19.260000000000002</v>
      </c>
      <c r="AW3">
        <v>72.22</v>
      </c>
      <c r="AX3">
        <v>0</v>
      </c>
      <c r="AY3">
        <v>48.14</v>
      </c>
      <c r="AZ3">
        <v>49.83</v>
      </c>
      <c r="BA3">
        <v>0.45</v>
      </c>
      <c r="BB3">
        <v>0</v>
      </c>
      <c r="BC3">
        <v>0</v>
      </c>
      <c r="BD3">
        <v>0</v>
      </c>
      <c r="BE3">
        <v>0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474.62999999999988</v>
      </c>
      <c r="I4" s="88">
        <v>177.69</v>
      </c>
      <c r="J4" s="88">
        <v>73.88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9.6300000000000008</v>
      </c>
      <c r="X4">
        <v>99.66</v>
      </c>
      <c r="Y4">
        <v>0.53</v>
      </c>
      <c r="Z4">
        <v>115.55</v>
      </c>
      <c r="AA4">
        <v>2.89</v>
      </c>
      <c r="AB4">
        <v>48.14</v>
      </c>
      <c r="AC4">
        <v>0.36</v>
      </c>
      <c r="AD4">
        <v>20.56</v>
      </c>
      <c r="AE4">
        <v>0.6</v>
      </c>
      <c r="AF4">
        <v>24.07</v>
      </c>
      <c r="AG4">
        <v>28.53</v>
      </c>
      <c r="AH4">
        <v>33.700000000000003</v>
      </c>
      <c r="AI4">
        <v>0</v>
      </c>
      <c r="AJ4">
        <v>49.83</v>
      </c>
      <c r="AK4">
        <v>14.44</v>
      </c>
      <c r="AL4">
        <v>0</v>
      </c>
      <c r="AM4">
        <v>0.36</v>
      </c>
      <c r="AN4">
        <v>0.61</v>
      </c>
      <c r="AO4">
        <v>9.6300000000000008</v>
      </c>
      <c r="AP4">
        <v>0.53</v>
      </c>
      <c r="AQ4">
        <v>0.31</v>
      </c>
      <c r="AR4">
        <v>48.14</v>
      </c>
      <c r="AS4">
        <v>17.329999999999998</v>
      </c>
      <c r="AT4">
        <v>0.31</v>
      </c>
      <c r="AU4">
        <v>47.18</v>
      </c>
      <c r="AV4">
        <v>19.260000000000002</v>
      </c>
      <c r="AW4">
        <v>35.630000000000003</v>
      </c>
      <c r="AX4">
        <v>0</v>
      </c>
      <c r="AY4">
        <v>48.14</v>
      </c>
      <c r="AZ4">
        <v>49.83</v>
      </c>
      <c r="BA4">
        <v>0.45</v>
      </c>
      <c r="BB4">
        <v>0</v>
      </c>
      <c r="BC4">
        <v>0</v>
      </c>
      <c r="BD4">
        <v>0</v>
      </c>
      <c r="BE4">
        <v>0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438.99999999999989</v>
      </c>
      <c r="I5" s="88">
        <v>163.25</v>
      </c>
      <c r="J5" s="88">
        <v>73.88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9.6300000000000008</v>
      </c>
      <c r="X5">
        <v>99.66</v>
      </c>
      <c r="Y5">
        <v>0.53</v>
      </c>
      <c r="Z5">
        <v>115.55</v>
      </c>
      <c r="AA5">
        <v>2.89</v>
      </c>
      <c r="AB5">
        <v>33.700000000000003</v>
      </c>
      <c r="AC5">
        <v>0.36</v>
      </c>
      <c r="AD5">
        <v>20.56</v>
      </c>
      <c r="AE5">
        <v>0.6</v>
      </c>
      <c r="AF5">
        <v>24.07</v>
      </c>
      <c r="AG5">
        <v>28.53</v>
      </c>
      <c r="AH5">
        <v>33.700000000000003</v>
      </c>
      <c r="AI5">
        <v>0</v>
      </c>
      <c r="AJ5">
        <v>49.83</v>
      </c>
      <c r="AK5">
        <v>14.44</v>
      </c>
      <c r="AL5">
        <v>0</v>
      </c>
      <c r="AM5">
        <v>0.36</v>
      </c>
      <c r="AN5">
        <v>0.61</v>
      </c>
      <c r="AO5">
        <v>9.6300000000000008</v>
      </c>
      <c r="AP5">
        <v>0.53</v>
      </c>
      <c r="AQ5">
        <v>0.31</v>
      </c>
      <c r="AR5">
        <v>48.14</v>
      </c>
      <c r="AS5">
        <v>17.329999999999998</v>
      </c>
      <c r="AT5">
        <v>0.31</v>
      </c>
      <c r="AU5">
        <v>47.18</v>
      </c>
      <c r="AV5">
        <v>19.260000000000002</v>
      </c>
      <c r="AW5">
        <v>0</v>
      </c>
      <c r="AX5">
        <v>0</v>
      </c>
      <c r="AY5">
        <v>48.14</v>
      </c>
      <c r="AZ5">
        <v>49.83</v>
      </c>
      <c r="BA5">
        <v>0.45</v>
      </c>
      <c r="BB5">
        <v>0</v>
      </c>
      <c r="BC5">
        <v>0</v>
      </c>
      <c r="BD5">
        <v>0</v>
      </c>
      <c r="BE5">
        <v>0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438.99999999999989</v>
      </c>
      <c r="I6" s="88">
        <v>143.99</v>
      </c>
      <c r="J6" s="88">
        <v>73.88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9.6300000000000008</v>
      </c>
      <c r="X6">
        <v>99.66</v>
      </c>
      <c r="Y6">
        <v>0.53</v>
      </c>
      <c r="Z6">
        <v>115.55</v>
      </c>
      <c r="AA6">
        <v>2.89</v>
      </c>
      <c r="AB6">
        <v>14.44</v>
      </c>
      <c r="AC6">
        <v>0.36</v>
      </c>
      <c r="AD6">
        <v>20.56</v>
      </c>
      <c r="AE6">
        <v>0.6</v>
      </c>
      <c r="AF6">
        <v>24.07</v>
      </c>
      <c r="AG6">
        <v>28.53</v>
      </c>
      <c r="AH6">
        <v>33.700000000000003</v>
      </c>
      <c r="AI6">
        <v>0</v>
      </c>
      <c r="AJ6">
        <v>49.83</v>
      </c>
      <c r="AK6">
        <v>14.44</v>
      </c>
      <c r="AL6">
        <v>0</v>
      </c>
      <c r="AM6">
        <v>0.36</v>
      </c>
      <c r="AN6">
        <v>0.61</v>
      </c>
      <c r="AO6">
        <v>9.6300000000000008</v>
      </c>
      <c r="AP6">
        <v>0.53</v>
      </c>
      <c r="AQ6">
        <v>0.31</v>
      </c>
      <c r="AR6">
        <v>48.14</v>
      </c>
      <c r="AS6">
        <v>17.329999999999998</v>
      </c>
      <c r="AT6">
        <v>0.31</v>
      </c>
      <c r="AU6">
        <v>47.18</v>
      </c>
      <c r="AV6">
        <v>19.260000000000002</v>
      </c>
      <c r="AW6">
        <v>0</v>
      </c>
      <c r="AX6">
        <v>0</v>
      </c>
      <c r="AY6">
        <v>48.14</v>
      </c>
      <c r="AZ6">
        <v>49.83</v>
      </c>
      <c r="BA6">
        <v>0.45</v>
      </c>
      <c r="BB6">
        <v>0</v>
      </c>
      <c r="BC6">
        <v>0</v>
      </c>
      <c r="BD6">
        <v>0</v>
      </c>
      <c r="BE6">
        <v>0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438.99999999999989</v>
      </c>
      <c r="I7" s="88">
        <v>140.13999999999999</v>
      </c>
      <c r="J7" s="88">
        <v>73.88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9.6300000000000008</v>
      </c>
      <c r="X7">
        <v>99.66</v>
      </c>
      <c r="Y7">
        <v>0.53</v>
      </c>
      <c r="Z7">
        <v>115.55</v>
      </c>
      <c r="AA7">
        <v>2.89</v>
      </c>
      <c r="AB7">
        <v>57.77</v>
      </c>
      <c r="AC7">
        <v>0.36</v>
      </c>
      <c r="AD7">
        <v>20.56</v>
      </c>
      <c r="AE7">
        <v>0.6</v>
      </c>
      <c r="AF7">
        <v>24.07</v>
      </c>
      <c r="AG7">
        <v>28.53</v>
      </c>
      <c r="AH7">
        <v>33.700000000000003</v>
      </c>
      <c r="AI7">
        <v>0</v>
      </c>
      <c r="AJ7">
        <v>49.83</v>
      </c>
      <c r="AK7">
        <v>14.44</v>
      </c>
      <c r="AL7">
        <v>0</v>
      </c>
      <c r="AM7">
        <v>0.36</v>
      </c>
      <c r="AN7">
        <v>0.61</v>
      </c>
      <c r="AO7">
        <v>9.6300000000000008</v>
      </c>
      <c r="AP7">
        <v>0.53</v>
      </c>
      <c r="AQ7">
        <v>0.31</v>
      </c>
      <c r="AR7">
        <v>48.14</v>
      </c>
      <c r="AS7">
        <v>17.329999999999998</v>
      </c>
      <c r="AT7">
        <v>0.31</v>
      </c>
      <c r="AU7">
        <v>0</v>
      </c>
      <c r="AV7">
        <v>19.260000000000002</v>
      </c>
      <c r="AW7">
        <v>0</v>
      </c>
      <c r="AX7">
        <v>0</v>
      </c>
      <c r="AY7">
        <v>48.14</v>
      </c>
      <c r="AZ7">
        <v>49.83</v>
      </c>
      <c r="BA7">
        <v>0.45</v>
      </c>
      <c r="BB7">
        <v>0</v>
      </c>
      <c r="BC7">
        <v>0</v>
      </c>
      <c r="BD7">
        <v>0</v>
      </c>
      <c r="BE7">
        <v>0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438.99999999999989</v>
      </c>
      <c r="I8" s="88">
        <v>140.13999999999999</v>
      </c>
      <c r="J8" s="88">
        <v>73.88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9.6300000000000008</v>
      </c>
      <c r="X8">
        <v>99.66</v>
      </c>
      <c r="Y8">
        <v>0.53</v>
      </c>
      <c r="Z8">
        <v>115.55</v>
      </c>
      <c r="AA8">
        <v>2.89</v>
      </c>
      <c r="AB8">
        <v>57.77</v>
      </c>
      <c r="AC8">
        <v>0.36</v>
      </c>
      <c r="AD8">
        <v>20.56</v>
      </c>
      <c r="AE8">
        <v>0.6</v>
      </c>
      <c r="AF8">
        <v>24.07</v>
      </c>
      <c r="AG8">
        <v>28.53</v>
      </c>
      <c r="AH8">
        <v>33.700000000000003</v>
      </c>
      <c r="AI8">
        <v>0</v>
      </c>
      <c r="AJ8">
        <v>49.83</v>
      </c>
      <c r="AK8">
        <v>14.44</v>
      </c>
      <c r="AL8">
        <v>0</v>
      </c>
      <c r="AM8">
        <v>0.36</v>
      </c>
      <c r="AN8">
        <v>0.61</v>
      </c>
      <c r="AO8">
        <v>9.6300000000000008</v>
      </c>
      <c r="AP8">
        <v>0.53</v>
      </c>
      <c r="AQ8">
        <v>0.31</v>
      </c>
      <c r="AR8">
        <v>48.14</v>
      </c>
      <c r="AS8">
        <v>17.329999999999998</v>
      </c>
      <c r="AT8">
        <v>0.31</v>
      </c>
      <c r="AU8">
        <v>0</v>
      </c>
      <c r="AV8">
        <v>19.260000000000002</v>
      </c>
      <c r="AW8">
        <v>0</v>
      </c>
      <c r="AX8">
        <v>0</v>
      </c>
      <c r="AY8">
        <v>48.14</v>
      </c>
      <c r="AZ8">
        <v>49.83</v>
      </c>
      <c r="BA8">
        <v>0.45</v>
      </c>
      <c r="BB8">
        <v>0</v>
      </c>
      <c r="BC8">
        <v>0</v>
      </c>
      <c r="BD8">
        <v>0</v>
      </c>
      <c r="BE8">
        <v>0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438.99999999999989</v>
      </c>
      <c r="I9" s="88">
        <v>135.32999999999998</v>
      </c>
      <c r="J9" s="88">
        <v>73.88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9.6300000000000008</v>
      </c>
      <c r="X9">
        <v>99.66</v>
      </c>
      <c r="Y9">
        <v>0.53</v>
      </c>
      <c r="Z9">
        <v>115.55</v>
      </c>
      <c r="AA9">
        <v>2.89</v>
      </c>
      <c r="AB9">
        <v>52.96</v>
      </c>
      <c r="AC9">
        <v>0.36</v>
      </c>
      <c r="AD9">
        <v>20.56</v>
      </c>
      <c r="AE9">
        <v>0.6</v>
      </c>
      <c r="AF9">
        <v>24.07</v>
      </c>
      <c r="AG9">
        <v>28.53</v>
      </c>
      <c r="AH9">
        <v>33.700000000000003</v>
      </c>
      <c r="AI9">
        <v>0</v>
      </c>
      <c r="AJ9">
        <v>49.83</v>
      </c>
      <c r="AK9">
        <v>14.44</v>
      </c>
      <c r="AL9">
        <v>0</v>
      </c>
      <c r="AM9">
        <v>0.36</v>
      </c>
      <c r="AN9">
        <v>0.61</v>
      </c>
      <c r="AO9">
        <v>9.6300000000000008</v>
      </c>
      <c r="AP9">
        <v>0.53</v>
      </c>
      <c r="AQ9">
        <v>0.31</v>
      </c>
      <c r="AR9">
        <v>48.14</v>
      </c>
      <c r="AS9">
        <v>17.329999999999998</v>
      </c>
      <c r="AT9">
        <v>0.31</v>
      </c>
      <c r="AU9">
        <v>0</v>
      </c>
      <c r="AV9">
        <v>19.260000000000002</v>
      </c>
      <c r="AW9">
        <v>0</v>
      </c>
      <c r="AX9">
        <v>0</v>
      </c>
      <c r="AY9">
        <v>48.14</v>
      </c>
      <c r="AZ9">
        <v>49.83</v>
      </c>
      <c r="BA9">
        <v>0.45</v>
      </c>
      <c r="BB9">
        <v>0</v>
      </c>
      <c r="BC9">
        <v>0</v>
      </c>
      <c r="BD9">
        <v>0</v>
      </c>
      <c r="BE9">
        <v>0</v>
      </c>
    </row>
    <row r="10" spans="1:57">
      <c r="A10" t="s">
        <v>266</v>
      </c>
      <c r="C10" t="s">
        <v>239</v>
      </c>
      <c r="G10" t="s">
        <v>52</v>
      </c>
      <c r="H10" s="115">
        <v>438.99999999999989</v>
      </c>
      <c r="I10" s="88">
        <v>135.32999999999998</v>
      </c>
      <c r="J10" s="88">
        <v>73.88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9.6300000000000008</v>
      </c>
      <c r="X10">
        <v>99.66</v>
      </c>
      <c r="Y10">
        <v>0.53</v>
      </c>
      <c r="Z10">
        <v>115.55</v>
      </c>
      <c r="AA10">
        <v>2.89</v>
      </c>
      <c r="AB10">
        <v>52.96</v>
      </c>
      <c r="AC10">
        <v>0.36</v>
      </c>
      <c r="AD10">
        <v>20.56</v>
      </c>
      <c r="AE10">
        <v>0.6</v>
      </c>
      <c r="AF10">
        <v>24.07</v>
      </c>
      <c r="AG10">
        <v>28.53</v>
      </c>
      <c r="AH10">
        <v>33.700000000000003</v>
      </c>
      <c r="AI10">
        <v>0</v>
      </c>
      <c r="AJ10">
        <v>49.83</v>
      </c>
      <c r="AK10">
        <v>14.44</v>
      </c>
      <c r="AL10">
        <v>0</v>
      </c>
      <c r="AM10">
        <v>0.36</v>
      </c>
      <c r="AN10">
        <v>0.61</v>
      </c>
      <c r="AO10">
        <v>9.6300000000000008</v>
      </c>
      <c r="AP10">
        <v>0.53</v>
      </c>
      <c r="AQ10">
        <v>0.31</v>
      </c>
      <c r="AR10">
        <v>48.14</v>
      </c>
      <c r="AS10">
        <v>17.329999999999998</v>
      </c>
      <c r="AT10">
        <v>0.31</v>
      </c>
      <c r="AU10">
        <v>0</v>
      </c>
      <c r="AV10">
        <v>19.260000000000002</v>
      </c>
      <c r="AW10">
        <v>0</v>
      </c>
      <c r="AX10">
        <v>0</v>
      </c>
      <c r="AY10">
        <v>48.14</v>
      </c>
      <c r="AZ10">
        <v>49.83</v>
      </c>
      <c r="BA10">
        <v>0.45</v>
      </c>
      <c r="BB10">
        <v>0</v>
      </c>
      <c r="BC10">
        <v>0</v>
      </c>
      <c r="BD10">
        <v>0</v>
      </c>
      <c r="BE10">
        <v>0</v>
      </c>
    </row>
    <row r="11" spans="1:57">
      <c r="A11" t="s">
        <v>246</v>
      </c>
      <c r="C11" t="s">
        <v>342</v>
      </c>
      <c r="G11" t="s">
        <v>53</v>
      </c>
      <c r="H11" s="115">
        <v>438.99999999999989</v>
      </c>
      <c r="I11" s="88">
        <v>120.89</v>
      </c>
      <c r="J11" s="88">
        <v>73.81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9.56</v>
      </c>
      <c r="X11">
        <v>99.66</v>
      </c>
      <c r="Y11">
        <v>0.53</v>
      </c>
      <c r="Z11">
        <v>115.55</v>
      </c>
      <c r="AA11">
        <v>2.89</v>
      </c>
      <c r="AB11">
        <v>38.520000000000003</v>
      </c>
      <c r="AC11">
        <v>0.36</v>
      </c>
      <c r="AD11">
        <v>20.56</v>
      </c>
      <c r="AE11">
        <v>0.6</v>
      </c>
      <c r="AF11">
        <v>24.07</v>
      </c>
      <c r="AG11">
        <v>28.53</v>
      </c>
      <c r="AH11">
        <v>33.700000000000003</v>
      </c>
      <c r="AI11">
        <v>0</v>
      </c>
      <c r="AJ11">
        <v>49.83</v>
      </c>
      <c r="AK11">
        <v>14.44</v>
      </c>
      <c r="AL11">
        <v>0</v>
      </c>
      <c r="AM11">
        <v>0.36</v>
      </c>
      <c r="AN11">
        <v>0.61</v>
      </c>
      <c r="AO11">
        <v>9.6300000000000008</v>
      </c>
      <c r="AP11">
        <v>0.53</v>
      </c>
      <c r="AQ11">
        <v>0.31</v>
      </c>
      <c r="AR11">
        <v>48.14</v>
      </c>
      <c r="AS11">
        <v>17.329999999999998</v>
      </c>
      <c r="AT11">
        <v>0.31</v>
      </c>
      <c r="AU11">
        <v>0</v>
      </c>
      <c r="AV11">
        <v>19.260000000000002</v>
      </c>
      <c r="AW11">
        <v>0</v>
      </c>
      <c r="AX11">
        <v>0</v>
      </c>
      <c r="AY11">
        <v>48.14</v>
      </c>
      <c r="AZ11">
        <v>49.83</v>
      </c>
      <c r="BA11">
        <v>0.45</v>
      </c>
      <c r="BB11">
        <v>0</v>
      </c>
      <c r="BC11">
        <v>0</v>
      </c>
      <c r="BD11">
        <v>0</v>
      </c>
      <c r="BE11">
        <v>0</v>
      </c>
    </row>
    <row r="12" spans="1:57">
      <c r="A12" t="s">
        <v>247</v>
      </c>
      <c r="C12" t="s">
        <v>362</v>
      </c>
      <c r="G12" t="s">
        <v>54</v>
      </c>
      <c r="H12" s="115">
        <v>438.99999999999989</v>
      </c>
      <c r="I12" s="88">
        <v>106.44</v>
      </c>
      <c r="J12" s="88">
        <v>73.81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9.56</v>
      </c>
      <c r="X12">
        <v>99.66</v>
      </c>
      <c r="Y12">
        <v>0.53</v>
      </c>
      <c r="Z12">
        <v>115.55</v>
      </c>
      <c r="AA12">
        <v>2.89</v>
      </c>
      <c r="AB12">
        <v>24.07</v>
      </c>
      <c r="AC12">
        <v>0.36</v>
      </c>
      <c r="AD12">
        <v>20.56</v>
      </c>
      <c r="AE12">
        <v>0.6</v>
      </c>
      <c r="AF12">
        <v>24.07</v>
      </c>
      <c r="AG12">
        <v>28.53</v>
      </c>
      <c r="AH12">
        <v>33.700000000000003</v>
      </c>
      <c r="AI12">
        <v>0</v>
      </c>
      <c r="AJ12">
        <v>49.83</v>
      </c>
      <c r="AK12">
        <v>14.44</v>
      </c>
      <c r="AL12">
        <v>0</v>
      </c>
      <c r="AM12">
        <v>0.36</v>
      </c>
      <c r="AN12">
        <v>0.61</v>
      </c>
      <c r="AO12">
        <v>9.6300000000000008</v>
      </c>
      <c r="AP12">
        <v>0.53</v>
      </c>
      <c r="AQ12">
        <v>0.31</v>
      </c>
      <c r="AR12">
        <v>48.14</v>
      </c>
      <c r="AS12">
        <v>17.329999999999998</v>
      </c>
      <c r="AT12">
        <v>0.31</v>
      </c>
      <c r="AU12">
        <v>0</v>
      </c>
      <c r="AV12">
        <v>19.260000000000002</v>
      </c>
      <c r="AW12">
        <v>0</v>
      </c>
      <c r="AX12">
        <v>0</v>
      </c>
      <c r="AY12">
        <v>48.14</v>
      </c>
      <c r="AZ12">
        <v>49.83</v>
      </c>
      <c r="BA12">
        <v>0.45</v>
      </c>
      <c r="BB12">
        <v>0</v>
      </c>
      <c r="BC12">
        <v>0</v>
      </c>
      <c r="BD12">
        <v>0</v>
      </c>
      <c r="BE12">
        <v>0</v>
      </c>
    </row>
    <row r="13" spans="1:57">
      <c r="A13" t="s">
        <v>248</v>
      </c>
      <c r="G13" t="s">
        <v>55</v>
      </c>
      <c r="H13" s="115">
        <v>438.99999999999989</v>
      </c>
      <c r="I13" s="88">
        <v>96.81</v>
      </c>
      <c r="J13" s="88">
        <v>73.81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9.56</v>
      </c>
      <c r="X13">
        <v>99.66</v>
      </c>
      <c r="Y13">
        <v>0.53</v>
      </c>
      <c r="Z13">
        <v>115.55</v>
      </c>
      <c r="AA13">
        <v>2.89</v>
      </c>
      <c r="AB13">
        <v>14.44</v>
      </c>
      <c r="AC13">
        <v>0.36</v>
      </c>
      <c r="AD13">
        <v>20.56</v>
      </c>
      <c r="AE13">
        <v>0.6</v>
      </c>
      <c r="AF13">
        <v>24.07</v>
      </c>
      <c r="AG13">
        <v>28.53</v>
      </c>
      <c r="AH13">
        <v>33.700000000000003</v>
      </c>
      <c r="AI13">
        <v>0</v>
      </c>
      <c r="AJ13">
        <v>49.83</v>
      </c>
      <c r="AK13">
        <v>14.44</v>
      </c>
      <c r="AL13">
        <v>0</v>
      </c>
      <c r="AM13">
        <v>0.36</v>
      </c>
      <c r="AN13">
        <v>0.61</v>
      </c>
      <c r="AO13">
        <v>9.6300000000000008</v>
      </c>
      <c r="AP13">
        <v>0.53</v>
      </c>
      <c r="AQ13">
        <v>0.31</v>
      </c>
      <c r="AR13">
        <v>48.14</v>
      </c>
      <c r="AS13">
        <v>17.329999999999998</v>
      </c>
      <c r="AT13">
        <v>0.31</v>
      </c>
      <c r="AU13">
        <v>0</v>
      </c>
      <c r="AV13">
        <v>19.260000000000002</v>
      </c>
      <c r="AW13">
        <v>0</v>
      </c>
      <c r="AX13">
        <v>0</v>
      </c>
      <c r="AY13">
        <v>48.14</v>
      </c>
      <c r="AZ13">
        <v>49.83</v>
      </c>
      <c r="BA13">
        <v>0.45</v>
      </c>
      <c r="BB13">
        <v>0</v>
      </c>
      <c r="BC13">
        <v>0</v>
      </c>
      <c r="BD13">
        <v>0</v>
      </c>
      <c r="BE13">
        <v>0</v>
      </c>
    </row>
    <row r="14" spans="1:57">
      <c r="A14" t="s">
        <v>249</v>
      </c>
      <c r="G14" t="s">
        <v>56</v>
      </c>
      <c r="H14" s="115">
        <v>438.99999999999989</v>
      </c>
      <c r="I14" s="88">
        <v>82.37</v>
      </c>
      <c r="J14" s="88">
        <v>73.81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9.56</v>
      </c>
      <c r="X14">
        <v>99.66</v>
      </c>
      <c r="Y14">
        <v>0.53</v>
      </c>
      <c r="Z14">
        <v>115.55</v>
      </c>
      <c r="AA14">
        <v>2.89</v>
      </c>
      <c r="AB14">
        <v>0</v>
      </c>
      <c r="AC14">
        <v>0.36</v>
      </c>
      <c r="AD14">
        <v>20.56</v>
      </c>
      <c r="AE14">
        <v>0.6</v>
      </c>
      <c r="AF14">
        <v>24.07</v>
      </c>
      <c r="AG14">
        <v>28.53</v>
      </c>
      <c r="AH14">
        <v>33.700000000000003</v>
      </c>
      <c r="AI14">
        <v>0</v>
      </c>
      <c r="AJ14">
        <v>49.83</v>
      </c>
      <c r="AK14">
        <v>14.44</v>
      </c>
      <c r="AL14">
        <v>0</v>
      </c>
      <c r="AM14">
        <v>0.36</v>
      </c>
      <c r="AN14">
        <v>0.61</v>
      </c>
      <c r="AO14">
        <v>9.6300000000000008</v>
      </c>
      <c r="AP14">
        <v>0.53</v>
      </c>
      <c r="AQ14">
        <v>0.31</v>
      </c>
      <c r="AR14">
        <v>48.14</v>
      </c>
      <c r="AS14">
        <v>17.329999999999998</v>
      </c>
      <c r="AT14">
        <v>0.31</v>
      </c>
      <c r="AU14">
        <v>0</v>
      </c>
      <c r="AV14">
        <v>19.260000000000002</v>
      </c>
      <c r="AW14">
        <v>0</v>
      </c>
      <c r="AX14">
        <v>0</v>
      </c>
      <c r="AY14">
        <v>48.14</v>
      </c>
      <c r="AZ14">
        <v>49.83</v>
      </c>
      <c r="BA14">
        <v>0.45</v>
      </c>
      <c r="BB14">
        <v>0</v>
      </c>
      <c r="BC14">
        <v>0</v>
      </c>
      <c r="BD14">
        <v>0</v>
      </c>
      <c r="BE14">
        <v>0</v>
      </c>
    </row>
    <row r="15" spans="1:57">
      <c r="A15" t="s">
        <v>250</v>
      </c>
      <c r="G15" t="s">
        <v>57</v>
      </c>
      <c r="H15" s="115">
        <v>438.99999999999989</v>
      </c>
      <c r="I15" s="88">
        <v>67.930000000000007</v>
      </c>
      <c r="J15" s="88">
        <v>73.81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9.56</v>
      </c>
      <c r="X15">
        <v>99.66</v>
      </c>
      <c r="Y15">
        <v>0.53</v>
      </c>
      <c r="Z15">
        <v>115.55</v>
      </c>
      <c r="AA15">
        <v>2.89</v>
      </c>
      <c r="AB15">
        <v>19.260000000000002</v>
      </c>
      <c r="AC15">
        <v>0.36</v>
      </c>
      <c r="AD15">
        <v>20.56</v>
      </c>
      <c r="AE15">
        <v>0.6</v>
      </c>
      <c r="AF15">
        <v>24.07</v>
      </c>
      <c r="AG15">
        <v>28.53</v>
      </c>
      <c r="AH15">
        <v>0</v>
      </c>
      <c r="AI15">
        <v>0</v>
      </c>
      <c r="AJ15">
        <v>49.83</v>
      </c>
      <c r="AK15">
        <v>14.44</v>
      </c>
      <c r="AL15">
        <v>0</v>
      </c>
      <c r="AM15">
        <v>0.36</v>
      </c>
      <c r="AN15">
        <v>0.61</v>
      </c>
      <c r="AO15">
        <v>9.6300000000000008</v>
      </c>
      <c r="AP15">
        <v>0.53</v>
      </c>
      <c r="AQ15">
        <v>0.31</v>
      </c>
      <c r="AR15">
        <v>48.14</v>
      </c>
      <c r="AS15">
        <v>17.329999999999998</v>
      </c>
      <c r="AT15">
        <v>0.31</v>
      </c>
      <c r="AU15">
        <v>0</v>
      </c>
      <c r="AV15">
        <v>19.260000000000002</v>
      </c>
      <c r="AW15">
        <v>0</v>
      </c>
      <c r="AX15">
        <v>0</v>
      </c>
      <c r="AY15">
        <v>48.14</v>
      </c>
      <c r="AZ15">
        <v>49.83</v>
      </c>
      <c r="BA15">
        <v>0.45</v>
      </c>
      <c r="BB15">
        <v>0</v>
      </c>
      <c r="BC15">
        <v>0</v>
      </c>
      <c r="BD15">
        <v>0</v>
      </c>
      <c r="BE15">
        <v>0</v>
      </c>
    </row>
    <row r="16" spans="1:57">
      <c r="A16" t="s">
        <v>251</v>
      </c>
      <c r="G16" t="s">
        <v>58</v>
      </c>
      <c r="H16" s="115">
        <v>438.99999999999989</v>
      </c>
      <c r="I16" s="88">
        <v>48.67</v>
      </c>
      <c r="J16" s="88">
        <v>73.81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9.56</v>
      </c>
      <c r="X16">
        <v>99.66</v>
      </c>
      <c r="Y16">
        <v>0.53</v>
      </c>
      <c r="Z16">
        <v>115.55</v>
      </c>
      <c r="AA16">
        <v>2.89</v>
      </c>
      <c r="AB16">
        <v>0</v>
      </c>
      <c r="AC16">
        <v>0.36</v>
      </c>
      <c r="AD16">
        <v>20.56</v>
      </c>
      <c r="AE16">
        <v>0.6</v>
      </c>
      <c r="AF16">
        <v>24.07</v>
      </c>
      <c r="AG16">
        <v>28.53</v>
      </c>
      <c r="AH16">
        <v>0</v>
      </c>
      <c r="AI16">
        <v>0</v>
      </c>
      <c r="AJ16">
        <v>49.83</v>
      </c>
      <c r="AK16">
        <v>14.44</v>
      </c>
      <c r="AL16">
        <v>0</v>
      </c>
      <c r="AM16">
        <v>0.36</v>
      </c>
      <c r="AN16">
        <v>0.61</v>
      </c>
      <c r="AO16">
        <v>9.6300000000000008</v>
      </c>
      <c r="AP16">
        <v>0.53</v>
      </c>
      <c r="AQ16">
        <v>0.31</v>
      </c>
      <c r="AR16">
        <v>48.14</v>
      </c>
      <c r="AS16">
        <v>17.329999999999998</v>
      </c>
      <c r="AT16">
        <v>0.31</v>
      </c>
      <c r="AU16">
        <v>0</v>
      </c>
      <c r="AV16">
        <v>19.260000000000002</v>
      </c>
      <c r="AW16">
        <v>0</v>
      </c>
      <c r="AX16">
        <v>0</v>
      </c>
      <c r="AY16">
        <v>48.14</v>
      </c>
      <c r="AZ16">
        <v>49.83</v>
      </c>
      <c r="BA16">
        <v>0.45</v>
      </c>
      <c r="BB16">
        <v>0</v>
      </c>
      <c r="BC16">
        <v>0</v>
      </c>
      <c r="BD16">
        <v>0</v>
      </c>
      <c r="BE16">
        <v>0</v>
      </c>
    </row>
    <row r="17" spans="1:57">
      <c r="A17" t="s">
        <v>252</v>
      </c>
      <c r="G17" t="s">
        <v>59</v>
      </c>
      <c r="H17" s="115">
        <v>438.99999999999989</v>
      </c>
      <c r="I17" s="88">
        <v>48.67</v>
      </c>
      <c r="J17" s="88">
        <v>73.81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9.56</v>
      </c>
      <c r="X17">
        <v>99.66</v>
      </c>
      <c r="Y17">
        <v>0.53</v>
      </c>
      <c r="Z17">
        <v>115.55</v>
      </c>
      <c r="AA17">
        <v>2.89</v>
      </c>
      <c r="AB17">
        <v>0</v>
      </c>
      <c r="AC17">
        <v>0.36</v>
      </c>
      <c r="AD17">
        <v>20.56</v>
      </c>
      <c r="AE17">
        <v>0.6</v>
      </c>
      <c r="AF17">
        <v>24.07</v>
      </c>
      <c r="AG17">
        <v>28.53</v>
      </c>
      <c r="AH17">
        <v>0</v>
      </c>
      <c r="AI17">
        <v>0</v>
      </c>
      <c r="AJ17">
        <v>49.83</v>
      </c>
      <c r="AK17">
        <v>14.44</v>
      </c>
      <c r="AL17">
        <v>0</v>
      </c>
      <c r="AM17">
        <v>0.36</v>
      </c>
      <c r="AN17">
        <v>0.61</v>
      </c>
      <c r="AO17">
        <v>9.6300000000000008</v>
      </c>
      <c r="AP17">
        <v>0.53</v>
      </c>
      <c r="AQ17">
        <v>0.31</v>
      </c>
      <c r="AR17">
        <v>48.14</v>
      </c>
      <c r="AS17">
        <v>17.329999999999998</v>
      </c>
      <c r="AT17">
        <v>0.31</v>
      </c>
      <c r="AU17">
        <v>0</v>
      </c>
      <c r="AV17">
        <v>19.260000000000002</v>
      </c>
      <c r="AW17">
        <v>0</v>
      </c>
      <c r="AX17">
        <v>0</v>
      </c>
      <c r="AY17">
        <v>48.14</v>
      </c>
      <c r="AZ17">
        <v>49.83</v>
      </c>
      <c r="BA17">
        <v>0.45</v>
      </c>
      <c r="BB17">
        <v>0</v>
      </c>
      <c r="BC17">
        <v>0</v>
      </c>
      <c r="BD17">
        <v>0</v>
      </c>
      <c r="BE17">
        <v>0</v>
      </c>
    </row>
    <row r="18" spans="1:57">
      <c r="A18" t="s">
        <v>253</v>
      </c>
      <c r="G18" t="s">
        <v>60</v>
      </c>
      <c r="H18" s="115">
        <v>438.99999999999989</v>
      </c>
      <c r="I18" s="88">
        <v>48.67</v>
      </c>
      <c r="J18" s="88">
        <v>73.81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9.56</v>
      </c>
      <c r="X18">
        <v>99.66</v>
      </c>
      <c r="Y18">
        <v>0.53</v>
      </c>
      <c r="Z18">
        <v>115.55</v>
      </c>
      <c r="AA18">
        <v>2.89</v>
      </c>
      <c r="AB18">
        <v>0</v>
      </c>
      <c r="AC18">
        <v>0.36</v>
      </c>
      <c r="AD18">
        <v>20.56</v>
      </c>
      <c r="AE18">
        <v>0.6</v>
      </c>
      <c r="AF18">
        <v>24.07</v>
      </c>
      <c r="AG18">
        <v>28.53</v>
      </c>
      <c r="AH18">
        <v>0</v>
      </c>
      <c r="AI18">
        <v>0</v>
      </c>
      <c r="AJ18">
        <v>49.83</v>
      </c>
      <c r="AK18">
        <v>14.44</v>
      </c>
      <c r="AL18">
        <v>0</v>
      </c>
      <c r="AM18">
        <v>0.36</v>
      </c>
      <c r="AN18">
        <v>0.61</v>
      </c>
      <c r="AO18">
        <v>9.6300000000000008</v>
      </c>
      <c r="AP18">
        <v>0.53</v>
      </c>
      <c r="AQ18">
        <v>0.31</v>
      </c>
      <c r="AR18">
        <v>48.14</v>
      </c>
      <c r="AS18">
        <v>17.329999999999998</v>
      </c>
      <c r="AT18">
        <v>0.31</v>
      </c>
      <c r="AU18">
        <v>0</v>
      </c>
      <c r="AV18">
        <v>19.260000000000002</v>
      </c>
      <c r="AW18">
        <v>0</v>
      </c>
      <c r="AX18">
        <v>0</v>
      </c>
      <c r="AY18">
        <v>48.14</v>
      </c>
      <c r="AZ18">
        <v>49.83</v>
      </c>
      <c r="BA18">
        <v>0.45</v>
      </c>
      <c r="BB18">
        <v>0</v>
      </c>
      <c r="BC18">
        <v>0</v>
      </c>
      <c r="BD18">
        <v>0</v>
      </c>
      <c r="BE18">
        <v>0</v>
      </c>
    </row>
    <row r="19" spans="1:57">
      <c r="A19" t="s">
        <v>267</v>
      </c>
      <c r="G19" t="s">
        <v>61</v>
      </c>
      <c r="H19" s="115">
        <v>438.99999999999989</v>
      </c>
      <c r="I19" s="88">
        <v>48.67</v>
      </c>
      <c r="J19" s="88">
        <v>73.72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9.4700000000000006</v>
      </c>
      <c r="X19">
        <v>99.66</v>
      </c>
      <c r="Y19">
        <v>0.53</v>
      </c>
      <c r="Z19">
        <v>115.55</v>
      </c>
      <c r="AA19">
        <v>2.89</v>
      </c>
      <c r="AB19">
        <v>0</v>
      </c>
      <c r="AC19">
        <v>0.36</v>
      </c>
      <c r="AD19">
        <v>20.56</v>
      </c>
      <c r="AE19">
        <v>0.6</v>
      </c>
      <c r="AF19">
        <v>24.07</v>
      </c>
      <c r="AG19">
        <v>28.53</v>
      </c>
      <c r="AH19">
        <v>0</v>
      </c>
      <c r="AI19">
        <v>0</v>
      </c>
      <c r="AJ19">
        <v>49.83</v>
      </c>
      <c r="AK19">
        <v>14.44</v>
      </c>
      <c r="AL19">
        <v>0</v>
      </c>
      <c r="AM19">
        <v>0.36</v>
      </c>
      <c r="AN19">
        <v>0.61</v>
      </c>
      <c r="AO19">
        <v>9.6300000000000008</v>
      </c>
      <c r="AP19">
        <v>0.53</v>
      </c>
      <c r="AQ19">
        <v>0.31</v>
      </c>
      <c r="AR19">
        <v>48.14</v>
      </c>
      <c r="AS19">
        <v>17.329999999999998</v>
      </c>
      <c r="AT19">
        <v>0.31</v>
      </c>
      <c r="AU19">
        <v>0</v>
      </c>
      <c r="AV19">
        <v>19.260000000000002</v>
      </c>
      <c r="AW19">
        <v>0</v>
      </c>
      <c r="AX19">
        <v>0</v>
      </c>
      <c r="AY19">
        <v>48.14</v>
      </c>
      <c r="AZ19">
        <v>49.83</v>
      </c>
      <c r="BA19">
        <v>0.45</v>
      </c>
      <c r="BB19">
        <v>0</v>
      </c>
      <c r="BC19">
        <v>0</v>
      </c>
      <c r="BD19">
        <v>0</v>
      </c>
      <c r="BE19">
        <v>0</v>
      </c>
    </row>
    <row r="20" spans="1:57">
      <c r="A20" t="s">
        <v>268</v>
      </c>
      <c r="G20" t="s">
        <v>62</v>
      </c>
      <c r="H20" s="115">
        <v>438.99999999999989</v>
      </c>
      <c r="I20" s="88">
        <v>48.67</v>
      </c>
      <c r="J20" s="88">
        <v>73.72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9.4700000000000006</v>
      </c>
      <c r="X20">
        <v>99.66</v>
      </c>
      <c r="Y20">
        <v>0.53</v>
      </c>
      <c r="Z20">
        <v>115.55</v>
      </c>
      <c r="AA20">
        <v>2.89</v>
      </c>
      <c r="AB20">
        <v>0</v>
      </c>
      <c r="AC20">
        <v>0.36</v>
      </c>
      <c r="AD20">
        <v>20.56</v>
      </c>
      <c r="AE20">
        <v>0.6</v>
      </c>
      <c r="AF20">
        <v>24.07</v>
      </c>
      <c r="AG20">
        <v>28.53</v>
      </c>
      <c r="AH20">
        <v>0</v>
      </c>
      <c r="AI20">
        <v>0</v>
      </c>
      <c r="AJ20">
        <v>49.83</v>
      </c>
      <c r="AK20">
        <v>14.44</v>
      </c>
      <c r="AL20">
        <v>0</v>
      </c>
      <c r="AM20">
        <v>0.36</v>
      </c>
      <c r="AN20">
        <v>0.61</v>
      </c>
      <c r="AO20">
        <v>9.6300000000000008</v>
      </c>
      <c r="AP20">
        <v>0.53</v>
      </c>
      <c r="AQ20">
        <v>0.31</v>
      </c>
      <c r="AR20">
        <v>48.14</v>
      </c>
      <c r="AS20">
        <v>17.329999999999998</v>
      </c>
      <c r="AT20">
        <v>0.31</v>
      </c>
      <c r="AU20">
        <v>0</v>
      </c>
      <c r="AV20">
        <v>19.260000000000002</v>
      </c>
      <c r="AW20">
        <v>0</v>
      </c>
      <c r="AX20">
        <v>0</v>
      </c>
      <c r="AY20">
        <v>48.14</v>
      </c>
      <c r="AZ20">
        <v>49.83</v>
      </c>
      <c r="BA20">
        <v>0.45</v>
      </c>
      <c r="BB20">
        <v>0</v>
      </c>
      <c r="BC20">
        <v>0</v>
      </c>
      <c r="BD20">
        <v>0</v>
      </c>
      <c r="BE20">
        <v>0</v>
      </c>
    </row>
    <row r="21" spans="1:57">
      <c r="A21" t="s">
        <v>254</v>
      </c>
      <c r="G21" t="s">
        <v>63</v>
      </c>
      <c r="H21" s="115">
        <v>438.99999999999989</v>
      </c>
      <c r="I21" s="88">
        <v>48.67</v>
      </c>
      <c r="J21" s="88">
        <v>73.72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9.4700000000000006</v>
      </c>
      <c r="X21">
        <v>99.66</v>
      </c>
      <c r="Y21">
        <v>0.53</v>
      </c>
      <c r="Z21">
        <v>115.55</v>
      </c>
      <c r="AA21">
        <v>2.89</v>
      </c>
      <c r="AB21">
        <v>0</v>
      </c>
      <c r="AC21">
        <v>0.36</v>
      </c>
      <c r="AD21">
        <v>20.56</v>
      </c>
      <c r="AE21">
        <v>0.6</v>
      </c>
      <c r="AF21">
        <v>24.07</v>
      </c>
      <c r="AG21">
        <v>28.53</v>
      </c>
      <c r="AH21">
        <v>0</v>
      </c>
      <c r="AI21">
        <v>0</v>
      </c>
      <c r="AJ21">
        <v>49.83</v>
      </c>
      <c r="AK21">
        <v>14.44</v>
      </c>
      <c r="AL21">
        <v>0</v>
      </c>
      <c r="AM21">
        <v>0.36</v>
      </c>
      <c r="AN21">
        <v>0.61</v>
      </c>
      <c r="AO21">
        <v>9.6300000000000008</v>
      </c>
      <c r="AP21">
        <v>0.53</v>
      </c>
      <c r="AQ21">
        <v>0.31</v>
      </c>
      <c r="AR21">
        <v>48.14</v>
      </c>
      <c r="AS21">
        <v>17.329999999999998</v>
      </c>
      <c r="AT21">
        <v>0.31</v>
      </c>
      <c r="AU21">
        <v>0</v>
      </c>
      <c r="AV21">
        <v>19.260000000000002</v>
      </c>
      <c r="AW21">
        <v>0</v>
      </c>
      <c r="AX21">
        <v>0</v>
      </c>
      <c r="AY21">
        <v>48.14</v>
      </c>
      <c r="AZ21">
        <v>49.83</v>
      </c>
      <c r="BA21">
        <v>0.45</v>
      </c>
      <c r="BB21">
        <v>0</v>
      </c>
      <c r="BC21">
        <v>0</v>
      </c>
      <c r="BD21">
        <v>0</v>
      </c>
      <c r="BE21">
        <v>0</v>
      </c>
    </row>
    <row r="22" spans="1:57">
      <c r="A22" t="s">
        <v>255</v>
      </c>
      <c r="G22" t="s">
        <v>64</v>
      </c>
      <c r="H22" s="115">
        <v>438.99999999999989</v>
      </c>
      <c r="I22" s="88">
        <v>48.67</v>
      </c>
      <c r="J22" s="88">
        <v>73.72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9.4700000000000006</v>
      </c>
      <c r="X22">
        <v>99.66</v>
      </c>
      <c r="Y22">
        <v>0.53</v>
      </c>
      <c r="Z22">
        <v>115.55</v>
      </c>
      <c r="AA22">
        <v>2.89</v>
      </c>
      <c r="AB22">
        <v>0</v>
      </c>
      <c r="AC22">
        <v>0.36</v>
      </c>
      <c r="AD22">
        <v>20.56</v>
      </c>
      <c r="AE22">
        <v>0.6</v>
      </c>
      <c r="AF22">
        <v>24.07</v>
      </c>
      <c r="AG22">
        <v>28.53</v>
      </c>
      <c r="AH22">
        <v>0</v>
      </c>
      <c r="AI22">
        <v>0</v>
      </c>
      <c r="AJ22">
        <v>49.83</v>
      </c>
      <c r="AK22">
        <v>14.44</v>
      </c>
      <c r="AL22">
        <v>0</v>
      </c>
      <c r="AM22">
        <v>0.36</v>
      </c>
      <c r="AN22">
        <v>0.61</v>
      </c>
      <c r="AO22">
        <v>9.6300000000000008</v>
      </c>
      <c r="AP22">
        <v>0.53</v>
      </c>
      <c r="AQ22">
        <v>0.31</v>
      </c>
      <c r="AR22">
        <v>48.14</v>
      </c>
      <c r="AS22">
        <v>17.329999999999998</v>
      </c>
      <c r="AT22">
        <v>0.31</v>
      </c>
      <c r="AU22">
        <v>0</v>
      </c>
      <c r="AV22">
        <v>19.260000000000002</v>
      </c>
      <c r="AW22">
        <v>0</v>
      </c>
      <c r="AX22">
        <v>0</v>
      </c>
      <c r="AY22">
        <v>48.14</v>
      </c>
      <c r="AZ22">
        <v>49.83</v>
      </c>
      <c r="BA22">
        <v>0.45</v>
      </c>
      <c r="BB22">
        <v>0</v>
      </c>
      <c r="BC22">
        <v>0</v>
      </c>
      <c r="BD22">
        <v>0</v>
      </c>
      <c r="BE22">
        <v>0</v>
      </c>
    </row>
    <row r="23" spans="1:57">
      <c r="A23" t="s">
        <v>256</v>
      </c>
      <c r="G23" t="s">
        <v>65</v>
      </c>
      <c r="H23" s="115">
        <v>438.99999999999989</v>
      </c>
      <c r="I23" s="88">
        <v>48.67</v>
      </c>
      <c r="J23" s="88">
        <v>73.72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9.4700000000000006</v>
      </c>
      <c r="X23">
        <v>99.66</v>
      </c>
      <c r="Y23">
        <v>0.53</v>
      </c>
      <c r="Z23">
        <v>115.55</v>
      </c>
      <c r="AA23">
        <v>2.89</v>
      </c>
      <c r="AB23">
        <v>0</v>
      </c>
      <c r="AC23">
        <v>0.36</v>
      </c>
      <c r="AD23">
        <v>20.56</v>
      </c>
      <c r="AE23">
        <v>0.6</v>
      </c>
      <c r="AF23">
        <v>24.07</v>
      </c>
      <c r="AG23">
        <v>28.53</v>
      </c>
      <c r="AH23">
        <v>0</v>
      </c>
      <c r="AI23">
        <v>0</v>
      </c>
      <c r="AJ23">
        <v>49.83</v>
      </c>
      <c r="AK23">
        <v>14.44</v>
      </c>
      <c r="AL23">
        <v>0</v>
      </c>
      <c r="AM23">
        <v>0.36</v>
      </c>
      <c r="AN23">
        <v>0.61</v>
      </c>
      <c r="AO23">
        <v>9.6300000000000008</v>
      </c>
      <c r="AP23">
        <v>0.53</v>
      </c>
      <c r="AQ23">
        <v>0.31</v>
      </c>
      <c r="AR23">
        <v>48.14</v>
      </c>
      <c r="AS23">
        <v>17.329999999999998</v>
      </c>
      <c r="AT23">
        <v>0.31</v>
      </c>
      <c r="AU23">
        <v>0</v>
      </c>
      <c r="AV23">
        <v>19.260000000000002</v>
      </c>
      <c r="AW23">
        <v>0</v>
      </c>
      <c r="AX23">
        <v>0</v>
      </c>
      <c r="AY23">
        <v>48.14</v>
      </c>
      <c r="AZ23">
        <v>49.83</v>
      </c>
      <c r="BA23">
        <v>0.45</v>
      </c>
      <c r="BB23">
        <v>0</v>
      </c>
      <c r="BC23">
        <v>0</v>
      </c>
      <c r="BD23">
        <v>0</v>
      </c>
      <c r="BE23">
        <v>0</v>
      </c>
    </row>
    <row r="24" spans="1:57">
      <c r="A24" t="s">
        <v>257</v>
      </c>
      <c r="G24" t="s">
        <v>66</v>
      </c>
      <c r="H24" s="115">
        <v>438.99999999999989</v>
      </c>
      <c r="I24" s="88">
        <v>48.67</v>
      </c>
      <c r="J24" s="88">
        <v>73.72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9.4700000000000006</v>
      </c>
      <c r="X24">
        <v>99.66</v>
      </c>
      <c r="Y24">
        <v>0.53</v>
      </c>
      <c r="Z24">
        <v>115.55</v>
      </c>
      <c r="AA24">
        <v>2.89</v>
      </c>
      <c r="AB24">
        <v>0</v>
      </c>
      <c r="AC24">
        <v>0.36</v>
      </c>
      <c r="AD24">
        <v>20.56</v>
      </c>
      <c r="AE24">
        <v>0.6</v>
      </c>
      <c r="AF24">
        <v>24.07</v>
      </c>
      <c r="AG24">
        <v>28.53</v>
      </c>
      <c r="AH24">
        <v>0</v>
      </c>
      <c r="AI24">
        <v>0</v>
      </c>
      <c r="AJ24">
        <v>49.83</v>
      </c>
      <c r="AK24">
        <v>14.44</v>
      </c>
      <c r="AL24">
        <v>0</v>
      </c>
      <c r="AM24">
        <v>0.36</v>
      </c>
      <c r="AN24">
        <v>0.61</v>
      </c>
      <c r="AO24">
        <v>9.6300000000000008</v>
      </c>
      <c r="AP24">
        <v>0.53</v>
      </c>
      <c r="AQ24">
        <v>0.31</v>
      </c>
      <c r="AR24">
        <v>48.14</v>
      </c>
      <c r="AS24">
        <v>17.329999999999998</v>
      </c>
      <c r="AT24">
        <v>0.31</v>
      </c>
      <c r="AU24">
        <v>0</v>
      </c>
      <c r="AV24">
        <v>19.260000000000002</v>
      </c>
      <c r="AW24">
        <v>0</v>
      </c>
      <c r="AX24">
        <v>0</v>
      </c>
      <c r="AY24">
        <v>48.14</v>
      </c>
      <c r="AZ24">
        <v>49.83</v>
      </c>
      <c r="BA24">
        <v>0.45</v>
      </c>
      <c r="BB24">
        <v>0</v>
      </c>
      <c r="BC24">
        <v>0</v>
      </c>
      <c r="BD24">
        <v>0</v>
      </c>
      <c r="BE24">
        <v>0</v>
      </c>
    </row>
    <row r="25" spans="1:57">
      <c r="A25" t="s">
        <v>258</v>
      </c>
      <c r="G25" t="s">
        <v>67</v>
      </c>
      <c r="H25" s="115">
        <v>438.99999999999989</v>
      </c>
      <c r="I25" s="88">
        <v>48.67</v>
      </c>
      <c r="J25" s="88">
        <v>73.72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9.4700000000000006</v>
      </c>
      <c r="X25">
        <v>99.66</v>
      </c>
      <c r="Y25">
        <v>0.53</v>
      </c>
      <c r="Z25">
        <v>115.55</v>
      </c>
      <c r="AA25">
        <v>2.89</v>
      </c>
      <c r="AB25">
        <v>0</v>
      </c>
      <c r="AC25">
        <v>0.36</v>
      </c>
      <c r="AD25">
        <v>20.56</v>
      </c>
      <c r="AE25">
        <v>0.6</v>
      </c>
      <c r="AF25">
        <v>24.07</v>
      </c>
      <c r="AG25">
        <v>28.53</v>
      </c>
      <c r="AH25">
        <v>0</v>
      </c>
      <c r="AI25">
        <v>0</v>
      </c>
      <c r="AJ25">
        <v>49.83</v>
      </c>
      <c r="AK25">
        <v>14.44</v>
      </c>
      <c r="AL25">
        <v>0</v>
      </c>
      <c r="AM25">
        <v>0.36</v>
      </c>
      <c r="AN25">
        <v>0.61</v>
      </c>
      <c r="AO25">
        <v>9.6300000000000008</v>
      </c>
      <c r="AP25">
        <v>0.53</v>
      </c>
      <c r="AQ25">
        <v>0.31</v>
      </c>
      <c r="AR25">
        <v>48.14</v>
      </c>
      <c r="AS25">
        <v>17.329999999999998</v>
      </c>
      <c r="AT25">
        <v>0.31</v>
      </c>
      <c r="AU25">
        <v>0</v>
      </c>
      <c r="AV25">
        <v>19.260000000000002</v>
      </c>
      <c r="AW25">
        <v>0</v>
      </c>
      <c r="AX25">
        <v>0</v>
      </c>
      <c r="AY25">
        <v>48.14</v>
      </c>
      <c r="AZ25">
        <v>49.83</v>
      </c>
      <c r="BA25">
        <v>0.45</v>
      </c>
      <c r="BB25">
        <v>0</v>
      </c>
      <c r="BC25">
        <v>0</v>
      </c>
      <c r="BD25">
        <v>0</v>
      </c>
      <c r="BE25">
        <v>0</v>
      </c>
    </row>
    <row r="26" spans="1:57">
      <c r="A26" t="s">
        <v>259</v>
      </c>
      <c r="G26" t="s">
        <v>68</v>
      </c>
      <c r="H26" s="115">
        <v>438.99999999999989</v>
      </c>
      <c r="I26" s="88">
        <v>48.67</v>
      </c>
      <c r="J26" s="88">
        <v>73.72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9.4700000000000006</v>
      </c>
      <c r="X26">
        <v>99.66</v>
      </c>
      <c r="Y26">
        <v>0.53</v>
      </c>
      <c r="Z26">
        <v>115.55</v>
      </c>
      <c r="AA26">
        <v>2.89</v>
      </c>
      <c r="AB26">
        <v>0</v>
      </c>
      <c r="AC26">
        <v>0.36</v>
      </c>
      <c r="AD26">
        <v>20.56</v>
      </c>
      <c r="AE26">
        <v>0.6</v>
      </c>
      <c r="AF26">
        <v>24.07</v>
      </c>
      <c r="AG26">
        <v>28.53</v>
      </c>
      <c r="AH26">
        <v>0</v>
      </c>
      <c r="AI26">
        <v>0</v>
      </c>
      <c r="AJ26">
        <v>49.83</v>
      </c>
      <c r="AK26">
        <v>14.44</v>
      </c>
      <c r="AL26">
        <v>0</v>
      </c>
      <c r="AM26">
        <v>0.36</v>
      </c>
      <c r="AN26">
        <v>0.61</v>
      </c>
      <c r="AO26">
        <v>9.6300000000000008</v>
      </c>
      <c r="AP26">
        <v>0.53</v>
      </c>
      <c r="AQ26">
        <v>0.31</v>
      </c>
      <c r="AR26">
        <v>48.14</v>
      </c>
      <c r="AS26">
        <v>17.329999999999998</v>
      </c>
      <c r="AT26">
        <v>0.31</v>
      </c>
      <c r="AU26">
        <v>0</v>
      </c>
      <c r="AV26">
        <v>19.260000000000002</v>
      </c>
      <c r="AW26">
        <v>0</v>
      </c>
      <c r="AX26">
        <v>0</v>
      </c>
      <c r="AY26">
        <v>48.14</v>
      </c>
      <c r="AZ26">
        <v>49.83</v>
      </c>
      <c r="BA26">
        <v>0.45</v>
      </c>
      <c r="BB26">
        <v>0</v>
      </c>
      <c r="BC26">
        <v>0</v>
      </c>
      <c r="BD26">
        <v>0</v>
      </c>
      <c r="BE26">
        <v>0</v>
      </c>
    </row>
    <row r="27" spans="1:57">
      <c r="A27" t="s">
        <v>260</v>
      </c>
      <c r="G27" t="s">
        <v>69</v>
      </c>
      <c r="H27" s="115">
        <v>438.99999999999989</v>
      </c>
      <c r="I27" s="88">
        <v>0.53</v>
      </c>
      <c r="J27" s="88">
        <v>73.63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9.3800000000000008</v>
      </c>
      <c r="X27">
        <v>99.66</v>
      </c>
      <c r="Y27">
        <v>0.53</v>
      </c>
      <c r="Z27">
        <v>115.55</v>
      </c>
      <c r="AA27">
        <v>2.89</v>
      </c>
      <c r="AB27">
        <v>0</v>
      </c>
      <c r="AC27">
        <v>0.36</v>
      </c>
      <c r="AD27">
        <v>20.56</v>
      </c>
      <c r="AE27">
        <v>0.6</v>
      </c>
      <c r="AF27">
        <v>24.07</v>
      </c>
      <c r="AG27">
        <v>28.53</v>
      </c>
      <c r="AH27">
        <v>0</v>
      </c>
      <c r="AI27">
        <v>0</v>
      </c>
      <c r="AJ27">
        <v>49.83</v>
      </c>
      <c r="AK27">
        <v>14.44</v>
      </c>
      <c r="AL27">
        <v>0</v>
      </c>
      <c r="AM27">
        <v>0.36</v>
      </c>
      <c r="AN27">
        <v>0.61</v>
      </c>
      <c r="AO27">
        <v>9.6300000000000008</v>
      </c>
      <c r="AP27">
        <v>0.53</v>
      </c>
      <c r="AQ27">
        <v>0.31</v>
      </c>
      <c r="AR27">
        <v>0</v>
      </c>
      <c r="AS27">
        <v>17.329999999999998</v>
      </c>
      <c r="AT27">
        <v>0.31</v>
      </c>
      <c r="AU27">
        <v>0</v>
      </c>
      <c r="AV27">
        <v>19.260000000000002</v>
      </c>
      <c r="AW27">
        <v>0</v>
      </c>
      <c r="AX27">
        <v>0</v>
      </c>
      <c r="AY27">
        <v>48.14</v>
      </c>
      <c r="AZ27">
        <v>49.83</v>
      </c>
      <c r="BA27">
        <v>0.45</v>
      </c>
      <c r="BB27">
        <v>0</v>
      </c>
      <c r="BC27">
        <v>0</v>
      </c>
      <c r="BD27">
        <v>0</v>
      </c>
      <c r="BE27">
        <v>0</v>
      </c>
    </row>
    <row r="28" spans="1:57">
      <c r="A28" t="s">
        <v>261</v>
      </c>
      <c r="G28" t="s">
        <v>70</v>
      </c>
      <c r="H28" s="115">
        <v>438.99999999999989</v>
      </c>
      <c r="I28" s="88">
        <v>0.53</v>
      </c>
      <c r="J28" s="88">
        <v>73.63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9.3800000000000008</v>
      </c>
      <c r="X28">
        <v>99.66</v>
      </c>
      <c r="Y28">
        <v>0.53</v>
      </c>
      <c r="Z28">
        <v>115.55</v>
      </c>
      <c r="AA28">
        <v>2.89</v>
      </c>
      <c r="AB28">
        <v>0</v>
      </c>
      <c r="AC28">
        <v>0.36</v>
      </c>
      <c r="AD28">
        <v>20.56</v>
      </c>
      <c r="AE28">
        <v>0.6</v>
      </c>
      <c r="AF28">
        <v>24.07</v>
      </c>
      <c r="AG28">
        <v>28.53</v>
      </c>
      <c r="AH28">
        <v>0</v>
      </c>
      <c r="AI28">
        <v>0</v>
      </c>
      <c r="AJ28">
        <v>49.83</v>
      </c>
      <c r="AK28">
        <v>14.44</v>
      </c>
      <c r="AL28">
        <v>0</v>
      </c>
      <c r="AM28">
        <v>0.36</v>
      </c>
      <c r="AN28">
        <v>0.61</v>
      </c>
      <c r="AO28">
        <v>9.6300000000000008</v>
      </c>
      <c r="AP28">
        <v>0.53</v>
      </c>
      <c r="AQ28">
        <v>0.31</v>
      </c>
      <c r="AR28">
        <v>0</v>
      </c>
      <c r="AS28">
        <v>17.329999999999998</v>
      </c>
      <c r="AT28">
        <v>0.31</v>
      </c>
      <c r="AU28">
        <v>0</v>
      </c>
      <c r="AV28">
        <v>19.260000000000002</v>
      </c>
      <c r="AW28">
        <v>0</v>
      </c>
      <c r="AX28">
        <v>0</v>
      </c>
      <c r="AY28">
        <v>48.14</v>
      </c>
      <c r="AZ28">
        <v>49.83</v>
      </c>
      <c r="BA28">
        <v>0.45</v>
      </c>
      <c r="BB28">
        <v>0</v>
      </c>
      <c r="BC28">
        <v>0</v>
      </c>
      <c r="BD28">
        <v>0</v>
      </c>
      <c r="BE28">
        <v>0</v>
      </c>
    </row>
    <row r="29" spans="1:57">
      <c r="A29" t="s">
        <v>269</v>
      </c>
      <c r="G29" t="s">
        <v>71</v>
      </c>
      <c r="H29" s="115">
        <v>438.99999999999989</v>
      </c>
      <c r="I29" s="88">
        <v>0.53</v>
      </c>
      <c r="J29" s="88">
        <v>73.63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9.3800000000000008</v>
      </c>
      <c r="X29">
        <v>99.66</v>
      </c>
      <c r="Y29">
        <v>0.53</v>
      </c>
      <c r="Z29">
        <v>115.55</v>
      </c>
      <c r="AA29">
        <v>2.89</v>
      </c>
      <c r="AB29">
        <v>0</v>
      </c>
      <c r="AC29">
        <v>0.36</v>
      </c>
      <c r="AD29">
        <v>20.56</v>
      </c>
      <c r="AE29">
        <v>0.6</v>
      </c>
      <c r="AF29">
        <v>24.07</v>
      </c>
      <c r="AG29">
        <v>28.53</v>
      </c>
      <c r="AH29">
        <v>0</v>
      </c>
      <c r="AI29">
        <v>0</v>
      </c>
      <c r="AJ29">
        <v>49.83</v>
      </c>
      <c r="AK29">
        <v>14.44</v>
      </c>
      <c r="AL29">
        <v>0</v>
      </c>
      <c r="AM29">
        <v>0.36</v>
      </c>
      <c r="AN29">
        <v>0.61</v>
      </c>
      <c r="AO29">
        <v>9.6300000000000008</v>
      </c>
      <c r="AP29">
        <v>0.53</v>
      </c>
      <c r="AQ29">
        <v>0.31</v>
      </c>
      <c r="AR29">
        <v>0</v>
      </c>
      <c r="AS29">
        <v>17.329999999999998</v>
      </c>
      <c r="AT29">
        <v>0.31</v>
      </c>
      <c r="AU29">
        <v>0</v>
      </c>
      <c r="AV29">
        <v>19.260000000000002</v>
      </c>
      <c r="AW29">
        <v>0</v>
      </c>
      <c r="AX29">
        <v>0</v>
      </c>
      <c r="AY29">
        <v>48.14</v>
      </c>
      <c r="AZ29">
        <v>49.83</v>
      </c>
      <c r="BA29">
        <v>0.45</v>
      </c>
      <c r="BB29">
        <v>0</v>
      </c>
      <c r="BC29">
        <v>0</v>
      </c>
      <c r="BD29">
        <v>0</v>
      </c>
      <c r="BE29">
        <v>0</v>
      </c>
    </row>
    <row r="30" spans="1:57">
      <c r="A30" t="s">
        <v>270</v>
      </c>
      <c r="G30" t="s">
        <v>72</v>
      </c>
      <c r="H30" s="115">
        <v>442.49999999999989</v>
      </c>
      <c r="I30" s="88">
        <v>2.0300000000000002</v>
      </c>
      <c r="J30" s="88">
        <v>73.63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9.3800000000000008</v>
      </c>
      <c r="X30">
        <v>99.66</v>
      </c>
      <c r="Y30">
        <v>0.53</v>
      </c>
      <c r="Z30">
        <v>115.55</v>
      </c>
      <c r="AA30">
        <v>2.89</v>
      </c>
      <c r="AB30">
        <v>0</v>
      </c>
      <c r="AC30">
        <v>0.36</v>
      </c>
      <c r="AD30">
        <v>20.56</v>
      </c>
      <c r="AE30">
        <v>0.6</v>
      </c>
      <c r="AF30">
        <v>24.07</v>
      </c>
      <c r="AG30">
        <v>28.53</v>
      </c>
      <c r="AH30">
        <v>0</v>
      </c>
      <c r="AI30">
        <v>0</v>
      </c>
      <c r="AJ30">
        <v>49.83</v>
      </c>
      <c r="AK30">
        <v>14.44</v>
      </c>
      <c r="AL30">
        <v>0</v>
      </c>
      <c r="AM30">
        <v>0.36</v>
      </c>
      <c r="AN30">
        <v>0.61</v>
      </c>
      <c r="AO30">
        <v>9.6300000000000008</v>
      </c>
      <c r="AP30">
        <v>0.53</v>
      </c>
      <c r="AQ30">
        <v>0.31</v>
      </c>
      <c r="AR30">
        <v>0</v>
      </c>
      <c r="AS30">
        <v>17.329999999999998</v>
      </c>
      <c r="AT30">
        <v>0.31</v>
      </c>
      <c r="AU30">
        <v>0</v>
      </c>
      <c r="AV30">
        <v>19.260000000000002</v>
      </c>
      <c r="AW30">
        <v>0</v>
      </c>
      <c r="AX30">
        <v>0</v>
      </c>
      <c r="AY30">
        <v>48.14</v>
      </c>
      <c r="AZ30">
        <v>49.83</v>
      </c>
      <c r="BA30">
        <v>0.45</v>
      </c>
      <c r="BB30">
        <v>0</v>
      </c>
      <c r="BC30">
        <v>1.5</v>
      </c>
      <c r="BD30">
        <v>3.5</v>
      </c>
      <c r="BE30">
        <v>0</v>
      </c>
    </row>
    <row r="31" spans="1:57">
      <c r="A31" t="s">
        <v>280</v>
      </c>
      <c r="G31" t="s">
        <v>73</v>
      </c>
      <c r="H31" s="115">
        <v>449.18999999999988</v>
      </c>
      <c r="I31" s="88">
        <v>5.33</v>
      </c>
      <c r="J31" s="88">
        <v>73.53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9.2799999999999994</v>
      </c>
      <c r="X31">
        <v>99.66</v>
      </c>
      <c r="Y31">
        <v>0.53</v>
      </c>
      <c r="Z31">
        <v>115.55</v>
      </c>
      <c r="AA31">
        <v>2.89</v>
      </c>
      <c r="AB31">
        <v>0</v>
      </c>
      <c r="AC31">
        <v>0.36</v>
      </c>
      <c r="AD31">
        <v>20.56</v>
      </c>
      <c r="AE31">
        <v>0.6</v>
      </c>
      <c r="AF31">
        <v>24.07</v>
      </c>
      <c r="AG31">
        <v>27.52</v>
      </c>
      <c r="AH31">
        <v>0</v>
      </c>
      <c r="AI31">
        <v>0</v>
      </c>
      <c r="AJ31">
        <v>49.83</v>
      </c>
      <c r="AK31">
        <v>14.44</v>
      </c>
      <c r="AL31">
        <v>0</v>
      </c>
      <c r="AM31">
        <v>0.36</v>
      </c>
      <c r="AN31">
        <v>0.61</v>
      </c>
      <c r="AO31">
        <v>9.6300000000000008</v>
      </c>
      <c r="AP31">
        <v>0.53</v>
      </c>
      <c r="AQ31">
        <v>0.31</v>
      </c>
      <c r="AR31">
        <v>0</v>
      </c>
      <c r="AS31">
        <v>17.329999999999998</v>
      </c>
      <c r="AT31">
        <v>0.31</v>
      </c>
      <c r="AU31">
        <v>0</v>
      </c>
      <c r="AV31">
        <v>19.260000000000002</v>
      </c>
      <c r="AW31">
        <v>0</v>
      </c>
      <c r="AX31">
        <v>0</v>
      </c>
      <c r="AY31">
        <v>48.14</v>
      </c>
      <c r="AZ31">
        <v>49.83</v>
      </c>
      <c r="BA31">
        <v>0.45</v>
      </c>
      <c r="BB31">
        <v>0</v>
      </c>
      <c r="BC31">
        <v>4.8</v>
      </c>
      <c r="BD31">
        <v>11.2</v>
      </c>
      <c r="BE31">
        <v>0</v>
      </c>
    </row>
    <row r="32" spans="1:57">
      <c r="A32" t="s">
        <v>281</v>
      </c>
      <c r="G32" t="s">
        <v>74</v>
      </c>
      <c r="H32" s="115">
        <v>461.78999999999991</v>
      </c>
      <c r="I32" s="88">
        <v>10.729999999999999</v>
      </c>
      <c r="J32" s="88">
        <v>73.53</v>
      </c>
      <c r="K32" s="88">
        <v>0</v>
      </c>
      <c r="L32" s="88">
        <v>0.1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9.2799999999999994</v>
      </c>
      <c r="X32">
        <v>99.66</v>
      </c>
      <c r="Y32">
        <v>0.53</v>
      </c>
      <c r="Z32">
        <v>115.55</v>
      </c>
      <c r="AA32">
        <v>2.89</v>
      </c>
      <c r="AB32">
        <v>0</v>
      </c>
      <c r="AC32">
        <v>0.36</v>
      </c>
      <c r="AD32">
        <v>20.56</v>
      </c>
      <c r="AE32">
        <v>0.6</v>
      </c>
      <c r="AF32">
        <v>24.07</v>
      </c>
      <c r="AG32">
        <v>27.52</v>
      </c>
      <c r="AH32">
        <v>0</v>
      </c>
      <c r="AI32">
        <v>0</v>
      </c>
      <c r="AJ32">
        <v>49.83</v>
      </c>
      <c r="AK32">
        <v>14.44</v>
      </c>
      <c r="AL32">
        <v>0</v>
      </c>
      <c r="AM32">
        <v>0.36</v>
      </c>
      <c r="AN32">
        <v>0.61</v>
      </c>
      <c r="AO32">
        <v>9.6300000000000008</v>
      </c>
      <c r="AP32">
        <v>0.53</v>
      </c>
      <c r="AQ32">
        <v>0.31</v>
      </c>
      <c r="AR32">
        <v>0</v>
      </c>
      <c r="AS32">
        <v>17.329999999999998</v>
      </c>
      <c r="AT32">
        <v>0.31</v>
      </c>
      <c r="AU32">
        <v>0</v>
      </c>
      <c r="AV32">
        <v>19.260000000000002</v>
      </c>
      <c r="AW32">
        <v>0</v>
      </c>
      <c r="AX32">
        <v>0</v>
      </c>
      <c r="AY32">
        <v>48.14</v>
      </c>
      <c r="AZ32">
        <v>49.83</v>
      </c>
      <c r="BA32">
        <v>0.45</v>
      </c>
      <c r="BB32">
        <v>0.1</v>
      </c>
      <c r="BC32">
        <v>10.199999999999999</v>
      </c>
      <c r="BD32">
        <v>23.8</v>
      </c>
      <c r="BE32">
        <v>0</v>
      </c>
    </row>
    <row r="33" spans="1:57">
      <c r="A33" t="s">
        <v>282</v>
      </c>
      <c r="G33" t="s">
        <v>75</v>
      </c>
      <c r="H33" s="115">
        <v>475.78999999999991</v>
      </c>
      <c r="I33" s="88">
        <v>16.73</v>
      </c>
      <c r="J33" s="88">
        <v>73.53</v>
      </c>
      <c r="K33" s="88">
        <v>0</v>
      </c>
      <c r="L33" s="88">
        <v>0.42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9.2799999999999994</v>
      </c>
      <c r="X33">
        <v>99.66</v>
      </c>
      <c r="Y33">
        <v>0.53</v>
      </c>
      <c r="Z33">
        <v>115.55</v>
      </c>
      <c r="AA33">
        <v>2.89</v>
      </c>
      <c r="AB33">
        <v>0</v>
      </c>
      <c r="AC33">
        <v>0.36</v>
      </c>
      <c r="AD33">
        <v>20.56</v>
      </c>
      <c r="AE33">
        <v>0.6</v>
      </c>
      <c r="AF33">
        <v>24.07</v>
      </c>
      <c r="AG33">
        <v>27.52</v>
      </c>
      <c r="AH33">
        <v>0</v>
      </c>
      <c r="AI33">
        <v>0</v>
      </c>
      <c r="AJ33">
        <v>49.83</v>
      </c>
      <c r="AK33">
        <v>14.44</v>
      </c>
      <c r="AL33">
        <v>0</v>
      </c>
      <c r="AM33">
        <v>0.36</v>
      </c>
      <c r="AN33">
        <v>0.61</v>
      </c>
      <c r="AO33">
        <v>9.6300000000000008</v>
      </c>
      <c r="AP33">
        <v>0.53</v>
      </c>
      <c r="AQ33">
        <v>0.31</v>
      </c>
      <c r="AR33">
        <v>0</v>
      </c>
      <c r="AS33">
        <v>17.329999999999998</v>
      </c>
      <c r="AT33">
        <v>0.31</v>
      </c>
      <c r="AU33">
        <v>0</v>
      </c>
      <c r="AV33">
        <v>19.260000000000002</v>
      </c>
      <c r="AW33">
        <v>0</v>
      </c>
      <c r="AX33">
        <v>0</v>
      </c>
      <c r="AY33">
        <v>48.14</v>
      </c>
      <c r="AZ33">
        <v>49.83</v>
      </c>
      <c r="BA33">
        <v>0.45</v>
      </c>
      <c r="BB33">
        <v>0.42</v>
      </c>
      <c r="BC33">
        <v>16.2</v>
      </c>
      <c r="BD33">
        <v>37.799999999999997</v>
      </c>
      <c r="BE33">
        <v>0</v>
      </c>
    </row>
    <row r="34" spans="1:57">
      <c r="A34" t="s">
        <v>283</v>
      </c>
      <c r="G34" t="s">
        <v>76</v>
      </c>
      <c r="H34" s="115">
        <v>486.9899999999999</v>
      </c>
      <c r="I34" s="88">
        <v>21.53</v>
      </c>
      <c r="J34" s="88">
        <v>73.53</v>
      </c>
      <c r="K34" s="88">
        <v>0</v>
      </c>
      <c r="L34" s="88">
        <v>0.86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9.2799999999999994</v>
      </c>
      <c r="X34">
        <v>99.66</v>
      </c>
      <c r="Y34">
        <v>0.53</v>
      </c>
      <c r="Z34">
        <v>115.55</v>
      </c>
      <c r="AA34">
        <v>2.89</v>
      </c>
      <c r="AB34">
        <v>0</v>
      </c>
      <c r="AC34">
        <v>0.36</v>
      </c>
      <c r="AD34">
        <v>20.56</v>
      </c>
      <c r="AE34">
        <v>0.6</v>
      </c>
      <c r="AF34">
        <v>24.07</v>
      </c>
      <c r="AG34">
        <v>27.52</v>
      </c>
      <c r="AH34">
        <v>0</v>
      </c>
      <c r="AI34">
        <v>0</v>
      </c>
      <c r="AJ34">
        <v>49.83</v>
      </c>
      <c r="AK34">
        <v>14.44</v>
      </c>
      <c r="AL34">
        <v>0</v>
      </c>
      <c r="AM34">
        <v>0.36</v>
      </c>
      <c r="AN34">
        <v>0.61</v>
      </c>
      <c r="AO34">
        <v>9.6300000000000008</v>
      </c>
      <c r="AP34">
        <v>0.53</v>
      </c>
      <c r="AQ34">
        <v>0.31</v>
      </c>
      <c r="AR34">
        <v>0</v>
      </c>
      <c r="AS34">
        <v>17.329999999999998</v>
      </c>
      <c r="AT34">
        <v>0.31</v>
      </c>
      <c r="AU34">
        <v>0</v>
      </c>
      <c r="AV34">
        <v>19.260000000000002</v>
      </c>
      <c r="AW34">
        <v>0</v>
      </c>
      <c r="AX34">
        <v>0</v>
      </c>
      <c r="AY34">
        <v>48.14</v>
      </c>
      <c r="AZ34">
        <v>49.83</v>
      </c>
      <c r="BA34">
        <v>0.45</v>
      </c>
      <c r="BB34">
        <v>0.86</v>
      </c>
      <c r="BC34">
        <v>21</v>
      </c>
      <c r="BD34">
        <v>49</v>
      </c>
      <c r="BE34">
        <v>0</v>
      </c>
    </row>
    <row r="35" spans="1:57">
      <c r="A35" t="s">
        <v>298</v>
      </c>
      <c r="G35" t="s">
        <v>77</v>
      </c>
      <c r="H35" s="115">
        <v>500.97999999999996</v>
      </c>
      <c r="I35" s="88">
        <v>27.56</v>
      </c>
      <c r="J35" s="88">
        <v>73.44</v>
      </c>
      <c r="K35" s="88">
        <v>0</v>
      </c>
      <c r="L35" s="88">
        <v>1.1599999999999999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9.1999999999999993</v>
      </c>
      <c r="X35">
        <v>99.66</v>
      </c>
      <c r="Y35">
        <v>0.56000000000000005</v>
      </c>
      <c r="Z35">
        <v>115.55</v>
      </c>
      <c r="AA35">
        <v>2.89</v>
      </c>
      <c r="AB35">
        <v>0</v>
      </c>
      <c r="AC35">
        <v>0.35</v>
      </c>
      <c r="AD35">
        <v>20.56</v>
      </c>
      <c r="AE35">
        <v>0.59</v>
      </c>
      <c r="AF35">
        <v>24.07</v>
      </c>
      <c r="AG35">
        <v>27.52</v>
      </c>
      <c r="AH35">
        <v>0</v>
      </c>
      <c r="AI35">
        <v>0</v>
      </c>
      <c r="AJ35">
        <v>49.83</v>
      </c>
      <c r="AK35">
        <v>14.44</v>
      </c>
      <c r="AL35">
        <v>0</v>
      </c>
      <c r="AM35">
        <v>0.35</v>
      </c>
      <c r="AN35">
        <v>0.61</v>
      </c>
      <c r="AO35">
        <v>9.6300000000000008</v>
      </c>
      <c r="AP35">
        <v>0.56000000000000005</v>
      </c>
      <c r="AQ35">
        <v>0.31</v>
      </c>
      <c r="AR35">
        <v>0</v>
      </c>
      <c r="AS35">
        <v>17.329999999999998</v>
      </c>
      <c r="AT35">
        <v>0.3</v>
      </c>
      <c r="AU35">
        <v>0</v>
      </c>
      <c r="AV35">
        <v>19.260000000000002</v>
      </c>
      <c r="AW35">
        <v>0</v>
      </c>
      <c r="AX35">
        <v>0</v>
      </c>
      <c r="AY35">
        <v>48.14</v>
      </c>
      <c r="AZ35">
        <v>49.83</v>
      </c>
      <c r="BA35">
        <v>0.44</v>
      </c>
      <c r="BB35">
        <v>1.1599999999999999</v>
      </c>
      <c r="BC35">
        <v>27</v>
      </c>
      <c r="BD35">
        <v>63</v>
      </c>
      <c r="BE35">
        <v>0</v>
      </c>
    </row>
    <row r="36" spans="1:57">
      <c r="A36" t="s">
        <v>331</v>
      </c>
      <c r="G36" t="s">
        <v>78</v>
      </c>
      <c r="H36" s="115">
        <v>516.38</v>
      </c>
      <c r="I36" s="88">
        <v>34.160000000000004</v>
      </c>
      <c r="J36" s="88">
        <v>73.44</v>
      </c>
      <c r="K36" s="88">
        <v>0</v>
      </c>
      <c r="L36" s="88">
        <v>1.4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9.1999999999999993</v>
      </c>
      <c r="X36">
        <v>99.66</v>
      </c>
      <c r="Y36">
        <v>0.56000000000000005</v>
      </c>
      <c r="Z36">
        <v>115.55</v>
      </c>
      <c r="AA36">
        <v>2.89</v>
      </c>
      <c r="AB36">
        <v>0</v>
      </c>
      <c r="AC36">
        <v>0.35</v>
      </c>
      <c r="AD36">
        <v>20.56</v>
      </c>
      <c r="AE36">
        <v>0.59</v>
      </c>
      <c r="AF36">
        <v>24.07</v>
      </c>
      <c r="AG36">
        <v>27.52</v>
      </c>
      <c r="AH36">
        <v>0</v>
      </c>
      <c r="AI36">
        <v>0</v>
      </c>
      <c r="AJ36">
        <v>49.83</v>
      </c>
      <c r="AK36">
        <v>14.44</v>
      </c>
      <c r="AL36">
        <v>0</v>
      </c>
      <c r="AM36">
        <v>0.35</v>
      </c>
      <c r="AN36">
        <v>0.61</v>
      </c>
      <c r="AO36">
        <v>9.6300000000000008</v>
      </c>
      <c r="AP36">
        <v>0.56000000000000005</v>
      </c>
      <c r="AQ36">
        <v>0.31</v>
      </c>
      <c r="AR36">
        <v>0</v>
      </c>
      <c r="AS36">
        <v>17.329999999999998</v>
      </c>
      <c r="AT36">
        <v>0.3</v>
      </c>
      <c r="AU36">
        <v>0</v>
      </c>
      <c r="AV36">
        <v>19.260000000000002</v>
      </c>
      <c r="AW36">
        <v>0</v>
      </c>
      <c r="AX36">
        <v>0</v>
      </c>
      <c r="AY36">
        <v>48.14</v>
      </c>
      <c r="AZ36">
        <v>49.83</v>
      </c>
      <c r="BA36">
        <v>0.44</v>
      </c>
      <c r="BB36">
        <v>1.4</v>
      </c>
      <c r="BC36">
        <v>33.6</v>
      </c>
      <c r="BD36">
        <v>78.400000000000006</v>
      </c>
      <c r="BE36">
        <v>0</v>
      </c>
    </row>
    <row r="37" spans="1:57">
      <c r="A37" t="s">
        <v>332</v>
      </c>
      <c r="G37" t="s">
        <v>79</v>
      </c>
      <c r="H37" s="115">
        <v>531.07999999999993</v>
      </c>
      <c r="I37" s="88">
        <v>40.46</v>
      </c>
      <c r="J37" s="88">
        <v>73.44</v>
      </c>
      <c r="K37" s="88">
        <v>0</v>
      </c>
      <c r="L37" s="88">
        <v>1.83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9.1999999999999993</v>
      </c>
      <c r="X37">
        <v>99.66</v>
      </c>
      <c r="Y37">
        <v>0.56000000000000005</v>
      </c>
      <c r="Z37">
        <v>115.55</v>
      </c>
      <c r="AA37">
        <v>2.89</v>
      </c>
      <c r="AB37">
        <v>0</v>
      </c>
      <c r="AC37">
        <v>0.35</v>
      </c>
      <c r="AD37">
        <v>20.56</v>
      </c>
      <c r="AE37">
        <v>0.59</v>
      </c>
      <c r="AF37">
        <v>24.07</v>
      </c>
      <c r="AG37">
        <v>27.52</v>
      </c>
      <c r="AH37">
        <v>0</v>
      </c>
      <c r="AI37">
        <v>0</v>
      </c>
      <c r="AJ37">
        <v>49.83</v>
      </c>
      <c r="AK37">
        <v>14.44</v>
      </c>
      <c r="AL37">
        <v>0</v>
      </c>
      <c r="AM37">
        <v>0.35</v>
      </c>
      <c r="AN37">
        <v>0.61</v>
      </c>
      <c r="AO37">
        <v>9.6300000000000008</v>
      </c>
      <c r="AP37">
        <v>0.56000000000000005</v>
      </c>
      <c r="AQ37">
        <v>0.31</v>
      </c>
      <c r="AR37">
        <v>0</v>
      </c>
      <c r="AS37">
        <v>17.329999999999998</v>
      </c>
      <c r="AT37">
        <v>0.3</v>
      </c>
      <c r="AU37">
        <v>0</v>
      </c>
      <c r="AV37">
        <v>19.260000000000002</v>
      </c>
      <c r="AW37">
        <v>0</v>
      </c>
      <c r="AX37">
        <v>0</v>
      </c>
      <c r="AY37">
        <v>48.14</v>
      </c>
      <c r="AZ37">
        <v>49.83</v>
      </c>
      <c r="BA37">
        <v>0.44</v>
      </c>
      <c r="BB37">
        <v>1.83</v>
      </c>
      <c r="BC37">
        <v>39.9</v>
      </c>
      <c r="BD37">
        <v>93.1</v>
      </c>
      <c r="BE37">
        <v>0</v>
      </c>
    </row>
    <row r="38" spans="1:57">
      <c r="A38" t="s">
        <v>333</v>
      </c>
      <c r="G38" t="s">
        <v>80</v>
      </c>
      <c r="H38" s="115">
        <v>544.38</v>
      </c>
      <c r="I38" s="88">
        <v>46.160000000000004</v>
      </c>
      <c r="J38" s="88">
        <v>73.44</v>
      </c>
      <c r="K38" s="88">
        <v>0</v>
      </c>
      <c r="L38" s="88">
        <v>2.35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9.1999999999999993</v>
      </c>
      <c r="X38">
        <v>99.66</v>
      </c>
      <c r="Y38">
        <v>0.56000000000000005</v>
      </c>
      <c r="Z38">
        <v>115.55</v>
      </c>
      <c r="AA38">
        <v>2.89</v>
      </c>
      <c r="AB38">
        <v>0</v>
      </c>
      <c r="AC38">
        <v>0.35</v>
      </c>
      <c r="AD38">
        <v>20.56</v>
      </c>
      <c r="AE38">
        <v>0.59</v>
      </c>
      <c r="AF38">
        <v>24.07</v>
      </c>
      <c r="AG38">
        <v>27.52</v>
      </c>
      <c r="AH38">
        <v>0</v>
      </c>
      <c r="AI38">
        <v>0</v>
      </c>
      <c r="AJ38">
        <v>49.83</v>
      </c>
      <c r="AK38">
        <v>14.44</v>
      </c>
      <c r="AL38">
        <v>0</v>
      </c>
      <c r="AM38">
        <v>0.35</v>
      </c>
      <c r="AN38">
        <v>0.61</v>
      </c>
      <c r="AO38">
        <v>9.6300000000000008</v>
      </c>
      <c r="AP38">
        <v>0.56000000000000005</v>
      </c>
      <c r="AQ38">
        <v>0.31</v>
      </c>
      <c r="AR38">
        <v>0</v>
      </c>
      <c r="AS38">
        <v>17.329999999999998</v>
      </c>
      <c r="AT38">
        <v>0.3</v>
      </c>
      <c r="AU38">
        <v>0</v>
      </c>
      <c r="AV38">
        <v>19.260000000000002</v>
      </c>
      <c r="AW38">
        <v>0</v>
      </c>
      <c r="AX38">
        <v>0</v>
      </c>
      <c r="AY38">
        <v>48.14</v>
      </c>
      <c r="AZ38">
        <v>49.83</v>
      </c>
      <c r="BA38">
        <v>0.44</v>
      </c>
      <c r="BB38">
        <v>2.35</v>
      </c>
      <c r="BC38">
        <v>45.6</v>
      </c>
      <c r="BD38">
        <v>106.4</v>
      </c>
      <c r="BE38">
        <v>0</v>
      </c>
    </row>
    <row r="39" spans="1:57">
      <c r="A39" t="s">
        <v>334</v>
      </c>
      <c r="G39" t="s">
        <v>81</v>
      </c>
      <c r="H39" s="115">
        <v>553.48</v>
      </c>
      <c r="I39" s="88">
        <v>50.06</v>
      </c>
      <c r="J39" s="88">
        <v>73.44</v>
      </c>
      <c r="K39" s="88">
        <v>24.07</v>
      </c>
      <c r="L39" s="88">
        <v>3.65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9.1999999999999993</v>
      </c>
      <c r="X39">
        <v>99.66</v>
      </c>
      <c r="Y39">
        <v>0.56000000000000005</v>
      </c>
      <c r="Z39">
        <v>115.55</v>
      </c>
      <c r="AA39">
        <v>2.89</v>
      </c>
      <c r="AB39">
        <v>0</v>
      </c>
      <c r="AC39">
        <v>0.35</v>
      </c>
      <c r="AD39">
        <v>20.56</v>
      </c>
      <c r="AE39">
        <v>0.59</v>
      </c>
      <c r="AF39">
        <v>24.07</v>
      </c>
      <c r="AG39">
        <v>27.52</v>
      </c>
      <c r="AH39">
        <v>0</v>
      </c>
      <c r="AI39">
        <v>24.07</v>
      </c>
      <c r="AJ39">
        <v>49.83</v>
      </c>
      <c r="AK39">
        <v>14.44</v>
      </c>
      <c r="AL39">
        <v>0</v>
      </c>
      <c r="AM39">
        <v>0.35</v>
      </c>
      <c r="AN39">
        <v>0.61</v>
      </c>
      <c r="AO39">
        <v>9.6300000000000008</v>
      </c>
      <c r="AP39">
        <v>0.56000000000000005</v>
      </c>
      <c r="AQ39">
        <v>0.31</v>
      </c>
      <c r="AR39">
        <v>0</v>
      </c>
      <c r="AS39">
        <v>17.329999999999998</v>
      </c>
      <c r="AT39">
        <v>0.3</v>
      </c>
      <c r="AU39">
        <v>0</v>
      </c>
      <c r="AV39">
        <v>19.260000000000002</v>
      </c>
      <c r="AW39">
        <v>0</v>
      </c>
      <c r="AX39">
        <v>0</v>
      </c>
      <c r="AY39">
        <v>48.14</v>
      </c>
      <c r="AZ39">
        <v>49.83</v>
      </c>
      <c r="BA39">
        <v>0.44</v>
      </c>
      <c r="BB39">
        <v>3.65</v>
      </c>
      <c r="BC39">
        <v>49.5</v>
      </c>
      <c r="BD39">
        <v>115.5</v>
      </c>
      <c r="BE39">
        <v>0</v>
      </c>
    </row>
    <row r="40" spans="1:57">
      <c r="A40" t="s">
        <v>355</v>
      </c>
      <c r="G40" t="s">
        <v>82</v>
      </c>
      <c r="H40" s="115">
        <v>565.38</v>
      </c>
      <c r="I40" s="88">
        <v>55.160000000000004</v>
      </c>
      <c r="J40" s="88">
        <v>73.44</v>
      </c>
      <c r="K40" s="88">
        <v>24.07</v>
      </c>
      <c r="L40" s="88">
        <v>4.32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9.1999999999999993</v>
      </c>
      <c r="X40">
        <v>99.66</v>
      </c>
      <c r="Y40">
        <v>0.56000000000000005</v>
      </c>
      <c r="Z40">
        <v>115.55</v>
      </c>
      <c r="AA40">
        <v>2.89</v>
      </c>
      <c r="AB40">
        <v>0</v>
      </c>
      <c r="AC40">
        <v>0.35</v>
      </c>
      <c r="AD40">
        <v>20.56</v>
      </c>
      <c r="AE40">
        <v>0.59</v>
      </c>
      <c r="AF40">
        <v>24.07</v>
      </c>
      <c r="AG40">
        <v>27.52</v>
      </c>
      <c r="AH40">
        <v>0</v>
      </c>
      <c r="AI40">
        <v>24.07</v>
      </c>
      <c r="AJ40">
        <v>49.83</v>
      </c>
      <c r="AK40">
        <v>14.44</v>
      </c>
      <c r="AL40">
        <v>0</v>
      </c>
      <c r="AM40">
        <v>0.35</v>
      </c>
      <c r="AN40">
        <v>0.61</v>
      </c>
      <c r="AO40">
        <v>9.6300000000000008</v>
      </c>
      <c r="AP40">
        <v>0.56000000000000005</v>
      </c>
      <c r="AQ40">
        <v>0.31</v>
      </c>
      <c r="AR40">
        <v>0</v>
      </c>
      <c r="AS40">
        <v>17.329999999999998</v>
      </c>
      <c r="AT40">
        <v>0.3</v>
      </c>
      <c r="AU40">
        <v>0</v>
      </c>
      <c r="AV40">
        <v>19.260000000000002</v>
      </c>
      <c r="AW40">
        <v>0</v>
      </c>
      <c r="AX40">
        <v>0</v>
      </c>
      <c r="AY40">
        <v>48.14</v>
      </c>
      <c r="AZ40">
        <v>49.83</v>
      </c>
      <c r="BA40">
        <v>0.44</v>
      </c>
      <c r="BB40">
        <v>4.32</v>
      </c>
      <c r="BC40">
        <v>54.6</v>
      </c>
      <c r="BD40">
        <v>127.4</v>
      </c>
      <c r="BE40">
        <v>0</v>
      </c>
    </row>
    <row r="41" spans="1:57">
      <c r="A41" t="s">
        <v>356</v>
      </c>
      <c r="G41" t="s">
        <v>83</v>
      </c>
      <c r="H41" s="115">
        <v>574.48</v>
      </c>
      <c r="I41" s="88">
        <v>59.06</v>
      </c>
      <c r="J41" s="88">
        <v>73.44</v>
      </c>
      <c r="K41" s="88">
        <v>24.07</v>
      </c>
      <c r="L41" s="88">
        <v>4.42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9.1999999999999993</v>
      </c>
      <c r="X41">
        <v>99.66</v>
      </c>
      <c r="Y41">
        <v>0.56000000000000005</v>
      </c>
      <c r="Z41">
        <v>115.55</v>
      </c>
      <c r="AA41">
        <v>2.89</v>
      </c>
      <c r="AB41">
        <v>0</v>
      </c>
      <c r="AC41">
        <v>0.35</v>
      </c>
      <c r="AD41">
        <v>20.56</v>
      </c>
      <c r="AE41">
        <v>0.59</v>
      </c>
      <c r="AF41">
        <v>24.07</v>
      </c>
      <c r="AG41">
        <v>27.52</v>
      </c>
      <c r="AH41">
        <v>0</v>
      </c>
      <c r="AI41">
        <v>24.07</v>
      </c>
      <c r="AJ41">
        <v>49.83</v>
      </c>
      <c r="AK41">
        <v>14.44</v>
      </c>
      <c r="AL41">
        <v>0</v>
      </c>
      <c r="AM41">
        <v>0.35</v>
      </c>
      <c r="AN41">
        <v>0.61</v>
      </c>
      <c r="AO41">
        <v>9.6300000000000008</v>
      </c>
      <c r="AP41">
        <v>0.56000000000000005</v>
      </c>
      <c r="AQ41">
        <v>0.31</v>
      </c>
      <c r="AR41">
        <v>0</v>
      </c>
      <c r="AS41">
        <v>17.329999999999998</v>
      </c>
      <c r="AT41">
        <v>0.3</v>
      </c>
      <c r="AU41">
        <v>0</v>
      </c>
      <c r="AV41">
        <v>19.260000000000002</v>
      </c>
      <c r="AW41">
        <v>0</v>
      </c>
      <c r="AX41">
        <v>0</v>
      </c>
      <c r="AY41">
        <v>48.14</v>
      </c>
      <c r="AZ41">
        <v>49.83</v>
      </c>
      <c r="BA41">
        <v>0.44</v>
      </c>
      <c r="BB41">
        <v>4.42</v>
      </c>
      <c r="BC41">
        <v>58.5</v>
      </c>
      <c r="BD41">
        <v>136.5</v>
      </c>
      <c r="BE41">
        <v>0</v>
      </c>
    </row>
    <row r="42" spans="1:57">
      <c r="A42" t="s">
        <v>357</v>
      </c>
      <c r="G42" t="s">
        <v>84</v>
      </c>
      <c r="H42" s="115">
        <v>584.98</v>
      </c>
      <c r="I42" s="88">
        <v>63.56</v>
      </c>
      <c r="J42" s="88">
        <v>73.44</v>
      </c>
      <c r="K42" s="88">
        <v>24.07</v>
      </c>
      <c r="L42" s="88">
        <v>4.5199999999999996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9.1999999999999993</v>
      </c>
      <c r="X42">
        <v>99.66</v>
      </c>
      <c r="Y42">
        <v>0.56000000000000005</v>
      </c>
      <c r="Z42">
        <v>115.55</v>
      </c>
      <c r="AA42">
        <v>2.89</v>
      </c>
      <c r="AB42">
        <v>0</v>
      </c>
      <c r="AC42">
        <v>0.35</v>
      </c>
      <c r="AD42">
        <v>20.56</v>
      </c>
      <c r="AE42">
        <v>0.59</v>
      </c>
      <c r="AF42">
        <v>24.07</v>
      </c>
      <c r="AG42">
        <v>27.52</v>
      </c>
      <c r="AH42">
        <v>0</v>
      </c>
      <c r="AI42">
        <v>24.07</v>
      </c>
      <c r="AJ42">
        <v>49.83</v>
      </c>
      <c r="AK42">
        <v>14.44</v>
      </c>
      <c r="AL42">
        <v>0</v>
      </c>
      <c r="AM42">
        <v>0.35</v>
      </c>
      <c r="AN42">
        <v>0.61</v>
      </c>
      <c r="AO42">
        <v>9.6300000000000008</v>
      </c>
      <c r="AP42">
        <v>0.56000000000000005</v>
      </c>
      <c r="AQ42">
        <v>0.31</v>
      </c>
      <c r="AR42">
        <v>0</v>
      </c>
      <c r="AS42">
        <v>17.329999999999998</v>
      </c>
      <c r="AT42">
        <v>0.3</v>
      </c>
      <c r="AU42">
        <v>0</v>
      </c>
      <c r="AV42">
        <v>19.260000000000002</v>
      </c>
      <c r="AW42">
        <v>0</v>
      </c>
      <c r="AX42">
        <v>0</v>
      </c>
      <c r="AY42">
        <v>48.14</v>
      </c>
      <c r="AZ42">
        <v>49.83</v>
      </c>
      <c r="BA42">
        <v>0.44</v>
      </c>
      <c r="BB42">
        <v>4.5199999999999996</v>
      </c>
      <c r="BC42">
        <v>63</v>
      </c>
      <c r="BD42">
        <v>147</v>
      </c>
      <c r="BE42">
        <v>0</v>
      </c>
    </row>
    <row r="43" spans="1:57">
      <c r="A43" t="s">
        <v>363</v>
      </c>
      <c r="G43" t="s">
        <v>85</v>
      </c>
      <c r="H43" s="115">
        <v>597.51</v>
      </c>
      <c r="I43" s="88">
        <v>68.06</v>
      </c>
      <c r="J43" s="88">
        <v>73.34</v>
      </c>
      <c r="K43" s="88">
        <v>24.07</v>
      </c>
      <c r="L43" s="88">
        <v>4.71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9.1</v>
      </c>
      <c r="X43">
        <v>99.66</v>
      </c>
      <c r="Y43">
        <v>0.56000000000000005</v>
      </c>
      <c r="Z43">
        <v>115.55</v>
      </c>
      <c r="AA43">
        <v>2.89</v>
      </c>
      <c r="AB43">
        <v>0</v>
      </c>
      <c r="AC43">
        <v>0.35</v>
      </c>
      <c r="AD43">
        <v>20.56</v>
      </c>
      <c r="AE43">
        <v>0.59</v>
      </c>
      <c r="AF43">
        <v>24.07</v>
      </c>
      <c r="AG43">
        <v>29.55</v>
      </c>
      <c r="AH43">
        <v>0</v>
      </c>
      <c r="AI43">
        <v>24.07</v>
      </c>
      <c r="AJ43">
        <v>49.83</v>
      </c>
      <c r="AK43">
        <v>14.44</v>
      </c>
      <c r="AL43">
        <v>0</v>
      </c>
      <c r="AM43">
        <v>0.35</v>
      </c>
      <c r="AN43">
        <v>0.61</v>
      </c>
      <c r="AO43">
        <v>9.6300000000000008</v>
      </c>
      <c r="AP43">
        <v>0.56000000000000005</v>
      </c>
      <c r="AQ43">
        <v>0.31</v>
      </c>
      <c r="AR43">
        <v>0</v>
      </c>
      <c r="AS43">
        <v>17.329999999999998</v>
      </c>
      <c r="AT43">
        <v>0.3</v>
      </c>
      <c r="AU43">
        <v>0</v>
      </c>
      <c r="AV43">
        <v>19.260000000000002</v>
      </c>
      <c r="AW43">
        <v>0</v>
      </c>
      <c r="AX43">
        <v>0</v>
      </c>
      <c r="AY43">
        <v>48.14</v>
      </c>
      <c r="AZ43">
        <v>49.83</v>
      </c>
      <c r="BA43">
        <v>0.44</v>
      </c>
      <c r="BB43">
        <v>4.71</v>
      </c>
      <c r="BC43">
        <v>67.5</v>
      </c>
      <c r="BD43">
        <v>157.5</v>
      </c>
      <c r="BE43">
        <v>0</v>
      </c>
    </row>
    <row r="44" spans="1:57">
      <c r="A44" t="s">
        <v>367</v>
      </c>
      <c r="G44" t="s">
        <v>86</v>
      </c>
      <c r="H44" s="115">
        <v>608.01</v>
      </c>
      <c r="I44" s="88">
        <v>72.56</v>
      </c>
      <c r="J44" s="88">
        <v>73.34</v>
      </c>
      <c r="K44" s="88">
        <v>24.07</v>
      </c>
      <c r="L44" s="88">
        <v>5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9.1</v>
      </c>
      <c r="X44">
        <v>99.66</v>
      </c>
      <c r="Y44">
        <v>0.56000000000000005</v>
      </c>
      <c r="Z44">
        <v>115.55</v>
      </c>
      <c r="AA44">
        <v>2.89</v>
      </c>
      <c r="AB44">
        <v>0</v>
      </c>
      <c r="AC44">
        <v>0.35</v>
      </c>
      <c r="AD44">
        <v>20.56</v>
      </c>
      <c r="AE44">
        <v>0.59</v>
      </c>
      <c r="AF44">
        <v>24.07</v>
      </c>
      <c r="AG44">
        <v>29.55</v>
      </c>
      <c r="AH44">
        <v>0</v>
      </c>
      <c r="AI44">
        <v>24.07</v>
      </c>
      <c r="AJ44">
        <v>49.83</v>
      </c>
      <c r="AK44">
        <v>14.44</v>
      </c>
      <c r="AL44">
        <v>0</v>
      </c>
      <c r="AM44">
        <v>0.35</v>
      </c>
      <c r="AN44">
        <v>0.61</v>
      </c>
      <c r="AO44">
        <v>9.6300000000000008</v>
      </c>
      <c r="AP44">
        <v>0.56000000000000005</v>
      </c>
      <c r="AQ44">
        <v>0.31</v>
      </c>
      <c r="AR44">
        <v>0</v>
      </c>
      <c r="AS44">
        <v>17.329999999999998</v>
      </c>
      <c r="AT44">
        <v>0.3</v>
      </c>
      <c r="AU44">
        <v>0</v>
      </c>
      <c r="AV44">
        <v>19.260000000000002</v>
      </c>
      <c r="AW44">
        <v>0</v>
      </c>
      <c r="AX44">
        <v>0</v>
      </c>
      <c r="AY44">
        <v>48.14</v>
      </c>
      <c r="AZ44">
        <v>49.83</v>
      </c>
      <c r="BA44">
        <v>0.44</v>
      </c>
      <c r="BB44">
        <v>5</v>
      </c>
      <c r="BC44">
        <v>72</v>
      </c>
      <c r="BD44">
        <v>168</v>
      </c>
      <c r="BE44">
        <v>0</v>
      </c>
    </row>
    <row r="45" spans="1:57">
      <c r="A45" t="s">
        <v>390</v>
      </c>
      <c r="G45" t="s">
        <v>87</v>
      </c>
      <c r="H45" s="115">
        <v>611.51</v>
      </c>
      <c r="I45" s="88">
        <v>74.06</v>
      </c>
      <c r="J45" s="88">
        <v>73.34</v>
      </c>
      <c r="K45" s="88">
        <v>24.07</v>
      </c>
      <c r="L45" s="88">
        <v>5.19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9.1</v>
      </c>
      <c r="X45">
        <v>99.66</v>
      </c>
      <c r="Y45">
        <v>0.56000000000000005</v>
      </c>
      <c r="Z45">
        <v>115.55</v>
      </c>
      <c r="AA45">
        <v>2.89</v>
      </c>
      <c r="AB45">
        <v>0</v>
      </c>
      <c r="AC45">
        <v>0.35</v>
      </c>
      <c r="AD45">
        <v>20.56</v>
      </c>
      <c r="AE45">
        <v>0.59</v>
      </c>
      <c r="AF45">
        <v>24.07</v>
      </c>
      <c r="AG45">
        <v>29.55</v>
      </c>
      <c r="AH45">
        <v>0</v>
      </c>
      <c r="AI45">
        <v>24.07</v>
      </c>
      <c r="AJ45">
        <v>49.83</v>
      </c>
      <c r="AK45">
        <v>14.44</v>
      </c>
      <c r="AL45">
        <v>0</v>
      </c>
      <c r="AM45">
        <v>0.35</v>
      </c>
      <c r="AN45">
        <v>0.61</v>
      </c>
      <c r="AO45">
        <v>9.6300000000000008</v>
      </c>
      <c r="AP45">
        <v>0.56000000000000005</v>
      </c>
      <c r="AQ45">
        <v>0.31</v>
      </c>
      <c r="AR45">
        <v>0</v>
      </c>
      <c r="AS45">
        <v>17.329999999999998</v>
      </c>
      <c r="AT45">
        <v>0.3</v>
      </c>
      <c r="AU45">
        <v>0</v>
      </c>
      <c r="AV45">
        <v>19.260000000000002</v>
      </c>
      <c r="AW45">
        <v>0</v>
      </c>
      <c r="AX45">
        <v>0</v>
      </c>
      <c r="AY45">
        <v>48.14</v>
      </c>
      <c r="AZ45">
        <v>49.83</v>
      </c>
      <c r="BA45">
        <v>0.44</v>
      </c>
      <c r="BB45">
        <v>5.19</v>
      </c>
      <c r="BC45">
        <v>73.5</v>
      </c>
      <c r="BD45">
        <v>171.5</v>
      </c>
      <c r="BE45">
        <v>0</v>
      </c>
    </row>
    <row r="46" spans="1:57">
      <c r="A46" t="s">
        <v>391</v>
      </c>
      <c r="G46" t="s">
        <v>88</v>
      </c>
      <c r="H46" s="115">
        <v>615.01</v>
      </c>
      <c r="I46" s="88">
        <v>75.56</v>
      </c>
      <c r="J46" s="88">
        <v>73.34</v>
      </c>
      <c r="K46" s="88">
        <v>24.07</v>
      </c>
      <c r="L46" s="88">
        <v>5.57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9.1</v>
      </c>
      <c r="X46">
        <v>99.66</v>
      </c>
      <c r="Y46">
        <v>0.56000000000000005</v>
      </c>
      <c r="Z46">
        <v>115.55</v>
      </c>
      <c r="AA46">
        <v>2.89</v>
      </c>
      <c r="AB46">
        <v>0</v>
      </c>
      <c r="AC46">
        <v>0.35</v>
      </c>
      <c r="AD46">
        <v>20.56</v>
      </c>
      <c r="AE46">
        <v>0.59</v>
      </c>
      <c r="AF46">
        <v>24.07</v>
      </c>
      <c r="AG46">
        <v>29.55</v>
      </c>
      <c r="AH46">
        <v>0</v>
      </c>
      <c r="AI46">
        <v>24.07</v>
      </c>
      <c r="AJ46">
        <v>49.83</v>
      </c>
      <c r="AK46">
        <v>14.44</v>
      </c>
      <c r="AL46">
        <v>0</v>
      </c>
      <c r="AM46">
        <v>0.35</v>
      </c>
      <c r="AN46">
        <v>0.61</v>
      </c>
      <c r="AO46">
        <v>9.6300000000000008</v>
      </c>
      <c r="AP46">
        <v>0.56000000000000005</v>
      </c>
      <c r="AQ46">
        <v>0.31</v>
      </c>
      <c r="AR46">
        <v>0</v>
      </c>
      <c r="AS46">
        <v>17.329999999999998</v>
      </c>
      <c r="AT46">
        <v>0.3</v>
      </c>
      <c r="AU46">
        <v>0</v>
      </c>
      <c r="AV46">
        <v>19.260000000000002</v>
      </c>
      <c r="AW46">
        <v>0</v>
      </c>
      <c r="AX46">
        <v>0</v>
      </c>
      <c r="AY46">
        <v>48.14</v>
      </c>
      <c r="AZ46">
        <v>49.83</v>
      </c>
      <c r="BA46">
        <v>0.44</v>
      </c>
      <c r="BB46">
        <v>5.57</v>
      </c>
      <c r="BC46">
        <v>75</v>
      </c>
      <c r="BD46">
        <v>175</v>
      </c>
      <c r="BE46">
        <v>0</v>
      </c>
    </row>
    <row r="47" spans="1:57">
      <c r="A47" t="s">
        <v>395</v>
      </c>
      <c r="G47" t="s">
        <v>89</v>
      </c>
      <c r="H47" s="115">
        <v>622.01</v>
      </c>
      <c r="I47" s="88">
        <v>78.56</v>
      </c>
      <c r="J47" s="88">
        <v>73.25</v>
      </c>
      <c r="K47" s="88">
        <v>24.07</v>
      </c>
      <c r="L47" s="88">
        <v>5.76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9.01</v>
      </c>
      <c r="X47">
        <v>99.66</v>
      </c>
      <c r="Y47">
        <v>0.56000000000000005</v>
      </c>
      <c r="Z47">
        <v>115.55</v>
      </c>
      <c r="AA47">
        <v>2.89</v>
      </c>
      <c r="AB47">
        <v>0</v>
      </c>
      <c r="AC47">
        <v>0.35</v>
      </c>
      <c r="AD47">
        <v>20.56</v>
      </c>
      <c r="AE47">
        <v>0.59</v>
      </c>
      <c r="AF47">
        <v>24.07</v>
      </c>
      <c r="AG47">
        <v>29.55</v>
      </c>
      <c r="AH47">
        <v>0</v>
      </c>
      <c r="AI47">
        <v>24.07</v>
      </c>
      <c r="AJ47">
        <v>49.83</v>
      </c>
      <c r="AK47">
        <v>14.44</v>
      </c>
      <c r="AL47">
        <v>0</v>
      </c>
      <c r="AM47">
        <v>0.35</v>
      </c>
      <c r="AN47">
        <v>0.61</v>
      </c>
      <c r="AO47">
        <v>9.6300000000000008</v>
      </c>
      <c r="AP47">
        <v>0.56000000000000005</v>
      </c>
      <c r="AQ47">
        <v>0.31</v>
      </c>
      <c r="AR47">
        <v>0</v>
      </c>
      <c r="AS47">
        <v>17.329999999999998</v>
      </c>
      <c r="AT47">
        <v>0.3</v>
      </c>
      <c r="AU47">
        <v>0</v>
      </c>
      <c r="AV47">
        <v>19.260000000000002</v>
      </c>
      <c r="AW47">
        <v>0</v>
      </c>
      <c r="AX47">
        <v>0</v>
      </c>
      <c r="AY47">
        <v>48.14</v>
      </c>
      <c r="AZ47">
        <v>49.83</v>
      </c>
      <c r="BA47">
        <v>0.44</v>
      </c>
      <c r="BB47">
        <v>5.76</v>
      </c>
      <c r="BC47">
        <v>78</v>
      </c>
      <c r="BD47">
        <v>182</v>
      </c>
      <c r="BE47">
        <v>0</v>
      </c>
    </row>
    <row r="48" spans="1:57">
      <c r="A48" t="s">
        <v>399</v>
      </c>
      <c r="G48" t="s">
        <v>90</v>
      </c>
      <c r="H48" s="115">
        <v>623.41</v>
      </c>
      <c r="I48" s="88">
        <v>79.16</v>
      </c>
      <c r="J48" s="88">
        <v>73.25</v>
      </c>
      <c r="K48" s="88">
        <v>24.07</v>
      </c>
      <c r="L48" s="88">
        <v>5.96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9.01</v>
      </c>
      <c r="X48">
        <v>99.66</v>
      </c>
      <c r="Y48">
        <v>0.56000000000000005</v>
      </c>
      <c r="Z48">
        <v>115.55</v>
      </c>
      <c r="AA48">
        <v>2.89</v>
      </c>
      <c r="AB48">
        <v>0</v>
      </c>
      <c r="AC48">
        <v>0.35</v>
      </c>
      <c r="AD48">
        <v>20.56</v>
      </c>
      <c r="AE48">
        <v>0.59</v>
      </c>
      <c r="AF48">
        <v>24.07</v>
      </c>
      <c r="AG48">
        <v>29.55</v>
      </c>
      <c r="AH48">
        <v>0</v>
      </c>
      <c r="AI48">
        <v>24.07</v>
      </c>
      <c r="AJ48">
        <v>49.83</v>
      </c>
      <c r="AK48">
        <v>14.44</v>
      </c>
      <c r="AL48">
        <v>0</v>
      </c>
      <c r="AM48">
        <v>0.35</v>
      </c>
      <c r="AN48">
        <v>0.61</v>
      </c>
      <c r="AO48">
        <v>9.6300000000000008</v>
      </c>
      <c r="AP48">
        <v>0.56000000000000005</v>
      </c>
      <c r="AQ48">
        <v>0.31</v>
      </c>
      <c r="AR48">
        <v>0</v>
      </c>
      <c r="AS48">
        <v>17.329999999999998</v>
      </c>
      <c r="AT48">
        <v>0.3</v>
      </c>
      <c r="AU48">
        <v>0</v>
      </c>
      <c r="AV48">
        <v>19.260000000000002</v>
      </c>
      <c r="AW48">
        <v>0</v>
      </c>
      <c r="AX48">
        <v>0</v>
      </c>
      <c r="AY48">
        <v>48.14</v>
      </c>
      <c r="AZ48">
        <v>49.83</v>
      </c>
      <c r="BA48">
        <v>0.44</v>
      </c>
      <c r="BB48">
        <v>5.96</v>
      </c>
      <c r="BC48">
        <v>78.599999999999994</v>
      </c>
      <c r="BD48">
        <v>183.4</v>
      </c>
      <c r="BE48">
        <v>0</v>
      </c>
    </row>
    <row r="49" spans="1:57">
      <c r="A49" t="s">
        <v>400</v>
      </c>
      <c r="G49" t="s">
        <v>91</v>
      </c>
      <c r="H49" s="115">
        <v>623.41</v>
      </c>
      <c r="I49" s="88">
        <v>79.16</v>
      </c>
      <c r="J49" s="88">
        <v>73.25</v>
      </c>
      <c r="K49" s="88">
        <v>24.07</v>
      </c>
      <c r="L49" s="88">
        <v>6.34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9.01</v>
      </c>
      <c r="X49">
        <v>99.66</v>
      </c>
      <c r="Y49">
        <v>0.56000000000000005</v>
      </c>
      <c r="Z49">
        <v>115.55</v>
      </c>
      <c r="AA49">
        <v>2.89</v>
      </c>
      <c r="AB49">
        <v>0</v>
      </c>
      <c r="AC49">
        <v>0.35</v>
      </c>
      <c r="AD49">
        <v>20.56</v>
      </c>
      <c r="AE49">
        <v>0.59</v>
      </c>
      <c r="AF49">
        <v>24.07</v>
      </c>
      <c r="AG49">
        <v>29.55</v>
      </c>
      <c r="AH49">
        <v>0</v>
      </c>
      <c r="AI49">
        <v>24.07</v>
      </c>
      <c r="AJ49">
        <v>49.83</v>
      </c>
      <c r="AK49">
        <v>14.44</v>
      </c>
      <c r="AL49">
        <v>0</v>
      </c>
      <c r="AM49">
        <v>0.35</v>
      </c>
      <c r="AN49">
        <v>0.61</v>
      </c>
      <c r="AO49">
        <v>9.6300000000000008</v>
      </c>
      <c r="AP49">
        <v>0.56000000000000005</v>
      </c>
      <c r="AQ49">
        <v>0.31</v>
      </c>
      <c r="AR49">
        <v>0</v>
      </c>
      <c r="AS49">
        <v>17.329999999999998</v>
      </c>
      <c r="AT49">
        <v>0.3</v>
      </c>
      <c r="AU49">
        <v>0</v>
      </c>
      <c r="AV49">
        <v>19.260000000000002</v>
      </c>
      <c r="AW49">
        <v>0</v>
      </c>
      <c r="AX49">
        <v>0</v>
      </c>
      <c r="AY49">
        <v>48.14</v>
      </c>
      <c r="AZ49">
        <v>49.83</v>
      </c>
      <c r="BA49">
        <v>0.44</v>
      </c>
      <c r="BB49">
        <v>6.34</v>
      </c>
      <c r="BC49">
        <v>78.599999999999994</v>
      </c>
      <c r="BD49">
        <v>183.4</v>
      </c>
      <c r="BE49">
        <v>0</v>
      </c>
    </row>
    <row r="50" spans="1:57">
      <c r="A50" t="s">
        <v>401</v>
      </c>
      <c r="G50" t="s">
        <v>92</v>
      </c>
      <c r="H50" s="115">
        <v>623.41</v>
      </c>
      <c r="I50" s="88">
        <v>79.16</v>
      </c>
      <c r="J50" s="88">
        <v>73.25</v>
      </c>
      <c r="K50" s="88">
        <v>24.07</v>
      </c>
      <c r="L50" s="88">
        <v>6.53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9.01</v>
      </c>
      <c r="X50">
        <v>99.66</v>
      </c>
      <c r="Y50">
        <v>0.56000000000000005</v>
      </c>
      <c r="Z50">
        <v>115.55</v>
      </c>
      <c r="AA50">
        <v>2.89</v>
      </c>
      <c r="AB50">
        <v>0</v>
      </c>
      <c r="AC50">
        <v>0.35</v>
      </c>
      <c r="AD50">
        <v>20.56</v>
      </c>
      <c r="AE50">
        <v>0.59</v>
      </c>
      <c r="AF50">
        <v>24.07</v>
      </c>
      <c r="AG50">
        <v>29.55</v>
      </c>
      <c r="AH50">
        <v>0</v>
      </c>
      <c r="AI50">
        <v>24.07</v>
      </c>
      <c r="AJ50">
        <v>49.83</v>
      </c>
      <c r="AK50">
        <v>14.44</v>
      </c>
      <c r="AL50">
        <v>0</v>
      </c>
      <c r="AM50">
        <v>0.35</v>
      </c>
      <c r="AN50">
        <v>0.61</v>
      </c>
      <c r="AO50">
        <v>9.6300000000000008</v>
      </c>
      <c r="AP50">
        <v>0.56000000000000005</v>
      </c>
      <c r="AQ50">
        <v>0.31</v>
      </c>
      <c r="AR50">
        <v>0</v>
      </c>
      <c r="AS50">
        <v>17.329999999999998</v>
      </c>
      <c r="AT50">
        <v>0.3</v>
      </c>
      <c r="AU50">
        <v>0</v>
      </c>
      <c r="AV50">
        <v>19.260000000000002</v>
      </c>
      <c r="AW50">
        <v>0</v>
      </c>
      <c r="AX50">
        <v>0</v>
      </c>
      <c r="AY50">
        <v>48.14</v>
      </c>
      <c r="AZ50">
        <v>49.83</v>
      </c>
      <c r="BA50">
        <v>0.44</v>
      </c>
      <c r="BB50">
        <v>6.53</v>
      </c>
      <c r="BC50">
        <v>78.599999999999994</v>
      </c>
      <c r="BD50">
        <v>183.4</v>
      </c>
      <c r="BE50">
        <v>0</v>
      </c>
    </row>
    <row r="51" spans="1:57">
      <c r="A51" t="s">
        <v>403</v>
      </c>
      <c r="G51" t="s">
        <v>93</v>
      </c>
      <c r="H51" s="115">
        <v>623.41</v>
      </c>
      <c r="I51" s="88">
        <v>79.16</v>
      </c>
      <c r="J51" s="88">
        <v>75.47</v>
      </c>
      <c r="K51" s="88">
        <v>24.07</v>
      </c>
      <c r="L51" s="88">
        <v>7.21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8.92</v>
      </c>
      <c r="X51">
        <v>99.66</v>
      </c>
      <c r="Y51">
        <v>0.56000000000000005</v>
      </c>
      <c r="Z51">
        <v>115.55</v>
      </c>
      <c r="AA51">
        <v>2.89</v>
      </c>
      <c r="AB51">
        <v>0</v>
      </c>
      <c r="AC51">
        <v>0.35</v>
      </c>
      <c r="AD51">
        <v>20.56</v>
      </c>
      <c r="AE51">
        <v>0.59</v>
      </c>
      <c r="AF51">
        <v>24.07</v>
      </c>
      <c r="AG51">
        <v>29.55</v>
      </c>
      <c r="AH51">
        <v>0</v>
      </c>
      <c r="AI51">
        <v>24.07</v>
      </c>
      <c r="AJ51">
        <v>49.83</v>
      </c>
      <c r="AK51">
        <v>14.44</v>
      </c>
      <c r="AL51">
        <v>0</v>
      </c>
      <c r="AM51">
        <v>0.35</v>
      </c>
      <c r="AN51">
        <v>0.61</v>
      </c>
      <c r="AO51">
        <v>9.6300000000000008</v>
      </c>
      <c r="AP51">
        <v>0.56000000000000005</v>
      </c>
      <c r="AQ51">
        <v>0.31</v>
      </c>
      <c r="AR51">
        <v>0</v>
      </c>
      <c r="AS51">
        <v>17.329999999999998</v>
      </c>
      <c r="AT51">
        <v>0.3</v>
      </c>
      <c r="AU51">
        <v>0</v>
      </c>
      <c r="AV51">
        <v>19.260000000000002</v>
      </c>
      <c r="AW51">
        <v>0</v>
      </c>
      <c r="AX51">
        <v>2.31</v>
      </c>
      <c r="AY51">
        <v>48.14</v>
      </c>
      <c r="AZ51">
        <v>49.83</v>
      </c>
      <c r="BA51">
        <v>0.44</v>
      </c>
      <c r="BB51">
        <v>7.21</v>
      </c>
      <c r="BC51">
        <v>78.599999999999994</v>
      </c>
      <c r="BD51">
        <v>183.4</v>
      </c>
      <c r="BE51">
        <v>0</v>
      </c>
    </row>
    <row r="52" spans="1:57">
      <c r="A52" t="s">
        <v>404</v>
      </c>
      <c r="G52" t="s">
        <v>94</v>
      </c>
      <c r="H52" s="115">
        <v>623.41</v>
      </c>
      <c r="I52" s="88">
        <v>79.16</v>
      </c>
      <c r="J52" s="88">
        <v>75.47</v>
      </c>
      <c r="K52" s="88">
        <v>24.07</v>
      </c>
      <c r="L52" s="88">
        <v>7.65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8.92</v>
      </c>
      <c r="X52">
        <v>99.66</v>
      </c>
      <c r="Y52">
        <v>0.56000000000000005</v>
      </c>
      <c r="Z52">
        <v>115.55</v>
      </c>
      <c r="AA52">
        <v>2.89</v>
      </c>
      <c r="AB52">
        <v>0</v>
      </c>
      <c r="AC52">
        <v>0.35</v>
      </c>
      <c r="AD52">
        <v>20.56</v>
      </c>
      <c r="AE52">
        <v>0.59</v>
      </c>
      <c r="AF52">
        <v>24.07</v>
      </c>
      <c r="AG52">
        <v>29.55</v>
      </c>
      <c r="AH52">
        <v>0</v>
      </c>
      <c r="AI52">
        <v>24.07</v>
      </c>
      <c r="AJ52">
        <v>49.83</v>
      </c>
      <c r="AK52">
        <v>14.44</v>
      </c>
      <c r="AL52">
        <v>0</v>
      </c>
      <c r="AM52">
        <v>0.35</v>
      </c>
      <c r="AN52">
        <v>0.61</v>
      </c>
      <c r="AO52">
        <v>9.6300000000000008</v>
      </c>
      <c r="AP52">
        <v>0.56000000000000005</v>
      </c>
      <c r="AQ52">
        <v>0.31</v>
      </c>
      <c r="AR52">
        <v>0</v>
      </c>
      <c r="AS52">
        <v>17.329999999999998</v>
      </c>
      <c r="AT52">
        <v>0.3</v>
      </c>
      <c r="AU52">
        <v>0</v>
      </c>
      <c r="AV52">
        <v>19.260000000000002</v>
      </c>
      <c r="AW52">
        <v>0</v>
      </c>
      <c r="AX52">
        <v>2.31</v>
      </c>
      <c r="AY52">
        <v>48.14</v>
      </c>
      <c r="AZ52">
        <v>49.83</v>
      </c>
      <c r="BA52">
        <v>0.44</v>
      </c>
      <c r="BB52">
        <v>7.65</v>
      </c>
      <c r="BC52">
        <v>78.599999999999994</v>
      </c>
      <c r="BD52">
        <v>183.4</v>
      </c>
      <c r="BE52">
        <v>0</v>
      </c>
    </row>
    <row r="53" spans="1:57">
      <c r="A53" t="s">
        <v>445</v>
      </c>
      <c r="G53" t="s">
        <v>95</v>
      </c>
      <c r="H53" s="115">
        <v>623.41</v>
      </c>
      <c r="I53" s="88">
        <v>79.16</v>
      </c>
      <c r="J53" s="88">
        <v>75.47</v>
      </c>
      <c r="K53" s="88">
        <v>24.07</v>
      </c>
      <c r="L53" s="88">
        <v>7.69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8.92</v>
      </c>
      <c r="X53">
        <v>99.66</v>
      </c>
      <c r="Y53">
        <v>0.56000000000000005</v>
      </c>
      <c r="Z53">
        <v>115.55</v>
      </c>
      <c r="AA53">
        <v>2.89</v>
      </c>
      <c r="AB53">
        <v>0</v>
      </c>
      <c r="AC53">
        <v>0.35</v>
      </c>
      <c r="AD53">
        <v>20.56</v>
      </c>
      <c r="AE53">
        <v>0.59</v>
      </c>
      <c r="AF53">
        <v>24.07</v>
      </c>
      <c r="AG53">
        <v>29.55</v>
      </c>
      <c r="AH53">
        <v>0</v>
      </c>
      <c r="AI53">
        <v>24.07</v>
      </c>
      <c r="AJ53">
        <v>49.83</v>
      </c>
      <c r="AK53">
        <v>14.44</v>
      </c>
      <c r="AL53">
        <v>0</v>
      </c>
      <c r="AM53">
        <v>0.35</v>
      </c>
      <c r="AN53">
        <v>0.61</v>
      </c>
      <c r="AO53">
        <v>9.6300000000000008</v>
      </c>
      <c r="AP53">
        <v>0.56000000000000005</v>
      </c>
      <c r="AQ53">
        <v>0.31</v>
      </c>
      <c r="AR53">
        <v>0</v>
      </c>
      <c r="AS53">
        <v>17.329999999999998</v>
      </c>
      <c r="AT53">
        <v>0.3</v>
      </c>
      <c r="AU53">
        <v>0</v>
      </c>
      <c r="AV53">
        <v>19.260000000000002</v>
      </c>
      <c r="AW53">
        <v>0</v>
      </c>
      <c r="AX53">
        <v>2.31</v>
      </c>
      <c r="AY53">
        <v>48.14</v>
      </c>
      <c r="AZ53">
        <v>49.83</v>
      </c>
      <c r="BA53">
        <v>0.44</v>
      </c>
      <c r="BB53">
        <v>7.69</v>
      </c>
      <c r="BC53">
        <v>78.599999999999994</v>
      </c>
      <c r="BD53">
        <v>183.4</v>
      </c>
      <c r="BE53">
        <v>0</v>
      </c>
    </row>
    <row r="54" spans="1:57">
      <c r="A54" t="s">
        <v>444</v>
      </c>
      <c r="G54" t="s">
        <v>96</v>
      </c>
      <c r="H54" s="115">
        <v>623.41</v>
      </c>
      <c r="I54" s="88">
        <v>79.16</v>
      </c>
      <c r="J54" s="88">
        <v>75.47</v>
      </c>
      <c r="K54" s="88">
        <v>24.07</v>
      </c>
      <c r="L54" s="88">
        <v>8.17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8.92</v>
      </c>
      <c r="X54">
        <v>99.66</v>
      </c>
      <c r="Y54">
        <v>0.56000000000000005</v>
      </c>
      <c r="Z54">
        <v>115.55</v>
      </c>
      <c r="AA54">
        <v>2.89</v>
      </c>
      <c r="AB54">
        <v>0</v>
      </c>
      <c r="AC54">
        <v>0.35</v>
      </c>
      <c r="AD54">
        <v>20.56</v>
      </c>
      <c r="AE54">
        <v>0.59</v>
      </c>
      <c r="AF54">
        <v>24.07</v>
      </c>
      <c r="AG54">
        <v>29.55</v>
      </c>
      <c r="AH54">
        <v>0</v>
      </c>
      <c r="AI54">
        <v>24.07</v>
      </c>
      <c r="AJ54">
        <v>49.83</v>
      </c>
      <c r="AK54">
        <v>14.44</v>
      </c>
      <c r="AL54">
        <v>0</v>
      </c>
      <c r="AM54">
        <v>0.35</v>
      </c>
      <c r="AN54">
        <v>0.61</v>
      </c>
      <c r="AO54">
        <v>9.6300000000000008</v>
      </c>
      <c r="AP54">
        <v>0.56000000000000005</v>
      </c>
      <c r="AQ54">
        <v>0.31</v>
      </c>
      <c r="AR54">
        <v>0</v>
      </c>
      <c r="AS54">
        <v>17.329999999999998</v>
      </c>
      <c r="AT54">
        <v>0.3</v>
      </c>
      <c r="AU54">
        <v>0</v>
      </c>
      <c r="AV54">
        <v>19.260000000000002</v>
      </c>
      <c r="AW54">
        <v>0</v>
      </c>
      <c r="AX54">
        <v>2.31</v>
      </c>
      <c r="AY54">
        <v>48.14</v>
      </c>
      <c r="AZ54">
        <v>49.83</v>
      </c>
      <c r="BA54">
        <v>0.44</v>
      </c>
      <c r="BB54">
        <v>8.17</v>
      </c>
      <c r="BC54">
        <v>78.599999999999994</v>
      </c>
      <c r="BD54">
        <v>183.4</v>
      </c>
      <c r="BE54">
        <v>0</v>
      </c>
    </row>
    <row r="55" spans="1:57">
      <c r="A55" t="s">
        <v>446</v>
      </c>
      <c r="G55" t="s">
        <v>97</v>
      </c>
      <c r="H55" s="115">
        <v>623.41</v>
      </c>
      <c r="I55" s="88">
        <v>79.16</v>
      </c>
      <c r="J55" s="88">
        <v>75.37</v>
      </c>
      <c r="K55" s="88">
        <v>24.07</v>
      </c>
      <c r="L55" s="88">
        <v>8.4499999999999993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8.82</v>
      </c>
      <c r="X55">
        <v>99.66</v>
      </c>
      <c r="Y55">
        <v>0.56000000000000005</v>
      </c>
      <c r="Z55">
        <v>115.55</v>
      </c>
      <c r="AA55">
        <v>2.89</v>
      </c>
      <c r="AB55">
        <v>0</v>
      </c>
      <c r="AC55">
        <v>0.35</v>
      </c>
      <c r="AD55">
        <v>20.56</v>
      </c>
      <c r="AE55">
        <v>0.59</v>
      </c>
      <c r="AF55">
        <v>24.07</v>
      </c>
      <c r="AG55">
        <v>29.55</v>
      </c>
      <c r="AH55">
        <v>0</v>
      </c>
      <c r="AI55">
        <v>24.07</v>
      </c>
      <c r="AJ55">
        <v>49.83</v>
      </c>
      <c r="AK55">
        <v>14.44</v>
      </c>
      <c r="AL55">
        <v>0</v>
      </c>
      <c r="AM55">
        <v>0.35</v>
      </c>
      <c r="AN55">
        <v>0.61</v>
      </c>
      <c r="AO55">
        <v>9.6300000000000008</v>
      </c>
      <c r="AP55">
        <v>0.56000000000000005</v>
      </c>
      <c r="AQ55">
        <v>0.31</v>
      </c>
      <c r="AR55">
        <v>0</v>
      </c>
      <c r="AS55">
        <v>17.329999999999998</v>
      </c>
      <c r="AT55">
        <v>0.3</v>
      </c>
      <c r="AU55">
        <v>0</v>
      </c>
      <c r="AV55">
        <v>19.260000000000002</v>
      </c>
      <c r="AW55">
        <v>0</v>
      </c>
      <c r="AX55">
        <v>2.31</v>
      </c>
      <c r="AY55">
        <v>48.14</v>
      </c>
      <c r="AZ55">
        <v>49.83</v>
      </c>
      <c r="BA55">
        <v>0.44</v>
      </c>
      <c r="BB55">
        <v>8.4499999999999993</v>
      </c>
      <c r="BC55">
        <v>78.599999999999994</v>
      </c>
      <c r="BD55">
        <v>183.4</v>
      </c>
      <c r="BE55">
        <v>0</v>
      </c>
    </row>
    <row r="56" spans="1:57">
      <c r="A56" t="s">
        <v>446</v>
      </c>
      <c r="G56" t="s">
        <v>98</v>
      </c>
      <c r="H56" s="115">
        <v>623.41</v>
      </c>
      <c r="I56" s="88">
        <v>79.16</v>
      </c>
      <c r="J56" s="88">
        <v>75.37</v>
      </c>
      <c r="K56" s="88">
        <v>24.07</v>
      </c>
      <c r="L56" s="88">
        <v>8.5500000000000007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8.82</v>
      </c>
      <c r="X56">
        <v>99.66</v>
      </c>
      <c r="Y56">
        <v>0.56000000000000005</v>
      </c>
      <c r="Z56">
        <v>115.55</v>
      </c>
      <c r="AA56">
        <v>2.89</v>
      </c>
      <c r="AB56">
        <v>0</v>
      </c>
      <c r="AC56">
        <v>0.35</v>
      </c>
      <c r="AD56">
        <v>20.56</v>
      </c>
      <c r="AE56">
        <v>0.59</v>
      </c>
      <c r="AF56">
        <v>24.07</v>
      </c>
      <c r="AG56">
        <v>29.55</v>
      </c>
      <c r="AH56">
        <v>0</v>
      </c>
      <c r="AI56">
        <v>24.07</v>
      </c>
      <c r="AJ56">
        <v>49.83</v>
      </c>
      <c r="AK56">
        <v>14.44</v>
      </c>
      <c r="AL56">
        <v>0</v>
      </c>
      <c r="AM56">
        <v>0.35</v>
      </c>
      <c r="AN56">
        <v>0.61</v>
      </c>
      <c r="AO56">
        <v>9.6300000000000008</v>
      </c>
      <c r="AP56">
        <v>0.56000000000000005</v>
      </c>
      <c r="AQ56">
        <v>0.31</v>
      </c>
      <c r="AR56">
        <v>0</v>
      </c>
      <c r="AS56">
        <v>17.329999999999998</v>
      </c>
      <c r="AT56">
        <v>0.3</v>
      </c>
      <c r="AU56">
        <v>0</v>
      </c>
      <c r="AV56">
        <v>19.260000000000002</v>
      </c>
      <c r="AW56">
        <v>0</v>
      </c>
      <c r="AX56">
        <v>2.31</v>
      </c>
      <c r="AY56">
        <v>48.14</v>
      </c>
      <c r="AZ56">
        <v>49.83</v>
      </c>
      <c r="BA56">
        <v>0.44</v>
      </c>
      <c r="BB56">
        <v>8.5500000000000007</v>
      </c>
      <c r="BC56">
        <v>78.599999999999994</v>
      </c>
      <c r="BD56">
        <v>183.4</v>
      </c>
      <c r="BE56">
        <v>0</v>
      </c>
    </row>
    <row r="57" spans="1:57">
      <c r="G57" t="s">
        <v>99</v>
      </c>
      <c r="H57" s="115">
        <v>623.41</v>
      </c>
      <c r="I57" s="88">
        <v>79.16</v>
      </c>
      <c r="J57" s="88">
        <v>75.37</v>
      </c>
      <c r="K57" s="88">
        <v>24.07</v>
      </c>
      <c r="L57" s="88">
        <v>8.66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8.82</v>
      </c>
      <c r="X57">
        <v>99.66</v>
      </c>
      <c r="Y57">
        <v>0.56000000000000005</v>
      </c>
      <c r="Z57">
        <v>115.55</v>
      </c>
      <c r="AA57">
        <v>2.89</v>
      </c>
      <c r="AB57">
        <v>0</v>
      </c>
      <c r="AC57">
        <v>0.35</v>
      </c>
      <c r="AD57">
        <v>20.56</v>
      </c>
      <c r="AE57">
        <v>0.59</v>
      </c>
      <c r="AF57">
        <v>24.07</v>
      </c>
      <c r="AG57">
        <v>29.55</v>
      </c>
      <c r="AH57">
        <v>0</v>
      </c>
      <c r="AI57">
        <v>24.07</v>
      </c>
      <c r="AJ57">
        <v>49.83</v>
      </c>
      <c r="AK57">
        <v>14.44</v>
      </c>
      <c r="AL57">
        <v>0</v>
      </c>
      <c r="AM57">
        <v>0.35</v>
      </c>
      <c r="AN57">
        <v>0.61</v>
      </c>
      <c r="AO57">
        <v>9.6300000000000008</v>
      </c>
      <c r="AP57">
        <v>0.56000000000000005</v>
      </c>
      <c r="AQ57">
        <v>0.31</v>
      </c>
      <c r="AR57">
        <v>0</v>
      </c>
      <c r="AS57">
        <v>17.329999999999998</v>
      </c>
      <c r="AT57">
        <v>0.3</v>
      </c>
      <c r="AU57">
        <v>0</v>
      </c>
      <c r="AV57">
        <v>19.260000000000002</v>
      </c>
      <c r="AW57">
        <v>0</v>
      </c>
      <c r="AX57">
        <v>2.31</v>
      </c>
      <c r="AY57">
        <v>48.14</v>
      </c>
      <c r="AZ57">
        <v>49.83</v>
      </c>
      <c r="BA57">
        <v>0.44</v>
      </c>
      <c r="BB57">
        <v>8.66</v>
      </c>
      <c r="BC57">
        <v>78.599999999999994</v>
      </c>
      <c r="BD57">
        <v>183.4</v>
      </c>
      <c r="BE57">
        <v>0</v>
      </c>
    </row>
    <row r="58" spans="1:57">
      <c r="G58" t="s">
        <v>100</v>
      </c>
      <c r="H58" s="115">
        <v>624.80999999999995</v>
      </c>
      <c r="I58" s="88">
        <v>79.760000000000005</v>
      </c>
      <c r="J58" s="88">
        <v>75.37</v>
      </c>
      <c r="K58" s="88">
        <v>24.07</v>
      </c>
      <c r="L58" s="88">
        <v>8.64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8.82</v>
      </c>
      <c r="X58">
        <v>99.66</v>
      </c>
      <c r="Y58">
        <v>0.56000000000000005</v>
      </c>
      <c r="Z58">
        <v>115.55</v>
      </c>
      <c r="AA58">
        <v>2.89</v>
      </c>
      <c r="AB58">
        <v>0</v>
      </c>
      <c r="AC58">
        <v>0.35</v>
      </c>
      <c r="AD58">
        <v>20.56</v>
      </c>
      <c r="AE58">
        <v>0.59</v>
      </c>
      <c r="AF58">
        <v>24.07</v>
      </c>
      <c r="AG58">
        <v>29.55</v>
      </c>
      <c r="AH58">
        <v>0</v>
      </c>
      <c r="AI58">
        <v>24.07</v>
      </c>
      <c r="AJ58">
        <v>49.83</v>
      </c>
      <c r="AK58">
        <v>14.44</v>
      </c>
      <c r="AL58">
        <v>0</v>
      </c>
      <c r="AM58">
        <v>0.35</v>
      </c>
      <c r="AN58">
        <v>0.61</v>
      </c>
      <c r="AO58">
        <v>9.6300000000000008</v>
      </c>
      <c r="AP58">
        <v>0.56000000000000005</v>
      </c>
      <c r="AQ58">
        <v>0.31</v>
      </c>
      <c r="AR58">
        <v>0</v>
      </c>
      <c r="AS58">
        <v>17.329999999999998</v>
      </c>
      <c r="AT58">
        <v>0.3</v>
      </c>
      <c r="AU58">
        <v>0</v>
      </c>
      <c r="AV58">
        <v>19.260000000000002</v>
      </c>
      <c r="AW58">
        <v>0</v>
      </c>
      <c r="AX58">
        <v>2.31</v>
      </c>
      <c r="AY58">
        <v>48.14</v>
      </c>
      <c r="AZ58">
        <v>49.83</v>
      </c>
      <c r="BA58">
        <v>0.44</v>
      </c>
      <c r="BB58">
        <v>8.64</v>
      </c>
      <c r="BC58">
        <v>79.2</v>
      </c>
      <c r="BD58">
        <v>184.8</v>
      </c>
      <c r="BE58">
        <v>0</v>
      </c>
    </row>
    <row r="59" spans="1:57">
      <c r="G59" t="s">
        <v>101</v>
      </c>
      <c r="H59" s="115">
        <v>622.01</v>
      </c>
      <c r="I59" s="88">
        <v>78.56</v>
      </c>
      <c r="J59" s="88">
        <v>75.28</v>
      </c>
      <c r="K59" s="88">
        <v>24.07</v>
      </c>
      <c r="L59" s="88">
        <v>8.4499999999999993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8.73</v>
      </c>
      <c r="X59">
        <v>99.66</v>
      </c>
      <c r="Y59">
        <v>0.56000000000000005</v>
      </c>
      <c r="Z59">
        <v>115.55</v>
      </c>
      <c r="AA59">
        <v>2.89</v>
      </c>
      <c r="AB59">
        <v>0</v>
      </c>
      <c r="AC59">
        <v>0.35</v>
      </c>
      <c r="AD59">
        <v>20.56</v>
      </c>
      <c r="AE59">
        <v>0.59</v>
      </c>
      <c r="AF59">
        <v>24.07</v>
      </c>
      <c r="AG59">
        <v>29.55</v>
      </c>
      <c r="AH59">
        <v>0</v>
      </c>
      <c r="AI59">
        <v>24.07</v>
      </c>
      <c r="AJ59">
        <v>49.83</v>
      </c>
      <c r="AK59">
        <v>14.44</v>
      </c>
      <c r="AL59">
        <v>0</v>
      </c>
      <c r="AM59">
        <v>0.35</v>
      </c>
      <c r="AN59">
        <v>0.61</v>
      </c>
      <c r="AO59">
        <v>9.6300000000000008</v>
      </c>
      <c r="AP59">
        <v>0.56000000000000005</v>
      </c>
      <c r="AQ59">
        <v>0.31</v>
      </c>
      <c r="AR59">
        <v>0</v>
      </c>
      <c r="AS59">
        <v>17.329999999999998</v>
      </c>
      <c r="AT59">
        <v>0.3</v>
      </c>
      <c r="AU59">
        <v>0</v>
      </c>
      <c r="AV59">
        <v>19.260000000000002</v>
      </c>
      <c r="AW59">
        <v>0</v>
      </c>
      <c r="AX59">
        <v>2.31</v>
      </c>
      <c r="AY59">
        <v>48.14</v>
      </c>
      <c r="AZ59">
        <v>49.83</v>
      </c>
      <c r="BA59">
        <v>0.44</v>
      </c>
      <c r="BB59">
        <v>8.4499999999999993</v>
      </c>
      <c r="BC59">
        <v>78</v>
      </c>
      <c r="BD59">
        <v>182</v>
      </c>
      <c r="BE59">
        <v>0</v>
      </c>
    </row>
    <row r="60" spans="1:57">
      <c r="G60" t="s">
        <v>102</v>
      </c>
      <c r="H60" s="115">
        <v>618.51</v>
      </c>
      <c r="I60" s="88">
        <v>77.06</v>
      </c>
      <c r="J60" s="88">
        <v>75.28</v>
      </c>
      <c r="K60" s="88">
        <v>24.07</v>
      </c>
      <c r="L60" s="88">
        <v>8.17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8.73</v>
      </c>
      <c r="X60">
        <v>99.66</v>
      </c>
      <c r="Y60">
        <v>0.56000000000000005</v>
      </c>
      <c r="Z60">
        <v>115.55</v>
      </c>
      <c r="AA60">
        <v>2.89</v>
      </c>
      <c r="AB60">
        <v>0</v>
      </c>
      <c r="AC60">
        <v>0.35</v>
      </c>
      <c r="AD60">
        <v>20.56</v>
      </c>
      <c r="AE60">
        <v>0.59</v>
      </c>
      <c r="AF60">
        <v>24.07</v>
      </c>
      <c r="AG60">
        <v>29.55</v>
      </c>
      <c r="AH60">
        <v>0</v>
      </c>
      <c r="AI60">
        <v>24.07</v>
      </c>
      <c r="AJ60">
        <v>49.83</v>
      </c>
      <c r="AK60">
        <v>14.44</v>
      </c>
      <c r="AL60">
        <v>0</v>
      </c>
      <c r="AM60">
        <v>0.35</v>
      </c>
      <c r="AN60">
        <v>0.61</v>
      </c>
      <c r="AO60">
        <v>9.6300000000000008</v>
      </c>
      <c r="AP60">
        <v>0.56000000000000005</v>
      </c>
      <c r="AQ60">
        <v>0.31</v>
      </c>
      <c r="AR60">
        <v>0</v>
      </c>
      <c r="AS60">
        <v>17.329999999999998</v>
      </c>
      <c r="AT60">
        <v>0.3</v>
      </c>
      <c r="AU60">
        <v>0</v>
      </c>
      <c r="AV60">
        <v>19.260000000000002</v>
      </c>
      <c r="AW60">
        <v>0</v>
      </c>
      <c r="AX60">
        <v>2.31</v>
      </c>
      <c r="AY60">
        <v>48.14</v>
      </c>
      <c r="AZ60">
        <v>49.83</v>
      </c>
      <c r="BA60">
        <v>0.44</v>
      </c>
      <c r="BB60">
        <v>8.17</v>
      </c>
      <c r="BC60">
        <v>76.5</v>
      </c>
      <c r="BD60">
        <v>178.5</v>
      </c>
      <c r="BE60">
        <v>0</v>
      </c>
    </row>
    <row r="61" spans="1:57">
      <c r="G61" t="s">
        <v>103</v>
      </c>
      <c r="H61" s="115">
        <v>613.6099999999999</v>
      </c>
      <c r="I61" s="88">
        <v>74.960000000000008</v>
      </c>
      <c r="J61" s="88">
        <v>75.28</v>
      </c>
      <c r="K61" s="88">
        <v>24.07</v>
      </c>
      <c r="L61" s="88">
        <v>7.69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8.73</v>
      </c>
      <c r="X61">
        <v>99.66</v>
      </c>
      <c r="Y61">
        <v>0.56000000000000005</v>
      </c>
      <c r="Z61">
        <v>115.55</v>
      </c>
      <c r="AA61">
        <v>2.89</v>
      </c>
      <c r="AB61">
        <v>0</v>
      </c>
      <c r="AC61">
        <v>0.35</v>
      </c>
      <c r="AD61">
        <v>20.56</v>
      </c>
      <c r="AE61">
        <v>0.59</v>
      </c>
      <c r="AF61">
        <v>24.07</v>
      </c>
      <c r="AG61">
        <v>29.55</v>
      </c>
      <c r="AH61">
        <v>0</v>
      </c>
      <c r="AI61">
        <v>24.07</v>
      </c>
      <c r="AJ61">
        <v>49.83</v>
      </c>
      <c r="AK61">
        <v>14.44</v>
      </c>
      <c r="AL61">
        <v>0</v>
      </c>
      <c r="AM61">
        <v>0.35</v>
      </c>
      <c r="AN61">
        <v>0.61</v>
      </c>
      <c r="AO61">
        <v>9.6300000000000008</v>
      </c>
      <c r="AP61">
        <v>0.56000000000000005</v>
      </c>
      <c r="AQ61">
        <v>0.31</v>
      </c>
      <c r="AR61">
        <v>0</v>
      </c>
      <c r="AS61">
        <v>17.329999999999998</v>
      </c>
      <c r="AT61">
        <v>0.3</v>
      </c>
      <c r="AU61">
        <v>0</v>
      </c>
      <c r="AV61">
        <v>19.260000000000002</v>
      </c>
      <c r="AW61">
        <v>0</v>
      </c>
      <c r="AX61">
        <v>2.31</v>
      </c>
      <c r="AY61">
        <v>48.14</v>
      </c>
      <c r="AZ61">
        <v>49.83</v>
      </c>
      <c r="BA61">
        <v>0.44</v>
      </c>
      <c r="BB61">
        <v>7.69</v>
      </c>
      <c r="BC61">
        <v>74.400000000000006</v>
      </c>
      <c r="BD61">
        <v>173.6</v>
      </c>
      <c r="BE61">
        <v>0</v>
      </c>
    </row>
    <row r="62" spans="1:57">
      <c r="G62" t="s">
        <v>104</v>
      </c>
      <c r="H62" s="115">
        <v>608.01</v>
      </c>
      <c r="I62" s="88">
        <v>72.56</v>
      </c>
      <c r="J62" s="88">
        <v>75.28</v>
      </c>
      <c r="K62" s="88">
        <v>24.07</v>
      </c>
      <c r="L62" s="88">
        <v>7.01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8.73</v>
      </c>
      <c r="X62">
        <v>99.66</v>
      </c>
      <c r="Y62">
        <v>0.56000000000000005</v>
      </c>
      <c r="Z62">
        <v>115.55</v>
      </c>
      <c r="AA62">
        <v>2.89</v>
      </c>
      <c r="AB62">
        <v>0</v>
      </c>
      <c r="AC62">
        <v>0.35</v>
      </c>
      <c r="AD62">
        <v>20.56</v>
      </c>
      <c r="AE62">
        <v>0.59</v>
      </c>
      <c r="AF62">
        <v>24.07</v>
      </c>
      <c r="AG62">
        <v>29.55</v>
      </c>
      <c r="AH62">
        <v>0</v>
      </c>
      <c r="AI62">
        <v>24.07</v>
      </c>
      <c r="AJ62">
        <v>49.83</v>
      </c>
      <c r="AK62">
        <v>14.44</v>
      </c>
      <c r="AL62">
        <v>0</v>
      </c>
      <c r="AM62">
        <v>0.35</v>
      </c>
      <c r="AN62">
        <v>0.61</v>
      </c>
      <c r="AO62">
        <v>9.6300000000000008</v>
      </c>
      <c r="AP62">
        <v>0.56000000000000005</v>
      </c>
      <c r="AQ62">
        <v>0.31</v>
      </c>
      <c r="AR62">
        <v>0</v>
      </c>
      <c r="AS62">
        <v>17.329999999999998</v>
      </c>
      <c r="AT62">
        <v>0.3</v>
      </c>
      <c r="AU62">
        <v>0</v>
      </c>
      <c r="AV62">
        <v>19.260000000000002</v>
      </c>
      <c r="AW62">
        <v>0</v>
      </c>
      <c r="AX62">
        <v>2.31</v>
      </c>
      <c r="AY62">
        <v>48.14</v>
      </c>
      <c r="AZ62">
        <v>49.83</v>
      </c>
      <c r="BA62">
        <v>0.44</v>
      </c>
      <c r="BB62">
        <v>7.01</v>
      </c>
      <c r="BC62">
        <v>72</v>
      </c>
      <c r="BD62">
        <v>168</v>
      </c>
      <c r="BE62">
        <v>0</v>
      </c>
    </row>
    <row r="63" spans="1:57">
      <c r="G63" t="s">
        <v>105</v>
      </c>
      <c r="H63" s="115">
        <v>599.6099999999999</v>
      </c>
      <c r="I63" s="88">
        <v>68.960000000000008</v>
      </c>
      <c r="J63" s="88">
        <v>75.19</v>
      </c>
      <c r="K63" s="88">
        <v>24.07</v>
      </c>
      <c r="L63" s="88">
        <v>6.24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8.64</v>
      </c>
      <c r="X63">
        <v>99.66</v>
      </c>
      <c r="Y63">
        <v>0.56000000000000005</v>
      </c>
      <c r="Z63">
        <v>115.55</v>
      </c>
      <c r="AA63">
        <v>2.89</v>
      </c>
      <c r="AB63">
        <v>0</v>
      </c>
      <c r="AC63">
        <v>0.35</v>
      </c>
      <c r="AD63">
        <v>20.56</v>
      </c>
      <c r="AE63">
        <v>0.59</v>
      </c>
      <c r="AF63">
        <v>24.07</v>
      </c>
      <c r="AG63">
        <v>29.55</v>
      </c>
      <c r="AH63">
        <v>0</v>
      </c>
      <c r="AI63">
        <v>24.07</v>
      </c>
      <c r="AJ63">
        <v>49.83</v>
      </c>
      <c r="AK63">
        <v>14.44</v>
      </c>
      <c r="AL63">
        <v>0</v>
      </c>
      <c r="AM63">
        <v>0.35</v>
      </c>
      <c r="AN63">
        <v>0.61</v>
      </c>
      <c r="AO63">
        <v>9.6300000000000008</v>
      </c>
      <c r="AP63">
        <v>0.56000000000000005</v>
      </c>
      <c r="AQ63">
        <v>0.31</v>
      </c>
      <c r="AR63">
        <v>0</v>
      </c>
      <c r="AS63">
        <v>17.329999999999998</v>
      </c>
      <c r="AT63">
        <v>0.3</v>
      </c>
      <c r="AU63">
        <v>0</v>
      </c>
      <c r="AV63">
        <v>19.260000000000002</v>
      </c>
      <c r="AW63">
        <v>0</v>
      </c>
      <c r="AX63">
        <v>2.31</v>
      </c>
      <c r="AY63">
        <v>48.14</v>
      </c>
      <c r="AZ63">
        <v>49.83</v>
      </c>
      <c r="BA63">
        <v>0.44</v>
      </c>
      <c r="BB63">
        <v>6.24</v>
      </c>
      <c r="BC63">
        <v>68.400000000000006</v>
      </c>
      <c r="BD63">
        <v>159.6</v>
      </c>
      <c r="BE63">
        <v>0</v>
      </c>
    </row>
    <row r="64" spans="1:57">
      <c r="G64" t="s">
        <v>106</v>
      </c>
      <c r="H64" s="115">
        <v>591.20999999999992</v>
      </c>
      <c r="I64" s="88">
        <v>65.36</v>
      </c>
      <c r="J64" s="88">
        <v>75.19</v>
      </c>
      <c r="K64" s="88">
        <v>24.07</v>
      </c>
      <c r="L64" s="88">
        <v>5.57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8.64</v>
      </c>
      <c r="X64">
        <v>99.66</v>
      </c>
      <c r="Y64">
        <v>0.56000000000000005</v>
      </c>
      <c r="Z64">
        <v>115.55</v>
      </c>
      <c r="AA64">
        <v>2.89</v>
      </c>
      <c r="AB64">
        <v>0</v>
      </c>
      <c r="AC64">
        <v>0.35</v>
      </c>
      <c r="AD64">
        <v>20.56</v>
      </c>
      <c r="AE64">
        <v>0.59</v>
      </c>
      <c r="AF64">
        <v>24.07</v>
      </c>
      <c r="AG64">
        <v>29.55</v>
      </c>
      <c r="AH64">
        <v>0</v>
      </c>
      <c r="AI64">
        <v>24.07</v>
      </c>
      <c r="AJ64">
        <v>49.83</v>
      </c>
      <c r="AK64">
        <v>14.44</v>
      </c>
      <c r="AL64">
        <v>0</v>
      </c>
      <c r="AM64">
        <v>0.35</v>
      </c>
      <c r="AN64">
        <v>0.61</v>
      </c>
      <c r="AO64">
        <v>9.6300000000000008</v>
      </c>
      <c r="AP64">
        <v>0.56000000000000005</v>
      </c>
      <c r="AQ64">
        <v>0.31</v>
      </c>
      <c r="AR64">
        <v>0</v>
      </c>
      <c r="AS64">
        <v>17.329999999999998</v>
      </c>
      <c r="AT64">
        <v>0.3</v>
      </c>
      <c r="AU64">
        <v>0</v>
      </c>
      <c r="AV64">
        <v>19.260000000000002</v>
      </c>
      <c r="AW64">
        <v>0</v>
      </c>
      <c r="AX64">
        <v>2.31</v>
      </c>
      <c r="AY64">
        <v>48.14</v>
      </c>
      <c r="AZ64">
        <v>49.83</v>
      </c>
      <c r="BA64">
        <v>0.44</v>
      </c>
      <c r="BB64">
        <v>5.57</v>
      </c>
      <c r="BC64">
        <v>64.8</v>
      </c>
      <c r="BD64">
        <v>151.19999999999999</v>
      </c>
      <c r="BE64">
        <v>0</v>
      </c>
    </row>
    <row r="65" spans="7:57">
      <c r="G65" t="s">
        <v>107</v>
      </c>
      <c r="H65" s="115">
        <v>576.51</v>
      </c>
      <c r="I65" s="88">
        <v>63.870000000000005</v>
      </c>
      <c r="J65" s="88">
        <v>75.19</v>
      </c>
      <c r="K65" s="88">
        <v>24.07</v>
      </c>
      <c r="L65" s="88">
        <v>4.71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8.64</v>
      </c>
      <c r="X65">
        <v>99.66</v>
      </c>
      <c r="Y65">
        <v>0.56000000000000005</v>
      </c>
      <c r="Z65">
        <v>115.55</v>
      </c>
      <c r="AA65">
        <v>2.89</v>
      </c>
      <c r="AB65">
        <v>0</v>
      </c>
      <c r="AC65">
        <v>0.35</v>
      </c>
      <c r="AD65">
        <v>20.56</v>
      </c>
      <c r="AE65">
        <v>0.59</v>
      </c>
      <c r="AF65">
        <v>24.07</v>
      </c>
      <c r="AG65">
        <v>29.55</v>
      </c>
      <c r="AH65">
        <v>0</v>
      </c>
      <c r="AI65">
        <v>24.07</v>
      </c>
      <c r="AJ65">
        <v>49.83</v>
      </c>
      <c r="AK65">
        <v>14.44</v>
      </c>
      <c r="AL65">
        <v>0</v>
      </c>
      <c r="AM65">
        <v>0.35</v>
      </c>
      <c r="AN65">
        <v>0.61</v>
      </c>
      <c r="AO65">
        <v>9.6300000000000008</v>
      </c>
      <c r="AP65">
        <v>0.56000000000000005</v>
      </c>
      <c r="AQ65">
        <v>0.31</v>
      </c>
      <c r="AR65">
        <v>0</v>
      </c>
      <c r="AS65">
        <v>17.329999999999998</v>
      </c>
      <c r="AT65">
        <v>0.3</v>
      </c>
      <c r="AU65">
        <v>0</v>
      </c>
      <c r="AV65">
        <v>19.260000000000002</v>
      </c>
      <c r="AW65">
        <v>0</v>
      </c>
      <c r="AX65">
        <v>2.31</v>
      </c>
      <c r="AY65">
        <v>48.14</v>
      </c>
      <c r="AZ65">
        <v>49.83</v>
      </c>
      <c r="BA65">
        <v>0.44</v>
      </c>
      <c r="BB65">
        <v>4.71</v>
      </c>
      <c r="BC65">
        <v>58.5</v>
      </c>
      <c r="BD65">
        <v>136.5</v>
      </c>
      <c r="BE65">
        <v>4.8099999999999996</v>
      </c>
    </row>
    <row r="66" spans="7:57">
      <c r="G66" t="s">
        <v>108</v>
      </c>
      <c r="H66" s="115">
        <v>566.01</v>
      </c>
      <c r="I66" s="88">
        <v>73.820000000000007</v>
      </c>
      <c r="J66" s="88">
        <v>75.19</v>
      </c>
      <c r="K66" s="88">
        <v>24.07</v>
      </c>
      <c r="L66" s="88">
        <v>3.84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8.64</v>
      </c>
      <c r="X66">
        <v>99.66</v>
      </c>
      <c r="Y66">
        <v>0.56000000000000005</v>
      </c>
      <c r="Z66">
        <v>115.55</v>
      </c>
      <c r="AA66">
        <v>2.89</v>
      </c>
      <c r="AB66">
        <v>0</v>
      </c>
      <c r="AC66">
        <v>0.35</v>
      </c>
      <c r="AD66">
        <v>20.56</v>
      </c>
      <c r="AE66">
        <v>0.59</v>
      </c>
      <c r="AF66">
        <v>24.07</v>
      </c>
      <c r="AG66">
        <v>29.55</v>
      </c>
      <c r="AH66">
        <v>0</v>
      </c>
      <c r="AI66">
        <v>24.07</v>
      </c>
      <c r="AJ66">
        <v>49.83</v>
      </c>
      <c r="AK66">
        <v>14.44</v>
      </c>
      <c r="AL66">
        <v>0</v>
      </c>
      <c r="AM66">
        <v>0.35</v>
      </c>
      <c r="AN66">
        <v>0.61</v>
      </c>
      <c r="AO66">
        <v>9.6300000000000008</v>
      </c>
      <c r="AP66">
        <v>0.56000000000000005</v>
      </c>
      <c r="AQ66">
        <v>0.31</v>
      </c>
      <c r="AR66">
        <v>0</v>
      </c>
      <c r="AS66">
        <v>17.329999999999998</v>
      </c>
      <c r="AT66">
        <v>0.3</v>
      </c>
      <c r="AU66">
        <v>0</v>
      </c>
      <c r="AV66">
        <v>19.260000000000002</v>
      </c>
      <c r="AW66">
        <v>0</v>
      </c>
      <c r="AX66">
        <v>2.31</v>
      </c>
      <c r="AY66">
        <v>48.14</v>
      </c>
      <c r="AZ66">
        <v>49.83</v>
      </c>
      <c r="BA66">
        <v>0.44</v>
      </c>
      <c r="BB66">
        <v>3.84</v>
      </c>
      <c r="BC66">
        <v>54</v>
      </c>
      <c r="BD66">
        <v>126</v>
      </c>
      <c r="BE66">
        <v>19.260000000000002</v>
      </c>
    </row>
    <row r="67" spans="7:57">
      <c r="G67" t="s">
        <v>109</v>
      </c>
      <c r="H67" s="115">
        <v>556.15</v>
      </c>
      <c r="I67" s="88">
        <v>73.53</v>
      </c>
      <c r="J67" s="88">
        <v>75.19</v>
      </c>
      <c r="K67" s="88">
        <v>24.07</v>
      </c>
      <c r="L67" s="88">
        <v>3.82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8.64</v>
      </c>
      <c r="X67">
        <v>99.66</v>
      </c>
      <c r="Y67">
        <v>0.56000000000000005</v>
      </c>
      <c r="Z67">
        <v>115.55</v>
      </c>
      <c r="AA67">
        <v>2.89</v>
      </c>
      <c r="AB67">
        <v>0</v>
      </c>
      <c r="AC67">
        <v>0.35</v>
      </c>
      <c r="AD67">
        <v>20.56</v>
      </c>
      <c r="AE67">
        <v>0.59</v>
      </c>
      <c r="AF67">
        <v>24.07</v>
      </c>
      <c r="AG67">
        <v>31.59</v>
      </c>
      <c r="AH67">
        <v>0</v>
      </c>
      <c r="AI67">
        <v>24.07</v>
      </c>
      <c r="AJ67">
        <v>49.83</v>
      </c>
      <c r="AK67">
        <v>14.44</v>
      </c>
      <c r="AL67">
        <v>0</v>
      </c>
      <c r="AM67">
        <v>0.35</v>
      </c>
      <c r="AN67">
        <v>0.61</v>
      </c>
      <c r="AO67">
        <v>9.6300000000000008</v>
      </c>
      <c r="AP67">
        <v>0.56000000000000005</v>
      </c>
      <c r="AQ67">
        <v>0.31</v>
      </c>
      <c r="AR67">
        <v>0</v>
      </c>
      <c r="AS67">
        <v>17.329999999999998</v>
      </c>
      <c r="AT67">
        <v>0.3</v>
      </c>
      <c r="AU67">
        <v>0</v>
      </c>
      <c r="AV67">
        <v>19.260000000000002</v>
      </c>
      <c r="AW67">
        <v>0</v>
      </c>
      <c r="AX67">
        <v>2.31</v>
      </c>
      <c r="AY67">
        <v>48.14</v>
      </c>
      <c r="AZ67">
        <v>49.83</v>
      </c>
      <c r="BA67">
        <v>0.44</v>
      </c>
      <c r="BB67">
        <v>3.82</v>
      </c>
      <c r="BC67">
        <v>48.9</v>
      </c>
      <c r="BD67">
        <v>114.1</v>
      </c>
      <c r="BE67">
        <v>24.07</v>
      </c>
    </row>
    <row r="68" spans="7:57">
      <c r="G68" t="s">
        <v>110</v>
      </c>
      <c r="H68" s="115">
        <v>544.94999999999993</v>
      </c>
      <c r="I68" s="88">
        <v>78.360000000000014</v>
      </c>
      <c r="J68" s="88">
        <v>75.19</v>
      </c>
      <c r="K68" s="88">
        <v>24.07</v>
      </c>
      <c r="L68" s="88">
        <v>3.36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8.64</v>
      </c>
      <c r="X68">
        <v>99.66</v>
      </c>
      <c r="Y68">
        <v>0.56000000000000005</v>
      </c>
      <c r="Z68">
        <v>115.55</v>
      </c>
      <c r="AA68">
        <v>2.89</v>
      </c>
      <c r="AB68">
        <v>0</v>
      </c>
      <c r="AC68">
        <v>0.35</v>
      </c>
      <c r="AD68">
        <v>20.56</v>
      </c>
      <c r="AE68">
        <v>0.59</v>
      </c>
      <c r="AF68">
        <v>24.07</v>
      </c>
      <c r="AG68">
        <v>31.59</v>
      </c>
      <c r="AH68">
        <v>0</v>
      </c>
      <c r="AI68">
        <v>24.07</v>
      </c>
      <c r="AJ68">
        <v>49.83</v>
      </c>
      <c r="AK68">
        <v>14.44</v>
      </c>
      <c r="AL68">
        <v>0</v>
      </c>
      <c r="AM68">
        <v>0.35</v>
      </c>
      <c r="AN68">
        <v>0.61</v>
      </c>
      <c r="AO68">
        <v>9.6300000000000008</v>
      </c>
      <c r="AP68">
        <v>0.56000000000000005</v>
      </c>
      <c r="AQ68">
        <v>0.31</v>
      </c>
      <c r="AR68">
        <v>0</v>
      </c>
      <c r="AS68">
        <v>17.329999999999998</v>
      </c>
      <c r="AT68">
        <v>0.3</v>
      </c>
      <c r="AU68">
        <v>0</v>
      </c>
      <c r="AV68">
        <v>19.260000000000002</v>
      </c>
      <c r="AW68">
        <v>0</v>
      </c>
      <c r="AX68">
        <v>2.31</v>
      </c>
      <c r="AY68">
        <v>48.14</v>
      </c>
      <c r="AZ68">
        <v>49.83</v>
      </c>
      <c r="BA68">
        <v>0.44</v>
      </c>
      <c r="BB68">
        <v>3.36</v>
      </c>
      <c r="BC68">
        <v>44.1</v>
      </c>
      <c r="BD68">
        <v>102.9</v>
      </c>
      <c r="BE68">
        <v>33.700000000000003</v>
      </c>
    </row>
    <row r="69" spans="7:57">
      <c r="G69" t="s">
        <v>111</v>
      </c>
      <c r="H69" s="115">
        <v>533.04999999999995</v>
      </c>
      <c r="I69" s="88">
        <v>78.080000000000013</v>
      </c>
      <c r="J69" s="88">
        <v>75.19</v>
      </c>
      <c r="K69" s="88">
        <v>24.07</v>
      </c>
      <c r="L69" s="88">
        <v>2.4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8.64</v>
      </c>
      <c r="X69">
        <v>99.66</v>
      </c>
      <c r="Y69">
        <v>0.56000000000000005</v>
      </c>
      <c r="Z69">
        <v>115.55</v>
      </c>
      <c r="AA69">
        <v>2.89</v>
      </c>
      <c r="AB69">
        <v>0</v>
      </c>
      <c r="AC69">
        <v>0.35</v>
      </c>
      <c r="AD69">
        <v>20.56</v>
      </c>
      <c r="AE69">
        <v>0.59</v>
      </c>
      <c r="AF69">
        <v>24.07</v>
      </c>
      <c r="AG69">
        <v>31.59</v>
      </c>
      <c r="AH69">
        <v>0</v>
      </c>
      <c r="AI69">
        <v>24.07</v>
      </c>
      <c r="AJ69">
        <v>49.83</v>
      </c>
      <c r="AK69">
        <v>14.44</v>
      </c>
      <c r="AL69">
        <v>0</v>
      </c>
      <c r="AM69">
        <v>0.35</v>
      </c>
      <c r="AN69">
        <v>0.61</v>
      </c>
      <c r="AO69">
        <v>9.6300000000000008</v>
      </c>
      <c r="AP69">
        <v>0.56000000000000005</v>
      </c>
      <c r="AQ69">
        <v>0.31</v>
      </c>
      <c r="AR69">
        <v>0</v>
      </c>
      <c r="AS69">
        <v>17.329999999999998</v>
      </c>
      <c r="AT69">
        <v>0.3</v>
      </c>
      <c r="AU69">
        <v>0</v>
      </c>
      <c r="AV69">
        <v>19.260000000000002</v>
      </c>
      <c r="AW69">
        <v>0</v>
      </c>
      <c r="AX69">
        <v>2.31</v>
      </c>
      <c r="AY69">
        <v>48.14</v>
      </c>
      <c r="AZ69">
        <v>49.83</v>
      </c>
      <c r="BA69">
        <v>0.44</v>
      </c>
      <c r="BB69">
        <v>2.4</v>
      </c>
      <c r="BC69">
        <v>39</v>
      </c>
      <c r="BD69">
        <v>91</v>
      </c>
      <c r="BE69">
        <v>38.520000000000003</v>
      </c>
    </row>
    <row r="70" spans="7:57">
      <c r="G70" t="s">
        <v>112</v>
      </c>
      <c r="H70" s="115">
        <v>519.04999999999995</v>
      </c>
      <c r="I70" s="88">
        <v>81.710000000000008</v>
      </c>
      <c r="J70" s="88">
        <v>75.19</v>
      </c>
      <c r="K70" s="88">
        <v>24.07</v>
      </c>
      <c r="L70" s="88">
        <v>1.17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8.64</v>
      </c>
      <c r="X70">
        <v>99.66</v>
      </c>
      <c r="Y70">
        <v>0.56000000000000005</v>
      </c>
      <c r="Z70">
        <v>115.55</v>
      </c>
      <c r="AA70">
        <v>2.89</v>
      </c>
      <c r="AB70">
        <v>0</v>
      </c>
      <c r="AC70">
        <v>0.35</v>
      </c>
      <c r="AD70">
        <v>20.56</v>
      </c>
      <c r="AE70">
        <v>0.59</v>
      </c>
      <c r="AF70">
        <v>24.07</v>
      </c>
      <c r="AG70">
        <v>31.59</v>
      </c>
      <c r="AH70">
        <v>0</v>
      </c>
      <c r="AI70">
        <v>24.07</v>
      </c>
      <c r="AJ70">
        <v>49.83</v>
      </c>
      <c r="AK70">
        <v>14.44</v>
      </c>
      <c r="AL70">
        <v>0</v>
      </c>
      <c r="AM70">
        <v>0.35</v>
      </c>
      <c r="AN70">
        <v>0.61</v>
      </c>
      <c r="AO70">
        <v>9.6300000000000008</v>
      </c>
      <c r="AP70">
        <v>0.56000000000000005</v>
      </c>
      <c r="AQ70">
        <v>0.31</v>
      </c>
      <c r="AR70">
        <v>0</v>
      </c>
      <c r="AS70">
        <v>17.329999999999998</v>
      </c>
      <c r="AT70">
        <v>0.3</v>
      </c>
      <c r="AU70">
        <v>0</v>
      </c>
      <c r="AV70">
        <v>19.260000000000002</v>
      </c>
      <c r="AW70">
        <v>0</v>
      </c>
      <c r="AX70">
        <v>2.31</v>
      </c>
      <c r="AY70">
        <v>48.14</v>
      </c>
      <c r="AZ70">
        <v>49.83</v>
      </c>
      <c r="BA70">
        <v>0.44</v>
      </c>
      <c r="BB70">
        <v>1.17</v>
      </c>
      <c r="BC70">
        <v>33</v>
      </c>
      <c r="BD70">
        <v>77</v>
      </c>
      <c r="BE70">
        <v>48.15</v>
      </c>
    </row>
    <row r="71" spans="7:57">
      <c r="G71" t="s">
        <v>113</v>
      </c>
      <c r="H71" s="115">
        <v>506.06999999999994</v>
      </c>
      <c r="I71" s="88">
        <v>75.709999999999994</v>
      </c>
      <c r="J71" s="88">
        <v>75.19</v>
      </c>
      <c r="K71" s="88">
        <v>0</v>
      </c>
      <c r="L71" s="88">
        <v>0.88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8.64</v>
      </c>
      <c r="X71">
        <v>99.66</v>
      </c>
      <c r="Y71">
        <v>0.56000000000000005</v>
      </c>
      <c r="Z71">
        <v>115.55</v>
      </c>
      <c r="AA71">
        <v>2.89</v>
      </c>
      <c r="AB71">
        <v>0</v>
      </c>
      <c r="AC71">
        <v>0.35</v>
      </c>
      <c r="AD71">
        <v>20.56</v>
      </c>
      <c r="AE71">
        <v>0.59</v>
      </c>
      <c r="AF71">
        <v>24.07</v>
      </c>
      <c r="AG71">
        <v>32.61</v>
      </c>
      <c r="AH71">
        <v>0</v>
      </c>
      <c r="AI71">
        <v>0</v>
      </c>
      <c r="AJ71">
        <v>49.83</v>
      </c>
      <c r="AK71">
        <v>14.44</v>
      </c>
      <c r="AL71">
        <v>0</v>
      </c>
      <c r="AM71">
        <v>0.35</v>
      </c>
      <c r="AN71">
        <v>0.61</v>
      </c>
      <c r="AO71">
        <v>9.6300000000000008</v>
      </c>
      <c r="AP71">
        <v>0.56000000000000005</v>
      </c>
      <c r="AQ71">
        <v>0.31</v>
      </c>
      <c r="AR71">
        <v>0</v>
      </c>
      <c r="AS71">
        <v>17.329999999999998</v>
      </c>
      <c r="AT71">
        <v>0.3</v>
      </c>
      <c r="AU71">
        <v>0</v>
      </c>
      <c r="AV71">
        <v>19.260000000000002</v>
      </c>
      <c r="AW71">
        <v>0</v>
      </c>
      <c r="AX71">
        <v>2.31</v>
      </c>
      <c r="AY71">
        <v>48.14</v>
      </c>
      <c r="AZ71">
        <v>49.83</v>
      </c>
      <c r="BA71">
        <v>0.44</v>
      </c>
      <c r="BB71">
        <v>0.88</v>
      </c>
      <c r="BC71">
        <v>27</v>
      </c>
      <c r="BD71">
        <v>63</v>
      </c>
      <c r="BE71">
        <v>48.15</v>
      </c>
    </row>
    <row r="72" spans="7:57">
      <c r="G72" t="s">
        <v>114</v>
      </c>
      <c r="H72" s="115">
        <v>492.06999999999994</v>
      </c>
      <c r="I72" s="88">
        <v>79.33</v>
      </c>
      <c r="J72" s="88">
        <v>75.19</v>
      </c>
      <c r="K72" s="88">
        <v>0</v>
      </c>
      <c r="L72" s="88">
        <v>0.6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8.64</v>
      </c>
      <c r="X72">
        <v>99.66</v>
      </c>
      <c r="Y72">
        <v>0.56000000000000005</v>
      </c>
      <c r="Z72">
        <v>115.55</v>
      </c>
      <c r="AA72">
        <v>2.89</v>
      </c>
      <c r="AB72">
        <v>0</v>
      </c>
      <c r="AC72">
        <v>0.35</v>
      </c>
      <c r="AD72">
        <v>20.56</v>
      </c>
      <c r="AE72">
        <v>0.59</v>
      </c>
      <c r="AF72">
        <v>24.07</v>
      </c>
      <c r="AG72">
        <v>32.61</v>
      </c>
      <c r="AH72">
        <v>0</v>
      </c>
      <c r="AI72">
        <v>0</v>
      </c>
      <c r="AJ72">
        <v>49.83</v>
      </c>
      <c r="AK72">
        <v>14.44</v>
      </c>
      <c r="AL72">
        <v>0</v>
      </c>
      <c r="AM72">
        <v>0.35</v>
      </c>
      <c r="AN72">
        <v>0.61</v>
      </c>
      <c r="AO72">
        <v>9.6300000000000008</v>
      </c>
      <c r="AP72">
        <v>0.56000000000000005</v>
      </c>
      <c r="AQ72">
        <v>0.31</v>
      </c>
      <c r="AR72">
        <v>0</v>
      </c>
      <c r="AS72">
        <v>17.329999999999998</v>
      </c>
      <c r="AT72">
        <v>0.3</v>
      </c>
      <c r="AU72">
        <v>0</v>
      </c>
      <c r="AV72">
        <v>19.260000000000002</v>
      </c>
      <c r="AW72">
        <v>0</v>
      </c>
      <c r="AX72">
        <v>2.31</v>
      </c>
      <c r="AY72">
        <v>48.14</v>
      </c>
      <c r="AZ72">
        <v>49.83</v>
      </c>
      <c r="BA72">
        <v>0.44</v>
      </c>
      <c r="BB72">
        <v>0.6</v>
      </c>
      <c r="BC72">
        <v>21</v>
      </c>
      <c r="BD72">
        <v>49</v>
      </c>
      <c r="BE72">
        <v>57.77</v>
      </c>
    </row>
    <row r="73" spans="7:57">
      <c r="G73" t="s">
        <v>115</v>
      </c>
      <c r="H73" s="115">
        <v>478.06999999999994</v>
      </c>
      <c r="I73" s="88">
        <v>63.71</v>
      </c>
      <c r="J73" s="88">
        <v>75.19</v>
      </c>
      <c r="K73" s="88">
        <v>0</v>
      </c>
      <c r="L73" s="88">
        <v>0.31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8.64</v>
      </c>
      <c r="X73">
        <v>99.66</v>
      </c>
      <c r="Y73">
        <v>0.56000000000000005</v>
      </c>
      <c r="Z73">
        <v>115.55</v>
      </c>
      <c r="AA73">
        <v>2.89</v>
      </c>
      <c r="AB73">
        <v>0</v>
      </c>
      <c r="AC73">
        <v>0.35</v>
      </c>
      <c r="AD73">
        <v>20.56</v>
      </c>
      <c r="AE73">
        <v>0.59</v>
      </c>
      <c r="AF73">
        <v>24.07</v>
      </c>
      <c r="AG73">
        <v>32.61</v>
      </c>
      <c r="AH73">
        <v>0</v>
      </c>
      <c r="AI73">
        <v>0</v>
      </c>
      <c r="AJ73">
        <v>49.83</v>
      </c>
      <c r="AK73">
        <v>14.44</v>
      </c>
      <c r="AL73">
        <v>0</v>
      </c>
      <c r="AM73">
        <v>0.35</v>
      </c>
      <c r="AN73">
        <v>0.61</v>
      </c>
      <c r="AO73">
        <v>9.6300000000000008</v>
      </c>
      <c r="AP73">
        <v>0.56000000000000005</v>
      </c>
      <c r="AQ73">
        <v>0.31</v>
      </c>
      <c r="AR73">
        <v>0</v>
      </c>
      <c r="AS73">
        <v>17.329999999999998</v>
      </c>
      <c r="AT73">
        <v>0.3</v>
      </c>
      <c r="AU73">
        <v>0</v>
      </c>
      <c r="AV73">
        <v>19.260000000000002</v>
      </c>
      <c r="AW73">
        <v>0</v>
      </c>
      <c r="AX73">
        <v>2.31</v>
      </c>
      <c r="AY73">
        <v>48.14</v>
      </c>
      <c r="AZ73">
        <v>49.83</v>
      </c>
      <c r="BA73">
        <v>0.44</v>
      </c>
      <c r="BB73">
        <v>0.31</v>
      </c>
      <c r="BC73">
        <v>15</v>
      </c>
      <c r="BD73">
        <v>35</v>
      </c>
      <c r="BE73">
        <v>48.15</v>
      </c>
    </row>
    <row r="74" spans="7:57">
      <c r="G74" t="s">
        <v>116</v>
      </c>
      <c r="H74" s="115">
        <v>467.56999999999994</v>
      </c>
      <c r="I74" s="88">
        <v>113.13</v>
      </c>
      <c r="J74" s="88">
        <v>75.19</v>
      </c>
      <c r="K74" s="88">
        <v>0</v>
      </c>
      <c r="L74" s="88">
        <v>0.21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8.64</v>
      </c>
      <c r="X74">
        <v>99.66</v>
      </c>
      <c r="Y74">
        <v>0.56000000000000005</v>
      </c>
      <c r="Z74">
        <v>115.55</v>
      </c>
      <c r="AA74">
        <v>2.89</v>
      </c>
      <c r="AB74">
        <v>72.22</v>
      </c>
      <c r="AC74">
        <v>0.35</v>
      </c>
      <c r="AD74">
        <v>20.56</v>
      </c>
      <c r="AE74">
        <v>0.59</v>
      </c>
      <c r="AF74">
        <v>24.07</v>
      </c>
      <c r="AG74">
        <v>32.61</v>
      </c>
      <c r="AH74">
        <v>0</v>
      </c>
      <c r="AI74">
        <v>0</v>
      </c>
      <c r="AJ74">
        <v>49.83</v>
      </c>
      <c r="AK74">
        <v>14.44</v>
      </c>
      <c r="AL74">
        <v>0</v>
      </c>
      <c r="AM74">
        <v>0.35</v>
      </c>
      <c r="AN74">
        <v>0.61</v>
      </c>
      <c r="AO74">
        <v>9.6300000000000008</v>
      </c>
      <c r="AP74">
        <v>0.56000000000000005</v>
      </c>
      <c r="AQ74">
        <v>0.31</v>
      </c>
      <c r="AR74">
        <v>0</v>
      </c>
      <c r="AS74">
        <v>17.329999999999998</v>
      </c>
      <c r="AT74">
        <v>0.3</v>
      </c>
      <c r="AU74">
        <v>0</v>
      </c>
      <c r="AV74">
        <v>19.260000000000002</v>
      </c>
      <c r="AW74">
        <v>0</v>
      </c>
      <c r="AX74">
        <v>2.31</v>
      </c>
      <c r="AY74">
        <v>48.14</v>
      </c>
      <c r="AZ74">
        <v>49.83</v>
      </c>
      <c r="BA74">
        <v>0.44</v>
      </c>
      <c r="BB74">
        <v>0.21</v>
      </c>
      <c r="BC74">
        <v>10.5</v>
      </c>
      <c r="BD74">
        <v>24.5</v>
      </c>
      <c r="BE74">
        <v>29.85</v>
      </c>
    </row>
    <row r="75" spans="7:57">
      <c r="G75" t="s">
        <v>117</v>
      </c>
      <c r="H75" s="115">
        <v>465.08999999999992</v>
      </c>
      <c r="I75" s="88">
        <v>113.56</v>
      </c>
      <c r="J75" s="88">
        <v>75.19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8.64</v>
      </c>
      <c r="X75">
        <v>99.66</v>
      </c>
      <c r="Y75">
        <v>0.56000000000000005</v>
      </c>
      <c r="Z75">
        <v>115.55</v>
      </c>
      <c r="AA75">
        <v>2.89</v>
      </c>
      <c r="AB75">
        <v>88.59</v>
      </c>
      <c r="AC75">
        <v>0.35</v>
      </c>
      <c r="AD75">
        <v>20.56</v>
      </c>
      <c r="AE75">
        <v>0.59</v>
      </c>
      <c r="AF75">
        <v>24.07</v>
      </c>
      <c r="AG75">
        <v>33.630000000000003</v>
      </c>
      <c r="AH75">
        <v>0</v>
      </c>
      <c r="AI75">
        <v>0</v>
      </c>
      <c r="AJ75">
        <v>49.83</v>
      </c>
      <c r="AK75">
        <v>14.44</v>
      </c>
      <c r="AL75">
        <v>0</v>
      </c>
      <c r="AM75">
        <v>0.35</v>
      </c>
      <c r="AN75">
        <v>0.61</v>
      </c>
      <c r="AO75">
        <v>9.6300000000000008</v>
      </c>
      <c r="AP75">
        <v>0.56000000000000005</v>
      </c>
      <c r="AQ75">
        <v>0.31</v>
      </c>
      <c r="AR75">
        <v>0</v>
      </c>
      <c r="AS75">
        <v>17.329999999999998</v>
      </c>
      <c r="AT75">
        <v>0.3</v>
      </c>
      <c r="AU75">
        <v>0</v>
      </c>
      <c r="AV75">
        <v>19.260000000000002</v>
      </c>
      <c r="AW75">
        <v>0</v>
      </c>
      <c r="AX75">
        <v>2.31</v>
      </c>
      <c r="AY75">
        <v>48.14</v>
      </c>
      <c r="AZ75">
        <v>49.83</v>
      </c>
      <c r="BA75">
        <v>0.44</v>
      </c>
      <c r="BB75">
        <v>0</v>
      </c>
      <c r="BC75">
        <v>9</v>
      </c>
      <c r="BD75">
        <v>21</v>
      </c>
      <c r="BE75">
        <v>15.41</v>
      </c>
    </row>
    <row r="76" spans="7:57">
      <c r="G76" t="s">
        <v>118</v>
      </c>
      <c r="H76" s="115">
        <v>451.08999999999992</v>
      </c>
      <c r="I76" s="88">
        <v>110.44</v>
      </c>
      <c r="J76" s="88">
        <v>75.19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8.64</v>
      </c>
      <c r="X76">
        <v>99.66</v>
      </c>
      <c r="Y76">
        <v>0.56000000000000005</v>
      </c>
      <c r="Z76">
        <v>115.55</v>
      </c>
      <c r="AA76">
        <v>2.89</v>
      </c>
      <c r="AB76">
        <v>101.1</v>
      </c>
      <c r="AC76">
        <v>0.35</v>
      </c>
      <c r="AD76">
        <v>20.56</v>
      </c>
      <c r="AE76">
        <v>0.59</v>
      </c>
      <c r="AF76">
        <v>24.07</v>
      </c>
      <c r="AG76">
        <v>33.630000000000003</v>
      </c>
      <c r="AH76">
        <v>0</v>
      </c>
      <c r="AI76">
        <v>0</v>
      </c>
      <c r="AJ76">
        <v>49.83</v>
      </c>
      <c r="AK76">
        <v>14.44</v>
      </c>
      <c r="AL76">
        <v>0</v>
      </c>
      <c r="AM76">
        <v>0.35</v>
      </c>
      <c r="AN76">
        <v>0.61</v>
      </c>
      <c r="AO76">
        <v>9.6300000000000008</v>
      </c>
      <c r="AP76">
        <v>0.56000000000000005</v>
      </c>
      <c r="AQ76">
        <v>0.31</v>
      </c>
      <c r="AR76">
        <v>0</v>
      </c>
      <c r="AS76">
        <v>17.329999999999998</v>
      </c>
      <c r="AT76">
        <v>0.3</v>
      </c>
      <c r="AU76">
        <v>0</v>
      </c>
      <c r="AV76">
        <v>19.260000000000002</v>
      </c>
      <c r="AW76">
        <v>0</v>
      </c>
      <c r="AX76">
        <v>2.31</v>
      </c>
      <c r="AY76">
        <v>48.14</v>
      </c>
      <c r="AZ76">
        <v>49.83</v>
      </c>
      <c r="BA76">
        <v>0.44</v>
      </c>
      <c r="BB76">
        <v>0</v>
      </c>
      <c r="BC76">
        <v>3</v>
      </c>
      <c r="BD76">
        <v>7</v>
      </c>
      <c r="BE76">
        <v>5.78</v>
      </c>
    </row>
    <row r="77" spans="7:57">
      <c r="G77" t="s">
        <v>119</v>
      </c>
      <c r="H77" s="115">
        <v>447.58999999999992</v>
      </c>
      <c r="I77" s="88">
        <v>93.53</v>
      </c>
      <c r="J77" s="88">
        <v>75.19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8.64</v>
      </c>
      <c r="X77">
        <v>99.66</v>
      </c>
      <c r="Y77">
        <v>0.56000000000000005</v>
      </c>
      <c r="Z77">
        <v>115.55</v>
      </c>
      <c r="AA77">
        <v>2.89</v>
      </c>
      <c r="AB77">
        <v>57.77</v>
      </c>
      <c r="AC77">
        <v>0.35</v>
      </c>
      <c r="AD77">
        <v>20.56</v>
      </c>
      <c r="AE77">
        <v>0.59</v>
      </c>
      <c r="AF77">
        <v>24.07</v>
      </c>
      <c r="AG77">
        <v>33.630000000000003</v>
      </c>
      <c r="AH77">
        <v>0</v>
      </c>
      <c r="AI77">
        <v>0</v>
      </c>
      <c r="AJ77">
        <v>49.83</v>
      </c>
      <c r="AK77">
        <v>14.44</v>
      </c>
      <c r="AL77">
        <v>5.78</v>
      </c>
      <c r="AM77">
        <v>0.35</v>
      </c>
      <c r="AN77">
        <v>0.61</v>
      </c>
      <c r="AO77">
        <v>9.6300000000000008</v>
      </c>
      <c r="AP77">
        <v>0.56000000000000005</v>
      </c>
      <c r="AQ77">
        <v>0.31</v>
      </c>
      <c r="AR77">
        <v>0</v>
      </c>
      <c r="AS77">
        <v>17.329999999999998</v>
      </c>
      <c r="AT77">
        <v>0.3</v>
      </c>
      <c r="AU77">
        <v>27.92</v>
      </c>
      <c r="AV77">
        <v>19.260000000000002</v>
      </c>
      <c r="AW77">
        <v>0</v>
      </c>
      <c r="AX77">
        <v>2.31</v>
      </c>
      <c r="AY77">
        <v>48.14</v>
      </c>
      <c r="AZ77">
        <v>49.83</v>
      </c>
      <c r="BA77">
        <v>0.44</v>
      </c>
      <c r="BB77">
        <v>0</v>
      </c>
      <c r="BC77">
        <v>1.5</v>
      </c>
      <c r="BD77">
        <v>3.5</v>
      </c>
      <c r="BE77">
        <v>0</v>
      </c>
    </row>
    <row r="78" spans="7:57">
      <c r="G78" t="s">
        <v>120</v>
      </c>
      <c r="H78" s="115">
        <v>444.08999999999992</v>
      </c>
      <c r="I78" s="88">
        <v>71.81</v>
      </c>
      <c r="J78" s="88">
        <v>75.19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8.64</v>
      </c>
      <c r="X78">
        <v>99.66</v>
      </c>
      <c r="Y78">
        <v>0.56000000000000005</v>
      </c>
      <c r="Z78">
        <v>115.55</v>
      </c>
      <c r="AA78">
        <v>2.89</v>
      </c>
      <c r="AB78">
        <v>28.89</v>
      </c>
      <c r="AC78">
        <v>0.35</v>
      </c>
      <c r="AD78">
        <v>20.56</v>
      </c>
      <c r="AE78">
        <v>0.59</v>
      </c>
      <c r="AF78">
        <v>24.07</v>
      </c>
      <c r="AG78">
        <v>33.630000000000003</v>
      </c>
      <c r="AH78">
        <v>0</v>
      </c>
      <c r="AI78">
        <v>0</v>
      </c>
      <c r="AJ78">
        <v>49.83</v>
      </c>
      <c r="AK78">
        <v>14.44</v>
      </c>
      <c r="AL78">
        <v>14.44</v>
      </c>
      <c r="AM78">
        <v>0.35</v>
      </c>
      <c r="AN78">
        <v>0.61</v>
      </c>
      <c r="AO78">
        <v>9.6300000000000008</v>
      </c>
      <c r="AP78">
        <v>0.56000000000000005</v>
      </c>
      <c r="AQ78">
        <v>0.31</v>
      </c>
      <c r="AR78">
        <v>0</v>
      </c>
      <c r="AS78">
        <v>17.329999999999998</v>
      </c>
      <c r="AT78">
        <v>0.3</v>
      </c>
      <c r="AU78">
        <v>27.92</v>
      </c>
      <c r="AV78">
        <v>19.260000000000002</v>
      </c>
      <c r="AW78">
        <v>0</v>
      </c>
      <c r="AX78">
        <v>2.31</v>
      </c>
      <c r="AY78">
        <v>48.14</v>
      </c>
      <c r="AZ78">
        <v>49.83</v>
      </c>
      <c r="BA78">
        <v>0.44</v>
      </c>
      <c r="BB78">
        <v>0</v>
      </c>
      <c r="BC78">
        <v>0</v>
      </c>
      <c r="BD78">
        <v>0</v>
      </c>
      <c r="BE78">
        <v>0</v>
      </c>
    </row>
    <row r="79" spans="7:57">
      <c r="G79" t="s">
        <v>121</v>
      </c>
      <c r="H79" s="115">
        <v>444.62999999999994</v>
      </c>
      <c r="I79" s="88">
        <v>72.88</v>
      </c>
      <c r="J79" s="88">
        <v>75.25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8.64</v>
      </c>
      <c r="X79">
        <v>99.66</v>
      </c>
      <c r="Y79">
        <v>0.66</v>
      </c>
      <c r="Z79">
        <v>115.55</v>
      </c>
      <c r="AA79">
        <v>2.89</v>
      </c>
      <c r="AB79">
        <v>19.260000000000002</v>
      </c>
      <c r="AC79">
        <v>0.41</v>
      </c>
      <c r="AD79">
        <v>20.56</v>
      </c>
      <c r="AE79">
        <v>0.69</v>
      </c>
      <c r="AF79">
        <v>24.07</v>
      </c>
      <c r="AG79">
        <v>33.630000000000003</v>
      </c>
      <c r="AH79">
        <v>0</v>
      </c>
      <c r="AI79">
        <v>0</v>
      </c>
      <c r="AJ79">
        <v>49.83</v>
      </c>
      <c r="AK79">
        <v>14.44</v>
      </c>
      <c r="AL79">
        <v>21.18</v>
      </c>
      <c r="AM79">
        <v>0.41</v>
      </c>
      <c r="AN79">
        <v>0.72</v>
      </c>
      <c r="AO79">
        <v>9.6300000000000008</v>
      </c>
      <c r="AP79">
        <v>0.66</v>
      </c>
      <c r="AQ79">
        <v>0.34</v>
      </c>
      <c r="AR79">
        <v>0</v>
      </c>
      <c r="AS79">
        <v>17.329999999999998</v>
      </c>
      <c r="AT79">
        <v>0.36</v>
      </c>
      <c r="AU79">
        <v>31.78</v>
      </c>
      <c r="AV79">
        <v>19.260000000000002</v>
      </c>
      <c r="AW79">
        <v>0</v>
      </c>
      <c r="AX79">
        <v>2.31</v>
      </c>
      <c r="AY79">
        <v>48.14</v>
      </c>
      <c r="AZ79">
        <v>49.83</v>
      </c>
      <c r="BA79">
        <v>0.52</v>
      </c>
      <c r="BB79">
        <v>0</v>
      </c>
      <c r="BC79">
        <v>0</v>
      </c>
      <c r="BD79">
        <v>0</v>
      </c>
      <c r="BE79">
        <v>0</v>
      </c>
    </row>
    <row r="80" spans="7:57">
      <c r="G80" t="s">
        <v>122</v>
      </c>
      <c r="H80" s="115">
        <v>444.62999999999994</v>
      </c>
      <c r="I80" s="88">
        <v>69.03</v>
      </c>
      <c r="J80" s="88">
        <v>75.25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8.64</v>
      </c>
      <c r="X80">
        <v>99.66</v>
      </c>
      <c r="Y80">
        <v>0.66</v>
      </c>
      <c r="Z80">
        <v>115.55</v>
      </c>
      <c r="AA80">
        <v>2.89</v>
      </c>
      <c r="AB80">
        <v>9.6300000000000008</v>
      </c>
      <c r="AC80">
        <v>0.41</v>
      </c>
      <c r="AD80">
        <v>20.56</v>
      </c>
      <c r="AE80">
        <v>0.69</v>
      </c>
      <c r="AF80">
        <v>24.07</v>
      </c>
      <c r="AG80">
        <v>33.630000000000003</v>
      </c>
      <c r="AH80">
        <v>0</v>
      </c>
      <c r="AI80">
        <v>0</v>
      </c>
      <c r="AJ80">
        <v>49.83</v>
      </c>
      <c r="AK80">
        <v>14.44</v>
      </c>
      <c r="AL80">
        <v>26.96</v>
      </c>
      <c r="AM80">
        <v>0.41</v>
      </c>
      <c r="AN80">
        <v>0.72</v>
      </c>
      <c r="AO80">
        <v>9.6300000000000008</v>
      </c>
      <c r="AP80">
        <v>0.66</v>
      </c>
      <c r="AQ80">
        <v>0.34</v>
      </c>
      <c r="AR80">
        <v>0</v>
      </c>
      <c r="AS80">
        <v>17.329999999999998</v>
      </c>
      <c r="AT80">
        <v>0.36</v>
      </c>
      <c r="AU80">
        <v>31.78</v>
      </c>
      <c r="AV80">
        <v>19.260000000000002</v>
      </c>
      <c r="AW80">
        <v>0</v>
      </c>
      <c r="AX80">
        <v>2.31</v>
      </c>
      <c r="AY80">
        <v>48.14</v>
      </c>
      <c r="AZ80">
        <v>49.83</v>
      </c>
      <c r="BA80">
        <v>0.52</v>
      </c>
      <c r="BB80">
        <v>0</v>
      </c>
      <c r="BC80">
        <v>0</v>
      </c>
      <c r="BD80">
        <v>0</v>
      </c>
      <c r="BE80">
        <v>0</v>
      </c>
    </row>
    <row r="81" spans="7:57">
      <c r="G81" t="s">
        <v>123</v>
      </c>
      <c r="H81" s="115">
        <v>444.62999999999994</v>
      </c>
      <c r="I81" s="88">
        <v>59.400000000000006</v>
      </c>
      <c r="J81" s="88">
        <v>75.25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8.64</v>
      </c>
      <c r="X81">
        <v>99.66</v>
      </c>
      <c r="Y81">
        <v>0.66</v>
      </c>
      <c r="Z81">
        <v>115.55</v>
      </c>
      <c r="AA81">
        <v>2.89</v>
      </c>
      <c r="AB81">
        <v>0</v>
      </c>
      <c r="AC81">
        <v>0.41</v>
      </c>
      <c r="AD81">
        <v>20.56</v>
      </c>
      <c r="AE81">
        <v>0.69</v>
      </c>
      <c r="AF81">
        <v>24.07</v>
      </c>
      <c r="AG81">
        <v>33.630000000000003</v>
      </c>
      <c r="AH81">
        <v>0</v>
      </c>
      <c r="AI81">
        <v>0</v>
      </c>
      <c r="AJ81">
        <v>49.83</v>
      </c>
      <c r="AK81">
        <v>14.44</v>
      </c>
      <c r="AL81">
        <v>26.96</v>
      </c>
      <c r="AM81">
        <v>0.41</v>
      </c>
      <c r="AN81">
        <v>0.72</v>
      </c>
      <c r="AO81">
        <v>9.6300000000000008</v>
      </c>
      <c r="AP81">
        <v>0.66</v>
      </c>
      <c r="AQ81">
        <v>0.34</v>
      </c>
      <c r="AR81">
        <v>0</v>
      </c>
      <c r="AS81">
        <v>17.329999999999998</v>
      </c>
      <c r="AT81">
        <v>0.36</v>
      </c>
      <c r="AU81">
        <v>31.78</v>
      </c>
      <c r="AV81">
        <v>19.260000000000002</v>
      </c>
      <c r="AW81">
        <v>0</v>
      </c>
      <c r="AX81">
        <v>2.31</v>
      </c>
      <c r="AY81">
        <v>48.14</v>
      </c>
      <c r="AZ81">
        <v>49.83</v>
      </c>
      <c r="BA81">
        <v>0.52</v>
      </c>
      <c r="BB81">
        <v>0</v>
      </c>
      <c r="BC81">
        <v>0</v>
      </c>
      <c r="BD81">
        <v>0</v>
      </c>
      <c r="BE81">
        <v>0</v>
      </c>
    </row>
    <row r="82" spans="7:57">
      <c r="G82" t="s">
        <v>124</v>
      </c>
      <c r="H82" s="115">
        <v>444.62999999999994</v>
      </c>
      <c r="I82" s="88">
        <v>48.8</v>
      </c>
      <c r="J82" s="88">
        <v>75.25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8.64</v>
      </c>
      <c r="X82">
        <v>99.66</v>
      </c>
      <c r="Y82">
        <v>0.66</v>
      </c>
      <c r="Z82">
        <v>115.55</v>
      </c>
      <c r="AA82">
        <v>2.89</v>
      </c>
      <c r="AB82">
        <v>0</v>
      </c>
      <c r="AC82">
        <v>0.41</v>
      </c>
      <c r="AD82">
        <v>20.56</v>
      </c>
      <c r="AE82">
        <v>0.69</v>
      </c>
      <c r="AF82">
        <v>24.07</v>
      </c>
      <c r="AG82">
        <v>33.630000000000003</v>
      </c>
      <c r="AH82">
        <v>0</v>
      </c>
      <c r="AI82">
        <v>0</v>
      </c>
      <c r="AJ82">
        <v>49.83</v>
      </c>
      <c r="AK82">
        <v>14.44</v>
      </c>
      <c r="AL82">
        <v>26.96</v>
      </c>
      <c r="AM82">
        <v>0.41</v>
      </c>
      <c r="AN82">
        <v>0.72</v>
      </c>
      <c r="AO82">
        <v>9.6300000000000008</v>
      </c>
      <c r="AP82">
        <v>0.66</v>
      </c>
      <c r="AQ82">
        <v>0.34</v>
      </c>
      <c r="AR82">
        <v>0</v>
      </c>
      <c r="AS82">
        <v>17.329999999999998</v>
      </c>
      <c r="AT82">
        <v>0.36</v>
      </c>
      <c r="AU82">
        <v>21.18</v>
      </c>
      <c r="AV82">
        <v>19.260000000000002</v>
      </c>
      <c r="AW82">
        <v>0</v>
      </c>
      <c r="AX82">
        <v>2.31</v>
      </c>
      <c r="AY82">
        <v>48.14</v>
      </c>
      <c r="AZ82">
        <v>49.83</v>
      </c>
      <c r="BA82">
        <v>0.52</v>
      </c>
      <c r="BB82">
        <v>0</v>
      </c>
      <c r="BC82">
        <v>0</v>
      </c>
      <c r="BD82">
        <v>0</v>
      </c>
      <c r="BE82">
        <v>0</v>
      </c>
    </row>
    <row r="83" spans="7:57">
      <c r="G83" t="s">
        <v>125</v>
      </c>
      <c r="H83" s="115">
        <v>444.66999999999985</v>
      </c>
      <c r="I83" s="88">
        <v>27.580000000000002</v>
      </c>
      <c r="J83" s="88">
        <v>75.260000000000005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8.64</v>
      </c>
      <c r="X83">
        <v>99.66</v>
      </c>
      <c r="Y83">
        <v>0.62</v>
      </c>
      <c r="Z83">
        <v>115.55</v>
      </c>
      <c r="AA83">
        <v>2.89</v>
      </c>
      <c r="AB83">
        <v>0</v>
      </c>
      <c r="AC83">
        <v>0.42</v>
      </c>
      <c r="AD83">
        <v>20.56</v>
      </c>
      <c r="AE83">
        <v>0.71</v>
      </c>
      <c r="AF83">
        <v>24.07</v>
      </c>
      <c r="AG83">
        <v>33.630000000000003</v>
      </c>
      <c r="AH83">
        <v>0</v>
      </c>
      <c r="AI83">
        <v>0</v>
      </c>
      <c r="AJ83">
        <v>49.83</v>
      </c>
      <c r="AK83">
        <v>14.44</v>
      </c>
      <c r="AL83">
        <v>26.96</v>
      </c>
      <c r="AM83">
        <v>0.42</v>
      </c>
      <c r="AN83">
        <v>0.72</v>
      </c>
      <c r="AO83">
        <v>9.6300000000000008</v>
      </c>
      <c r="AP83">
        <v>0.62</v>
      </c>
      <c r="AQ83">
        <v>0.34</v>
      </c>
      <c r="AR83">
        <v>0</v>
      </c>
      <c r="AS83">
        <v>17.329999999999998</v>
      </c>
      <c r="AT83">
        <v>0.4</v>
      </c>
      <c r="AU83">
        <v>0</v>
      </c>
      <c r="AV83">
        <v>19.260000000000002</v>
      </c>
      <c r="AW83">
        <v>0</v>
      </c>
      <c r="AX83">
        <v>2.31</v>
      </c>
      <c r="AY83">
        <v>48.14</v>
      </c>
      <c r="AZ83">
        <v>49.83</v>
      </c>
      <c r="BA83">
        <v>0.53</v>
      </c>
      <c r="BB83">
        <v>0</v>
      </c>
      <c r="BC83">
        <v>0</v>
      </c>
      <c r="BD83">
        <v>0</v>
      </c>
      <c r="BE83">
        <v>0</v>
      </c>
    </row>
    <row r="84" spans="7:57">
      <c r="G84" t="s">
        <v>126</v>
      </c>
      <c r="H84" s="115">
        <v>444.66999999999985</v>
      </c>
      <c r="I84" s="88">
        <v>32.39</v>
      </c>
      <c r="J84" s="88">
        <v>75.260000000000005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8.64</v>
      </c>
      <c r="X84">
        <v>99.66</v>
      </c>
      <c r="Y84">
        <v>0.62</v>
      </c>
      <c r="Z84">
        <v>115.55</v>
      </c>
      <c r="AA84">
        <v>2.89</v>
      </c>
      <c r="AB84">
        <v>4.8099999999999996</v>
      </c>
      <c r="AC84">
        <v>0.42</v>
      </c>
      <c r="AD84">
        <v>20.56</v>
      </c>
      <c r="AE84">
        <v>0.71</v>
      </c>
      <c r="AF84">
        <v>24.07</v>
      </c>
      <c r="AG84">
        <v>33.630000000000003</v>
      </c>
      <c r="AH84">
        <v>0</v>
      </c>
      <c r="AI84">
        <v>0</v>
      </c>
      <c r="AJ84">
        <v>49.83</v>
      </c>
      <c r="AK84">
        <v>14.44</v>
      </c>
      <c r="AL84">
        <v>26.96</v>
      </c>
      <c r="AM84">
        <v>0.42</v>
      </c>
      <c r="AN84">
        <v>0.72</v>
      </c>
      <c r="AO84">
        <v>9.6300000000000008</v>
      </c>
      <c r="AP84">
        <v>0.62</v>
      </c>
      <c r="AQ84">
        <v>0.34</v>
      </c>
      <c r="AR84">
        <v>0</v>
      </c>
      <c r="AS84">
        <v>17.329999999999998</v>
      </c>
      <c r="AT84">
        <v>0.4</v>
      </c>
      <c r="AU84">
        <v>0</v>
      </c>
      <c r="AV84">
        <v>19.260000000000002</v>
      </c>
      <c r="AW84">
        <v>0</v>
      </c>
      <c r="AX84">
        <v>2.31</v>
      </c>
      <c r="AY84">
        <v>48.14</v>
      </c>
      <c r="AZ84">
        <v>49.83</v>
      </c>
      <c r="BA84">
        <v>0.53</v>
      </c>
      <c r="BB84">
        <v>0</v>
      </c>
      <c r="BC84">
        <v>0</v>
      </c>
      <c r="BD84">
        <v>0</v>
      </c>
      <c r="BE84">
        <v>0</v>
      </c>
    </row>
    <row r="85" spans="7:57">
      <c r="G85" t="s">
        <v>127</v>
      </c>
      <c r="H85" s="115">
        <v>444.66999999999985</v>
      </c>
      <c r="I85" s="88">
        <v>27.580000000000002</v>
      </c>
      <c r="J85" s="88">
        <v>75.260000000000005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8.64</v>
      </c>
      <c r="X85">
        <v>99.66</v>
      </c>
      <c r="Y85">
        <v>0.62</v>
      </c>
      <c r="Z85">
        <v>115.55</v>
      </c>
      <c r="AA85">
        <v>2.89</v>
      </c>
      <c r="AB85">
        <v>0</v>
      </c>
      <c r="AC85">
        <v>0.42</v>
      </c>
      <c r="AD85">
        <v>20.56</v>
      </c>
      <c r="AE85">
        <v>0.71</v>
      </c>
      <c r="AF85">
        <v>24.07</v>
      </c>
      <c r="AG85">
        <v>33.630000000000003</v>
      </c>
      <c r="AH85">
        <v>0</v>
      </c>
      <c r="AI85">
        <v>0</v>
      </c>
      <c r="AJ85">
        <v>49.83</v>
      </c>
      <c r="AK85">
        <v>14.44</v>
      </c>
      <c r="AL85">
        <v>26.96</v>
      </c>
      <c r="AM85">
        <v>0.42</v>
      </c>
      <c r="AN85">
        <v>0.72</v>
      </c>
      <c r="AO85">
        <v>9.6300000000000008</v>
      </c>
      <c r="AP85">
        <v>0.62</v>
      </c>
      <c r="AQ85">
        <v>0.34</v>
      </c>
      <c r="AR85">
        <v>0</v>
      </c>
      <c r="AS85">
        <v>17.329999999999998</v>
      </c>
      <c r="AT85">
        <v>0.4</v>
      </c>
      <c r="AU85">
        <v>0</v>
      </c>
      <c r="AV85">
        <v>19.260000000000002</v>
      </c>
      <c r="AW85">
        <v>0</v>
      </c>
      <c r="AX85">
        <v>2.31</v>
      </c>
      <c r="AY85">
        <v>48.14</v>
      </c>
      <c r="AZ85">
        <v>49.83</v>
      </c>
      <c r="BA85">
        <v>0.53</v>
      </c>
      <c r="BB85">
        <v>0</v>
      </c>
      <c r="BC85">
        <v>0</v>
      </c>
      <c r="BD85">
        <v>0</v>
      </c>
      <c r="BE85">
        <v>0</v>
      </c>
    </row>
    <row r="86" spans="7:57">
      <c r="G86" t="s">
        <v>128</v>
      </c>
      <c r="H86" s="115">
        <v>444.66999999999985</v>
      </c>
      <c r="I86" s="88">
        <v>48.760000000000005</v>
      </c>
      <c r="J86" s="88">
        <v>75.260000000000005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8.64</v>
      </c>
      <c r="X86">
        <v>99.66</v>
      </c>
      <c r="Y86">
        <v>0.62</v>
      </c>
      <c r="Z86">
        <v>115.55</v>
      </c>
      <c r="AA86">
        <v>2.89</v>
      </c>
      <c r="AB86">
        <v>0</v>
      </c>
      <c r="AC86">
        <v>0.42</v>
      </c>
      <c r="AD86">
        <v>20.56</v>
      </c>
      <c r="AE86">
        <v>0.71</v>
      </c>
      <c r="AF86">
        <v>24.07</v>
      </c>
      <c r="AG86">
        <v>33.630000000000003</v>
      </c>
      <c r="AH86">
        <v>0</v>
      </c>
      <c r="AI86">
        <v>0</v>
      </c>
      <c r="AJ86">
        <v>49.83</v>
      </c>
      <c r="AK86">
        <v>14.44</v>
      </c>
      <c r="AL86">
        <v>26.96</v>
      </c>
      <c r="AM86">
        <v>0.42</v>
      </c>
      <c r="AN86">
        <v>0.72</v>
      </c>
      <c r="AO86">
        <v>9.6300000000000008</v>
      </c>
      <c r="AP86">
        <v>0.62</v>
      </c>
      <c r="AQ86">
        <v>0.34</v>
      </c>
      <c r="AR86">
        <v>0</v>
      </c>
      <c r="AS86">
        <v>17.329999999999998</v>
      </c>
      <c r="AT86">
        <v>0.4</v>
      </c>
      <c r="AU86">
        <v>21.18</v>
      </c>
      <c r="AV86">
        <v>19.260000000000002</v>
      </c>
      <c r="AW86">
        <v>0</v>
      </c>
      <c r="AX86">
        <v>2.31</v>
      </c>
      <c r="AY86">
        <v>48.14</v>
      </c>
      <c r="AZ86">
        <v>49.83</v>
      </c>
      <c r="BA86">
        <v>0.53</v>
      </c>
      <c r="BB86">
        <v>0</v>
      </c>
      <c r="BC86">
        <v>0</v>
      </c>
      <c r="BD86">
        <v>0</v>
      </c>
      <c r="BE86">
        <v>0</v>
      </c>
    </row>
    <row r="87" spans="7:57">
      <c r="G87" t="s">
        <v>129</v>
      </c>
      <c r="H87" s="115">
        <v>444.66999999999985</v>
      </c>
      <c r="I87" s="88">
        <v>64.17</v>
      </c>
      <c r="J87" s="88">
        <v>75.260000000000005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8.64</v>
      </c>
      <c r="X87">
        <v>99.66</v>
      </c>
      <c r="Y87">
        <v>0.62</v>
      </c>
      <c r="Z87">
        <v>115.55</v>
      </c>
      <c r="AA87">
        <v>2.89</v>
      </c>
      <c r="AB87">
        <v>4.8099999999999996</v>
      </c>
      <c r="AC87">
        <v>0.42</v>
      </c>
      <c r="AD87">
        <v>20.56</v>
      </c>
      <c r="AE87">
        <v>0.71</v>
      </c>
      <c r="AF87">
        <v>24.07</v>
      </c>
      <c r="AG87">
        <v>33.630000000000003</v>
      </c>
      <c r="AH87">
        <v>0</v>
      </c>
      <c r="AI87">
        <v>0</v>
      </c>
      <c r="AJ87">
        <v>49.83</v>
      </c>
      <c r="AK87">
        <v>14.44</v>
      </c>
      <c r="AL87">
        <v>26.96</v>
      </c>
      <c r="AM87">
        <v>0.42</v>
      </c>
      <c r="AN87">
        <v>0.72</v>
      </c>
      <c r="AO87">
        <v>9.6300000000000008</v>
      </c>
      <c r="AP87">
        <v>0.62</v>
      </c>
      <c r="AQ87">
        <v>0.34</v>
      </c>
      <c r="AR87">
        <v>0</v>
      </c>
      <c r="AS87">
        <v>17.329999999999998</v>
      </c>
      <c r="AT87">
        <v>0.4</v>
      </c>
      <c r="AU87">
        <v>31.78</v>
      </c>
      <c r="AV87">
        <v>19.260000000000002</v>
      </c>
      <c r="AW87">
        <v>0</v>
      </c>
      <c r="AX87">
        <v>2.31</v>
      </c>
      <c r="AY87">
        <v>48.14</v>
      </c>
      <c r="AZ87">
        <v>49.83</v>
      </c>
      <c r="BA87">
        <v>0.53</v>
      </c>
      <c r="BB87">
        <v>0</v>
      </c>
      <c r="BC87">
        <v>0</v>
      </c>
      <c r="BD87">
        <v>0</v>
      </c>
      <c r="BE87">
        <v>0</v>
      </c>
    </row>
    <row r="88" spans="7:57">
      <c r="G88" t="s">
        <v>130</v>
      </c>
      <c r="H88" s="115">
        <v>444.66999999999985</v>
      </c>
      <c r="I88" s="88">
        <v>78.62</v>
      </c>
      <c r="J88" s="88">
        <v>75.260000000000005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8.64</v>
      </c>
      <c r="X88">
        <v>99.66</v>
      </c>
      <c r="Y88">
        <v>0.62</v>
      </c>
      <c r="Z88">
        <v>115.55</v>
      </c>
      <c r="AA88">
        <v>2.89</v>
      </c>
      <c r="AB88">
        <v>19.260000000000002</v>
      </c>
      <c r="AC88">
        <v>0.42</v>
      </c>
      <c r="AD88">
        <v>20.56</v>
      </c>
      <c r="AE88">
        <v>0.71</v>
      </c>
      <c r="AF88">
        <v>24.07</v>
      </c>
      <c r="AG88">
        <v>33.630000000000003</v>
      </c>
      <c r="AH88">
        <v>0</v>
      </c>
      <c r="AI88">
        <v>0</v>
      </c>
      <c r="AJ88">
        <v>49.83</v>
      </c>
      <c r="AK88">
        <v>14.44</v>
      </c>
      <c r="AL88">
        <v>26.96</v>
      </c>
      <c r="AM88">
        <v>0.42</v>
      </c>
      <c r="AN88">
        <v>0.72</v>
      </c>
      <c r="AO88">
        <v>9.6300000000000008</v>
      </c>
      <c r="AP88">
        <v>0.62</v>
      </c>
      <c r="AQ88">
        <v>0.34</v>
      </c>
      <c r="AR88">
        <v>0</v>
      </c>
      <c r="AS88">
        <v>17.329999999999998</v>
      </c>
      <c r="AT88">
        <v>0.4</v>
      </c>
      <c r="AU88">
        <v>31.78</v>
      </c>
      <c r="AV88">
        <v>19.260000000000002</v>
      </c>
      <c r="AW88">
        <v>0</v>
      </c>
      <c r="AX88">
        <v>2.31</v>
      </c>
      <c r="AY88">
        <v>48.14</v>
      </c>
      <c r="AZ88">
        <v>49.83</v>
      </c>
      <c r="BA88">
        <v>0.53</v>
      </c>
      <c r="BB88">
        <v>0</v>
      </c>
      <c r="BC88">
        <v>0</v>
      </c>
      <c r="BD88">
        <v>0</v>
      </c>
      <c r="BE88">
        <v>0</v>
      </c>
    </row>
    <row r="89" spans="7:57">
      <c r="G89" t="s">
        <v>131</v>
      </c>
      <c r="H89" s="115">
        <v>444.66999999999985</v>
      </c>
      <c r="I89" s="88">
        <v>97.88</v>
      </c>
      <c r="J89" s="88">
        <v>75.260000000000005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8.64</v>
      </c>
      <c r="X89">
        <v>99.66</v>
      </c>
      <c r="Y89">
        <v>0.62</v>
      </c>
      <c r="Z89">
        <v>115.55</v>
      </c>
      <c r="AA89">
        <v>2.89</v>
      </c>
      <c r="AB89">
        <v>38.520000000000003</v>
      </c>
      <c r="AC89">
        <v>0.42</v>
      </c>
      <c r="AD89">
        <v>20.56</v>
      </c>
      <c r="AE89">
        <v>0.71</v>
      </c>
      <c r="AF89">
        <v>24.07</v>
      </c>
      <c r="AG89">
        <v>33.630000000000003</v>
      </c>
      <c r="AH89">
        <v>0</v>
      </c>
      <c r="AI89">
        <v>0</v>
      </c>
      <c r="AJ89">
        <v>49.83</v>
      </c>
      <c r="AK89">
        <v>14.44</v>
      </c>
      <c r="AL89">
        <v>26.96</v>
      </c>
      <c r="AM89">
        <v>0.42</v>
      </c>
      <c r="AN89">
        <v>0.72</v>
      </c>
      <c r="AO89">
        <v>9.6300000000000008</v>
      </c>
      <c r="AP89">
        <v>0.62</v>
      </c>
      <c r="AQ89">
        <v>0.34</v>
      </c>
      <c r="AR89">
        <v>0</v>
      </c>
      <c r="AS89">
        <v>17.329999999999998</v>
      </c>
      <c r="AT89">
        <v>0.4</v>
      </c>
      <c r="AU89">
        <v>31.78</v>
      </c>
      <c r="AV89">
        <v>19.260000000000002</v>
      </c>
      <c r="AW89">
        <v>0</v>
      </c>
      <c r="AX89">
        <v>2.31</v>
      </c>
      <c r="AY89">
        <v>48.14</v>
      </c>
      <c r="AZ89">
        <v>49.83</v>
      </c>
      <c r="BA89">
        <v>0.53</v>
      </c>
      <c r="BB89">
        <v>0</v>
      </c>
      <c r="BC89">
        <v>0</v>
      </c>
      <c r="BD89">
        <v>0</v>
      </c>
      <c r="BE89">
        <v>0</v>
      </c>
    </row>
    <row r="90" spans="7:57">
      <c r="G90" t="s">
        <v>132</v>
      </c>
      <c r="H90" s="115">
        <v>444.66999999999985</v>
      </c>
      <c r="I90" s="88">
        <v>107.5</v>
      </c>
      <c r="J90" s="88">
        <v>75.260000000000005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8.64</v>
      </c>
      <c r="X90">
        <v>99.66</v>
      </c>
      <c r="Y90">
        <v>0.62</v>
      </c>
      <c r="Z90">
        <v>115.55</v>
      </c>
      <c r="AA90">
        <v>2.89</v>
      </c>
      <c r="AB90">
        <v>48.14</v>
      </c>
      <c r="AC90">
        <v>0.42</v>
      </c>
      <c r="AD90">
        <v>20.56</v>
      </c>
      <c r="AE90">
        <v>0.71</v>
      </c>
      <c r="AF90">
        <v>24.07</v>
      </c>
      <c r="AG90">
        <v>33.630000000000003</v>
      </c>
      <c r="AH90">
        <v>0</v>
      </c>
      <c r="AI90">
        <v>0</v>
      </c>
      <c r="AJ90">
        <v>49.83</v>
      </c>
      <c r="AK90">
        <v>14.44</v>
      </c>
      <c r="AL90">
        <v>26.96</v>
      </c>
      <c r="AM90">
        <v>0.42</v>
      </c>
      <c r="AN90">
        <v>0.72</v>
      </c>
      <c r="AO90">
        <v>9.6300000000000008</v>
      </c>
      <c r="AP90">
        <v>0.62</v>
      </c>
      <c r="AQ90">
        <v>0.34</v>
      </c>
      <c r="AR90">
        <v>0</v>
      </c>
      <c r="AS90">
        <v>17.329999999999998</v>
      </c>
      <c r="AT90">
        <v>0.4</v>
      </c>
      <c r="AU90">
        <v>31.78</v>
      </c>
      <c r="AV90">
        <v>19.260000000000002</v>
      </c>
      <c r="AW90">
        <v>0</v>
      </c>
      <c r="AX90">
        <v>2.31</v>
      </c>
      <c r="AY90">
        <v>48.14</v>
      </c>
      <c r="AZ90">
        <v>49.83</v>
      </c>
      <c r="BA90">
        <v>0.53</v>
      </c>
      <c r="BB90">
        <v>0</v>
      </c>
      <c r="BC90">
        <v>0</v>
      </c>
      <c r="BD90">
        <v>0</v>
      </c>
      <c r="BE90">
        <v>0</v>
      </c>
    </row>
    <row r="91" spans="7:57">
      <c r="G91" t="s">
        <v>133</v>
      </c>
      <c r="H91" s="115">
        <v>442.62999999999988</v>
      </c>
      <c r="I91" s="88">
        <v>121.95</v>
      </c>
      <c r="J91" s="88">
        <v>75.260000000000005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8.64</v>
      </c>
      <c r="X91">
        <v>99.66</v>
      </c>
      <c r="Y91">
        <v>0.62</v>
      </c>
      <c r="Z91">
        <v>115.55</v>
      </c>
      <c r="AA91">
        <v>2.89</v>
      </c>
      <c r="AB91">
        <v>33.700000000000003</v>
      </c>
      <c r="AC91">
        <v>0.42</v>
      </c>
      <c r="AD91">
        <v>20.56</v>
      </c>
      <c r="AE91">
        <v>0.71</v>
      </c>
      <c r="AF91">
        <v>24.07</v>
      </c>
      <c r="AG91">
        <v>31.59</v>
      </c>
      <c r="AH91">
        <v>28.89</v>
      </c>
      <c r="AI91">
        <v>0</v>
      </c>
      <c r="AJ91">
        <v>49.83</v>
      </c>
      <c r="AK91">
        <v>14.44</v>
      </c>
      <c r="AL91">
        <v>26.96</v>
      </c>
      <c r="AM91">
        <v>0.42</v>
      </c>
      <c r="AN91">
        <v>0.72</v>
      </c>
      <c r="AO91">
        <v>9.6300000000000008</v>
      </c>
      <c r="AP91">
        <v>0.62</v>
      </c>
      <c r="AQ91">
        <v>0.34</v>
      </c>
      <c r="AR91">
        <v>0</v>
      </c>
      <c r="AS91">
        <v>17.329999999999998</v>
      </c>
      <c r="AT91">
        <v>0.4</v>
      </c>
      <c r="AU91">
        <v>31.78</v>
      </c>
      <c r="AV91">
        <v>19.260000000000002</v>
      </c>
      <c r="AW91">
        <v>0</v>
      </c>
      <c r="AX91">
        <v>2.31</v>
      </c>
      <c r="AY91">
        <v>48.14</v>
      </c>
      <c r="AZ91">
        <v>49.83</v>
      </c>
      <c r="BA91">
        <v>0.53</v>
      </c>
      <c r="BB91">
        <v>0</v>
      </c>
      <c r="BC91">
        <v>0</v>
      </c>
      <c r="BD91">
        <v>0</v>
      </c>
      <c r="BE91">
        <v>0</v>
      </c>
    </row>
    <row r="92" spans="7:57">
      <c r="G92" t="s">
        <v>134</v>
      </c>
      <c r="H92" s="115">
        <v>470.5499999999999</v>
      </c>
      <c r="I92" s="88">
        <v>141.21</v>
      </c>
      <c r="J92" s="88">
        <v>75.260000000000005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8.64</v>
      </c>
      <c r="X92">
        <v>99.66</v>
      </c>
      <c r="Y92">
        <v>0.62</v>
      </c>
      <c r="Z92">
        <v>115.55</v>
      </c>
      <c r="AA92">
        <v>2.89</v>
      </c>
      <c r="AB92">
        <v>52.96</v>
      </c>
      <c r="AC92">
        <v>0.42</v>
      </c>
      <c r="AD92">
        <v>20.56</v>
      </c>
      <c r="AE92">
        <v>0.71</v>
      </c>
      <c r="AF92">
        <v>24.07</v>
      </c>
      <c r="AG92">
        <v>31.59</v>
      </c>
      <c r="AH92">
        <v>28.89</v>
      </c>
      <c r="AI92">
        <v>0</v>
      </c>
      <c r="AJ92">
        <v>49.83</v>
      </c>
      <c r="AK92">
        <v>14.44</v>
      </c>
      <c r="AL92">
        <v>26.96</v>
      </c>
      <c r="AM92">
        <v>0.42</v>
      </c>
      <c r="AN92">
        <v>0.72</v>
      </c>
      <c r="AO92">
        <v>9.6300000000000008</v>
      </c>
      <c r="AP92">
        <v>0.62</v>
      </c>
      <c r="AQ92">
        <v>0.34</v>
      </c>
      <c r="AR92">
        <v>0</v>
      </c>
      <c r="AS92">
        <v>17.329999999999998</v>
      </c>
      <c r="AT92">
        <v>0.4</v>
      </c>
      <c r="AU92">
        <v>31.78</v>
      </c>
      <c r="AV92">
        <v>19.260000000000002</v>
      </c>
      <c r="AW92">
        <v>27.92</v>
      </c>
      <c r="AX92">
        <v>2.31</v>
      </c>
      <c r="AY92">
        <v>48.14</v>
      </c>
      <c r="AZ92">
        <v>49.83</v>
      </c>
      <c r="BA92">
        <v>0.53</v>
      </c>
      <c r="BB92">
        <v>0</v>
      </c>
      <c r="BC92">
        <v>0</v>
      </c>
      <c r="BD92">
        <v>0</v>
      </c>
      <c r="BE92">
        <v>0</v>
      </c>
    </row>
    <row r="93" spans="7:57">
      <c r="G93" t="s">
        <v>135</v>
      </c>
      <c r="H93" s="115">
        <v>510.02999999999992</v>
      </c>
      <c r="I93" s="88">
        <v>88.25</v>
      </c>
      <c r="J93" s="88">
        <v>75.260000000000005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8.64</v>
      </c>
      <c r="X93">
        <v>99.66</v>
      </c>
      <c r="Y93">
        <v>0.62</v>
      </c>
      <c r="Z93">
        <v>115.55</v>
      </c>
      <c r="AA93">
        <v>2.89</v>
      </c>
      <c r="AB93">
        <v>0</v>
      </c>
      <c r="AC93">
        <v>0.42</v>
      </c>
      <c r="AD93">
        <v>20.56</v>
      </c>
      <c r="AE93">
        <v>0.71</v>
      </c>
      <c r="AF93">
        <v>24.07</v>
      </c>
      <c r="AG93">
        <v>31.59</v>
      </c>
      <c r="AH93">
        <v>28.89</v>
      </c>
      <c r="AI93">
        <v>0</v>
      </c>
      <c r="AJ93">
        <v>49.83</v>
      </c>
      <c r="AK93">
        <v>14.44</v>
      </c>
      <c r="AL93">
        <v>26.96</v>
      </c>
      <c r="AM93">
        <v>0.42</v>
      </c>
      <c r="AN93">
        <v>0.72</v>
      </c>
      <c r="AO93">
        <v>9.6300000000000008</v>
      </c>
      <c r="AP93">
        <v>0.62</v>
      </c>
      <c r="AQ93">
        <v>0.34</v>
      </c>
      <c r="AR93">
        <v>0</v>
      </c>
      <c r="AS93">
        <v>17.329999999999998</v>
      </c>
      <c r="AT93">
        <v>0.4</v>
      </c>
      <c r="AU93">
        <v>31.78</v>
      </c>
      <c r="AV93">
        <v>19.260000000000002</v>
      </c>
      <c r="AW93">
        <v>67.400000000000006</v>
      </c>
      <c r="AX93">
        <v>2.31</v>
      </c>
      <c r="AY93">
        <v>48.14</v>
      </c>
      <c r="AZ93">
        <v>49.83</v>
      </c>
      <c r="BA93">
        <v>0.53</v>
      </c>
      <c r="BB93">
        <v>0</v>
      </c>
      <c r="BC93">
        <v>0</v>
      </c>
      <c r="BD93">
        <v>0</v>
      </c>
      <c r="BE93">
        <v>0</v>
      </c>
    </row>
    <row r="94" spans="7:57">
      <c r="G94" t="s">
        <v>136</v>
      </c>
      <c r="H94" s="115">
        <v>526.39999999999986</v>
      </c>
      <c r="I94" s="88">
        <v>88.25</v>
      </c>
      <c r="J94" s="88">
        <v>75.260000000000005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8.64</v>
      </c>
      <c r="X94">
        <v>99.66</v>
      </c>
      <c r="Y94">
        <v>0.62</v>
      </c>
      <c r="Z94">
        <v>115.55</v>
      </c>
      <c r="AA94">
        <v>2.89</v>
      </c>
      <c r="AB94">
        <v>0</v>
      </c>
      <c r="AC94">
        <v>0.42</v>
      </c>
      <c r="AD94">
        <v>20.56</v>
      </c>
      <c r="AE94">
        <v>0.71</v>
      </c>
      <c r="AF94">
        <v>24.07</v>
      </c>
      <c r="AG94">
        <v>31.59</v>
      </c>
      <c r="AH94">
        <v>28.89</v>
      </c>
      <c r="AI94">
        <v>0</v>
      </c>
      <c r="AJ94">
        <v>49.83</v>
      </c>
      <c r="AK94">
        <v>14.44</v>
      </c>
      <c r="AL94">
        <v>26.96</v>
      </c>
      <c r="AM94">
        <v>0.42</v>
      </c>
      <c r="AN94">
        <v>0.72</v>
      </c>
      <c r="AO94">
        <v>9.6300000000000008</v>
      </c>
      <c r="AP94">
        <v>0.62</v>
      </c>
      <c r="AQ94">
        <v>0.34</v>
      </c>
      <c r="AR94">
        <v>0</v>
      </c>
      <c r="AS94">
        <v>17.329999999999998</v>
      </c>
      <c r="AT94">
        <v>0.4</v>
      </c>
      <c r="AU94">
        <v>31.78</v>
      </c>
      <c r="AV94">
        <v>19.260000000000002</v>
      </c>
      <c r="AW94">
        <v>83.77</v>
      </c>
      <c r="AX94">
        <v>2.31</v>
      </c>
      <c r="AY94">
        <v>48.14</v>
      </c>
      <c r="AZ94">
        <v>49.83</v>
      </c>
      <c r="BA94">
        <v>0.53</v>
      </c>
      <c r="BB94">
        <v>0</v>
      </c>
      <c r="BC94">
        <v>0</v>
      </c>
      <c r="BD94">
        <v>0</v>
      </c>
      <c r="BE94">
        <v>0</v>
      </c>
    </row>
    <row r="95" spans="7:57">
      <c r="G95" t="s">
        <v>137</v>
      </c>
      <c r="H95" s="115">
        <v>536.9899999999999</v>
      </c>
      <c r="I95" s="88">
        <v>170.1</v>
      </c>
      <c r="J95" s="88">
        <v>75.260000000000005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8.64</v>
      </c>
      <c r="X95">
        <v>99.66</v>
      </c>
      <c r="Y95">
        <v>0.62</v>
      </c>
      <c r="Z95">
        <v>115.55</v>
      </c>
      <c r="AA95">
        <v>2.89</v>
      </c>
      <c r="AB95">
        <v>81.849999999999994</v>
      </c>
      <c r="AC95">
        <v>0.42</v>
      </c>
      <c r="AD95">
        <v>20.56</v>
      </c>
      <c r="AE95">
        <v>0.71</v>
      </c>
      <c r="AF95">
        <v>24.07</v>
      </c>
      <c r="AG95">
        <v>31.59</v>
      </c>
      <c r="AH95">
        <v>28.89</v>
      </c>
      <c r="AI95">
        <v>0</v>
      </c>
      <c r="AJ95">
        <v>49.83</v>
      </c>
      <c r="AK95">
        <v>14.44</v>
      </c>
      <c r="AL95">
        <v>26.96</v>
      </c>
      <c r="AM95">
        <v>0.42</v>
      </c>
      <c r="AN95">
        <v>0.72</v>
      </c>
      <c r="AO95">
        <v>9.6300000000000008</v>
      </c>
      <c r="AP95">
        <v>0.62</v>
      </c>
      <c r="AQ95">
        <v>0.34</v>
      </c>
      <c r="AR95">
        <v>0</v>
      </c>
      <c r="AS95">
        <v>17.329999999999998</v>
      </c>
      <c r="AT95">
        <v>0.4</v>
      </c>
      <c r="AU95">
        <v>31.78</v>
      </c>
      <c r="AV95">
        <v>19.260000000000002</v>
      </c>
      <c r="AW95">
        <v>94.36</v>
      </c>
      <c r="AX95">
        <v>2.31</v>
      </c>
      <c r="AY95">
        <v>48.14</v>
      </c>
      <c r="AZ95">
        <v>49.83</v>
      </c>
      <c r="BA95">
        <v>0.53</v>
      </c>
      <c r="BB95">
        <v>0</v>
      </c>
      <c r="BC95">
        <v>0</v>
      </c>
      <c r="BD95">
        <v>0</v>
      </c>
      <c r="BE95">
        <v>0</v>
      </c>
    </row>
    <row r="96" spans="7:57">
      <c r="G96" t="s">
        <v>138</v>
      </c>
      <c r="H96" s="115">
        <v>542.76999999999987</v>
      </c>
      <c r="I96" s="88">
        <v>174.91</v>
      </c>
      <c r="J96" s="88">
        <v>75.260000000000005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8.64</v>
      </c>
      <c r="X96">
        <v>99.66</v>
      </c>
      <c r="Y96">
        <v>0.62</v>
      </c>
      <c r="Z96">
        <v>115.55</v>
      </c>
      <c r="AA96">
        <v>2.89</v>
      </c>
      <c r="AB96">
        <v>86.66</v>
      </c>
      <c r="AC96">
        <v>0.42</v>
      </c>
      <c r="AD96">
        <v>20.56</v>
      </c>
      <c r="AE96">
        <v>0.71</v>
      </c>
      <c r="AF96">
        <v>24.07</v>
      </c>
      <c r="AG96">
        <v>31.59</v>
      </c>
      <c r="AH96">
        <v>28.89</v>
      </c>
      <c r="AI96">
        <v>0</v>
      </c>
      <c r="AJ96">
        <v>49.83</v>
      </c>
      <c r="AK96">
        <v>14.44</v>
      </c>
      <c r="AL96">
        <v>26.96</v>
      </c>
      <c r="AM96">
        <v>0.42</v>
      </c>
      <c r="AN96">
        <v>0.72</v>
      </c>
      <c r="AO96">
        <v>9.6300000000000008</v>
      </c>
      <c r="AP96">
        <v>0.62</v>
      </c>
      <c r="AQ96">
        <v>0.34</v>
      </c>
      <c r="AR96">
        <v>0</v>
      </c>
      <c r="AS96">
        <v>17.329999999999998</v>
      </c>
      <c r="AT96">
        <v>0.4</v>
      </c>
      <c r="AU96">
        <v>31.78</v>
      </c>
      <c r="AV96">
        <v>19.260000000000002</v>
      </c>
      <c r="AW96">
        <v>100.14</v>
      </c>
      <c r="AX96">
        <v>2.31</v>
      </c>
      <c r="AY96">
        <v>48.14</v>
      </c>
      <c r="AZ96">
        <v>49.83</v>
      </c>
      <c r="BA96">
        <v>0.53</v>
      </c>
      <c r="BB96">
        <v>0</v>
      </c>
      <c r="BC96">
        <v>0</v>
      </c>
      <c r="BD96">
        <v>0</v>
      </c>
      <c r="BE96">
        <v>0</v>
      </c>
    </row>
    <row r="97" spans="1:133">
      <c r="G97" t="s">
        <v>139</v>
      </c>
      <c r="H97" s="115">
        <v>523.50999999999988</v>
      </c>
      <c r="I97" s="88">
        <v>174.91</v>
      </c>
      <c r="J97" s="88">
        <v>75.260000000000005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8.64</v>
      </c>
      <c r="X97">
        <v>99.66</v>
      </c>
      <c r="Y97">
        <v>0.62</v>
      </c>
      <c r="Z97">
        <v>115.55</v>
      </c>
      <c r="AA97">
        <v>2.89</v>
      </c>
      <c r="AB97">
        <v>86.66</v>
      </c>
      <c r="AC97">
        <v>0.42</v>
      </c>
      <c r="AD97">
        <v>20.56</v>
      </c>
      <c r="AE97">
        <v>0.71</v>
      </c>
      <c r="AF97">
        <v>24.07</v>
      </c>
      <c r="AG97">
        <v>31.59</v>
      </c>
      <c r="AH97">
        <v>28.89</v>
      </c>
      <c r="AI97">
        <v>0</v>
      </c>
      <c r="AJ97">
        <v>49.83</v>
      </c>
      <c r="AK97">
        <v>14.44</v>
      </c>
      <c r="AL97">
        <v>26.96</v>
      </c>
      <c r="AM97">
        <v>0.42</v>
      </c>
      <c r="AN97">
        <v>0.72</v>
      </c>
      <c r="AO97">
        <v>9.6300000000000008</v>
      </c>
      <c r="AP97">
        <v>0.62</v>
      </c>
      <c r="AQ97">
        <v>0.34</v>
      </c>
      <c r="AR97">
        <v>0</v>
      </c>
      <c r="AS97">
        <v>17.329999999999998</v>
      </c>
      <c r="AT97">
        <v>0.4</v>
      </c>
      <c r="AU97">
        <v>31.78</v>
      </c>
      <c r="AV97">
        <v>19.260000000000002</v>
      </c>
      <c r="AW97">
        <v>80.88</v>
      </c>
      <c r="AX97">
        <v>2.31</v>
      </c>
      <c r="AY97">
        <v>48.14</v>
      </c>
      <c r="AZ97">
        <v>49.83</v>
      </c>
      <c r="BA97">
        <v>0.53</v>
      </c>
      <c r="BB97">
        <v>0</v>
      </c>
      <c r="BC97">
        <v>0</v>
      </c>
      <c r="BD97">
        <v>0</v>
      </c>
      <c r="BE97">
        <v>0</v>
      </c>
    </row>
    <row r="98" spans="1:133">
      <c r="G98" t="s">
        <v>140</v>
      </c>
      <c r="H98" s="115">
        <v>502.32999999999987</v>
      </c>
      <c r="I98" s="88">
        <v>75.73</v>
      </c>
      <c r="J98" s="88">
        <v>75.260000000000005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8.64</v>
      </c>
      <c r="X98">
        <v>99.66</v>
      </c>
      <c r="Y98">
        <v>0.62</v>
      </c>
      <c r="Z98">
        <v>115.55</v>
      </c>
      <c r="AA98">
        <v>2.89</v>
      </c>
      <c r="AB98">
        <v>0</v>
      </c>
      <c r="AC98">
        <v>0.42</v>
      </c>
      <c r="AD98">
        <v>20.56</v>
      </c>
      <c r="AE98">
        <v>0.71</v>
      </c>
      <c r="AF98">
        <v>24.07</v>
      </c>
      <c r="AG98">
        <v>31.59</v>
      </c>
      <c r="AH98">
        <v>28.89</v>
      </c>
      <c r="AI98">
        <v>0</v>
      </c>
      <c r="AJ98">
        <v>49.83</v>
      </c>
      <c r="AK98">
        <v>14.44</v>
      </c>
      <c r="AL98">
        <v>14.44</v>
      </c>
      <c r="AM98">
        <v>0.42</v>
      </c>
      <c r="AN98">
        <v>0.72</v>
      </c>
      <c r="AO98">
        <v>9.6300000000000008</v>
      </c>
      <c r="AP98">
        <v>0.62</v>
      </c>
      <c r="AQ98">
        <v>0.34</v>
      </c>
      <c r="AR98">
        <v>0</v>
      </c>
      <c r="AS98">
        <v>17.329999999999998</v>
      </c>
      <c r="AT98">
        <v>0.4</v>
      </c>
      <c r="AU98">
        <v>31.78</v>
      </c>
      <c r="AV98">
        <v>19.260000000000002</v>
      </c>
      <c r="AW98">
        <v>59.7</v>
      </c>
      <c r="AX98">
        <v>2.31</v>
      </c>
      <c r="AY98">
        <v>48.14</v>
      </c>
      <c r="AZ98">
        <v>49.83</v>
      </c>
      <c r="BA98">
        <v>0.53</v>
      </c>
      <c r="BB98">
        <v>0</v>
      </c>
      <c r="BC98">
        <v>0</v>
      </c>
      <c r="BD98">
        <v>0</v>
      </c>
      <c r="B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12.163154999999987</v>
      </c>
      <c r="I99" s="111">
        <f t="shared" ref="I99:BU99" si="1">SUM(I3:I98)/4000</f>
        <v>1.8174574999999995</v>
      </c>
      <c r="J99" s="111">
        <f t="shared" si="1"/>
        <v>1.7866199999999992</v>
      </c>
      <c r="K99" s="111">
        <f t="shared" si="1"/>
        <v>0.19256000000000012</v>
      </c>
      <c r="L99" s="111">
        <f t="shared" si="1"/>
        <v>4.9884999999999992E-2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0.21671999999999988</v>
      </c>
      <c r="X99">
        <f t="shared" si="1"/>
        <v>2.3918399999999975</v>
      </c>
      <c r="Y99">
        <f t="shared" si="1"/>
        <v>1.3539999999999986E-2</v>
      </c>
      <c r="Z99">
        <f t="shared" si="1"/>
        <v>2.7731999999999974</v>
      </c>
      <c r="AA99">
        <f t="shared" si="1"/>
        <v>6.9359999999999825E-2</v>
      </c>
      <c r="AB99">
        <f t="shared" si="1"/>
        <v>0.32280750000000002</v>
      </c>
      <c r="AC99">
        <f t="shared" si="1"/>
        <v>8.8200000000000171E-3</v>
      </c>
      <c r="AD99">
        <f t="shared" si="1"/>
        <v>0.49343999999999905</v>
      </c>
      <c r="AE99">
        <f t="shared" si="1"/>
        <v>1.4820000000000021E-2</v>
      </c>
      <c r="AF99">
        <f t="shared" si="1"/>
        <v>0.57767999999999997</v>
      </c>
      <c r="AG99">
        <f t="shared" si="1"/>
        <v>0.72147000000000017</v>
      </c>
      <c r="AH99">
        <f t="shared" si="1"/>
        <v>0.15887999999999997</v>
      </c>
      <c r="AI99">
        <f t="shared" si="1"/>
        <v>0.19256000000000012</v>
      </c>
      <c r="AJ99">
        <f t="shared" si="1"/>
        <v>1.1959199999999988</v>
      </c>
      <c r="AK99">
        <f t="shared" si="1"/>
        <v>0.34656000000000081</v>
      </c>
      <c r="AL99">
        <f t="shared" si="1"/>
        <v>0.13527999999999998</v>
      </c>
      <c r="AM99">
        <f t="shared" si="1"/>
        <v>8.8200000000000171E-3</v>
      </c>
      <c r="AN99">
        <f t="shared" si="1"/>
        <v>1.5189999999999986E-2</v>
      </c>
      <c r="AO99">
        <f t="shared" si="1"/>
        <v>0.23111999999999991</v>
      </c>
      <c r="AP99">
        <f t="shared" si="1"/>
        <v>1.3539999999999986E-2</v>
      </c>
      <c r="AQ99">
        <f t="shared" si="1"/>
        <v>7.5899999999999935E-3</v>
      </c>
      <c r="AR99">
        <f t="shared" si="1"/>
        <v>0.28884000000000004</v>
      </c>
      <c r="AS99">
        <f t="shared" si="1"/>
        <v>0.41591999999999957</v>
      </c>
      <c r="AT99">
        <f t="shared" si="1"/>
        <v>7.7400000000000012E-3</v>
      </c>
      <c r="AU99">
        <f t="shared" si="1"/>
        <v>0.19090499999999991</v>
      </c>
      <c r="AV99">
        <f t="shared" si="1"/>
        <v>0.46223999999999982</v>
      </c>
      <c r="AW99">
        <f t="shared" si="1"/>
        <v>0.155505</v>
      </c>
      <c r="AX99">
        <f t="shared" si="1"/>
        <v>2.7720000000000015E-2</v>
      </c>
      <c r="AY99">
        <f t="shared" si="1"/>
        <v>1.1553599999999999</v>
      </c>
      <c r="AZ99">
        <f t="shared" si="1"/>
        <v>1.1959199999999988</v>
      </c>
      <c r="BA99">
        <f t="shared" si="1"/>
        <v>1.1080000000000013E-2</v>
      </c>
      <c r="BB99">
        <f t="shared" si="1"/>
        <v>4.9884999999999992E-2</v>
      </c>
      <c r="BC99">
        <f t="shared" si="1"/>
        <v>0.6137999999999999</v>
      </c>
      <c r="BD99">
        <f t="shared" si="1"/>
        <v>1.4322000000000006</v>
      </c>
      <c r="BE99">
        <f t="shared" si="1"/>
        <v>9.3405000000000002E-2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45036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E9" sqref="E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7.85546875" customWidth="1"/>
    <col min="7" max="7" width="11.85546875" customWidth="1"/>
    <col min="20" max="20" width="10.42578125" bestFit="1" customWidth="1"/>
  </cols>
  <sheetData>
    <row r="1" spans="1:28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490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1.1499999999999999</v>
      </c>
      <c r="M3" s="114">
        <v>0</v>
      </c>
      <c r="N3" s="113">
        <v>-81</v>
      </c>
      <c r="O3" s="95">
        <v>-80</v>
      </c>
      <c r="P3" s="95">
        <v>0</v>
      </c>
      <c r="Q3" s="95">
        <v>0</v>
      </c>
      <c r="R3" s="95">
        <v>0</v>
      </c>
      <c r="S3" s="114">
        <v>0</v>
      </c>
      <c r="U3" s="115">
        <v>1.1499999999999999</v>
      </c>
      <c r="V3" s="116">
        <v>-161</v>
      </c>
      <c r="W3">
        <v>-81</v>
      </c>
      <c r="X3">
        <v>-80</v>
      </c>
      <c r="Y3">
        <v>1.1499999999999999</v>
      </c>
      <c r="Z3">
        <v>0</v>
      </c>
      <c r="AA3">
        <v>0</v>
      </c>
      <c r="AB3">
        <v>0</v>
      </c>
    </row>
    <row r="4" spans="1:28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1.1100000000000001</v>
      </c>
      <c r="M4" s="116">
        <v>0</v>
      </c>
      <c r="N4" s="115">
        <v>-104</v>
      </c>
      <c r="O4" s="88">
        <v>-80</v>
      </c>
      <c r="P4" s="88">
        <v>0</v>
      </c>
      <c r="Q4" s="88">
        <v>0</v>
      </c>
      <c r="R4" s="88">
        <v>0</v>
      </c>
      <c r="S4" s="116">
        <v>0</v>
      </c>
      <c r="U4" s="115">
        <v>1.1100000000000001</v>
      </c>
      <c r="V4" s="116">
        <v>-184</v>
      </c>
      <c r="W4">
        <v>-104</v>
      </c>
      <c r="X4">
        <v>-80</v>
      </c>
      <c r="Y4">
        <v>1.1100000000000001</v>
      </c>
      <c r="Z4">
        <v>0</v>
      </c>
      <c r="AA4">
        <v>0</v>
      </c>
      <c r="AB4">
        <v>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1.36</v>
      </c>
      <c r="M5" s="116">
        <v>0</v>
      </c>
      <c r="N5" s="115">
        <v>-107</v>
      </c>
      <c r="O5" s="88">
        <v>-70</v>
      </c>
      <c r="P5" s="88">
        <v>-15</v>
      </c>
      <c r="Q5" s="88">
        <v>0</v>
      </c>
      <c r="R5" s="88">
        <v>0</v>
      </c>
      <c r="S5" s="116">
        <v>0</v>
      </c>
      <c r="U5" s="115">
        <v>1.36</v>
      </c>
      <c r="V5" s="116">
        <v>-192</v>
      </c>
      <c r="W5">
        <v>-107</v>
      </c>
      <c r="X5">
        <v>-70</v>
      </c>
      <c r="Y5">
        <v>1.36</v>
      </c>
      <c r="Z5">
        <v>0</v>
      </c>
      <c r="AA5">
        <v>0</v>
      </c>
      <c r="AB5">
        <v>-15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1.29</v>
      </c>
      <c r="M6" s="116">
        <v>0</v>
      </c>
      <c r="N6" s="115">
        <v>-66</v>
      </c>
      <c r="O6" s="88">
        <v>-70</v>
      </c>
      <c r="P6" s="88">
        <v>-15</v>
      </c>
      <c r="Q6" s="88">
        <v>0</v>
      </c>
      <c r="R6" s="88">
        <v>0</v>
      </c>
      <c r="S6" s="116">
        <v>0</v>
      </c>
      <c r="U6" s="115">
        <v>1.29</v>
      </c>
      <c r="V6" s="116">
        <v>-151</v>
      </c>
      <c r="W6">
        <v>-66</v>
      </c>
      <c r="X6">
        <v>-70</v>
      </c>
      <c r="Y6">
        <v>1.29</v>
      </c>
      <c r="Z6">
        <v>0</v>
      </c>
      <c r="AA6">
        <v>0</v>
      </c>
      <c r="AB6">
        <v>-15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1.48</v>
      </c>
      <c r="M7" s="116">
        <v>0</v>
      </c>
      <c r="N7" s="115">
        <v>-119</v>
      </c>
      <c r="O7" s="88">
        <v>-80</v>
      </c>
      <c r="P7" s="88">
        <v>-35</v>
      </c>
      <c r="Q7" s="88">
        <v>0</v>
      </c>
      <c r="R7" s="88">
        <v>0</v>
      </c>
      <c r="S7" s="116">
        <v>0</v>
      </c>
      <c r="U7" s="115">
        <v>1.48</v>
      </c>
      <c r="V7" s="116">
        <v>-234</v>
      </c>
      <c r="W7">
        <v>-119</v>
      </c>
      <c r="X7">
        <v>-80</v>
      </c>
      <c r="Y7">
        <v>1.48</v>
      </c>
      <c r="Z7">
        <v>0</v>
      </c>
      <c r="AA7">
        <v>0</v>
      </c>
      <c r="AB7">
        <v>-35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1.42</v>
      </c>
      <c r="M8" s="116">
        <v>0</v>
      </c>
      <c r="N8" s="115">
        <v>-140</v>
      </c>
      <c r="O8" s="88">
        <v>-90</v>
      </c>
      <c r="P8" s="88">
        <v>-30</v>
      </c>
      <c r="Q8" s="88">
        <v>0</v>
      </c>
      <c r="R8" s="88">
        <v>0</v>
      </c>
      <c r="S8" s="116">
        <v>0</v>
      </c>
      <c r="U8" s="115">
        <v>1.42</v>
      </c>
      <c r="V8" s="116">
        <v>-260</v>
      </c>
      <c r="W8">
        <v>-140</v>
      </c>
      <c r="X8">
        <v>-90</v>
      </c>
      <c r="Y8">
        <v>1.42</v>
      </c>
      <c r="Z8">
        <v>0</v>
      </c>
      <c r="AA8">
        <v>0</v>
      </c>
      <c r="AB8">
        <v>-30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2.94</v>
      </c>
      <c r="M9" s="116">
        <v>0</v>
      </c>
      <c r="N9" s="115">
        <v>-232</v>
      </c>
      <c r="O9" s="88">
        <v>-104</v>
      </c>
      <c r="P9" s="88">
        <v>0</v>
      </c>
      <c r="Q9" s="88">
        <v>0</v>
      </c>
      <c r="R9" s="88">
        <v>0</v>
      </c>
      <c r="S9" s="116">
        <v>0</v>
      </c>
      <c r="U9" s="115">
        <v>2.94</v>
      </c>
      <c r="V9" s="116">
        <v>-336</v>
      </c>
      <c r="W9">
        <v>-232</v>
      </c>
      <c r="X9">
        <v>-104</v>
      </c>
      <c r="Y9">
        <v>2.94</v>
      </c>
      <c r="Z9">
        <v>0</v>
      </c>
      <c r="AA9">
        <v>0</v>
      </c>
      <c r="AB9">
        <v>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2.95</v>
      </c>
      <c r="M10" s="116">
        <v>0</v>
      </c>
      <c r="N10" s="115">
        <v>-235</v>
      </c>
      <c r="O10" s="88">
        <v>-115</v>
      </c>
      <c r="P10" s="88">
        <v>0</v>
      </c>
      <c r="Q10" s="88">
        <v>0</v>
      </c>
      <c r="R10" s="88">
        <v>0</v>
      </c>
      <c r="S10" s="116">
        <v>0</v>
      </c>
      <c r="U10" s="115">
        <v>2.95</v>
      </c>
      <c r="V10" s="116">
        <v>-350</v>
      </c>
      <c r="W10">
        <v>-235</v>
      </c>
      <c r="X10">
        <v>-115</v>
      </c>
      <c r="Y10">
        <v>2.95</v>
      </c>
      <c r="Z10">
        <v>0</v>
      </c>
      <c r="AA10">
        <v>0</v>
      </c>
      <c r="AB10">
        <v>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9.6300000000000008</v>
      </c>
      <c r="M11" s="116">
        <v>0</v>
      </c>
      <c r="N11" s="115">
        <v>-238</v>
      </c>
      <c r="O11" s="88">
        <v>-160</v>
      </c>
      <c r="P11" s="88">
        <v>0</v>
      </c>
      <c r="Q11" s="88">
        <v>0</v>
      </c>
      <c r="R11" s="88">
        <v>0</v>
      </c>
      <c r="S11" s="116">
        <v>0</v>
      </c>
      <c r="U11" s="115">
        <v>9.6300000000000008</v>
      </c>
      <c r="V11" s="116">
        <v>-398</v>
      </c>
      <c r="W11">
        <v>-238</v>
      </c>
      <c r="X11">
        <v>-160</v>
      </c>
      <c r="Y11">
        <v>9.6300000000000008</v>
      </c>
      <c r="Z11">
        <v>0</v>
      </c>
      <c r="AA11">
        <v>0</v>
      </c>
      <c r="AB11">
        <v>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9.34</v>
      </c>
      <c r="M12" s="116">
        <v>0</v>
      </c>
      <c r="N12" s="115">
        <v>-242</v>
      </c>
      <c r="O12" s="88">
        <v>-160</v>
      </c>
      <c r="P12" s="88">
        <v>0</v>
      </c>
      <c r="Q12" s="88">
        <v>0</v>
      </c>
      <c r="R12" s="88">
        <v>0</v>
      </c>
      <c r="S12" s="116">
        <v>0</v>
      </c>
      <c r="U12" s="115">
        <v>9.34</v>
      </c>
      <c r="V12" s="116">
        <v>-402</v>
      </c>
      <c r="W12">
        <v>-242</v>
      </c>
      <c r="X12">
        <v>-160</v>
      </c>
      <c r="Y12">
        <v>9.34</v>
      </c>
      <c r="Z12">
        <v>0</v>
      </c>
      <c r="AA12">
        <v>0</v>
      </c>
      <c r="AB12">
        <v>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9.15</v>
      </c>
      <c r="M13" s="116">
        <v>0</v>
      </c>
      <c r="N13" s="115">
        <v>-89</v>
      </c>
      <c r="O13" s="88">
        <v>-170</v>
      </c>
      <c r="P13" s="88">
        <v>0</v>
      </c>
      <c r="Q13" s="88">
        <v>0</v>
      </c>
      <c r="R13" s="88">
        <v>0</v>
      </c>
      <c r="S13" s="116">
        <v>0</v>
      </c>
      <c r="U13" s="115">
        <v>9.15</v>
      </c>
      <c r="V13" s="116">
        <v>-259</v>
      </c>
      <c r="W13">
        <v>-89</v>
      </c>
      <c r="X13">
        <v>-170</v>
      </c>
      <c r="Y13">
        <v>9.15</v>
      </c>
      <c r="Z13">
        <v>0</v>
      </c>
      <c r="AA13">
        <v>0</v>
      </c>
      <c r="AB13">
        <v>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9.15</v>
      </c>
      <c r="M14" s="116">
        <v>0</v>
      </c>
      <c r="N14" s="115">
        <v>-53</v>
      </c>
      <c r="O14" s="88">
        <v>-160</v>
      </c>
      <c r="P14" s="88">
        <v>0</v>
      </c>
      <c r="Q14" s="88">
        <v>0</v>
      </c>
      <c r="R14" s="88">
        <v>0</v>
      </c>
      <c r="S14" s="116">
        <v>0</v>
      </c>
      <c r="U14" s="115">
        <v>9.15</v>
      </c>
      <c r="V14" s="116">
        <v>-213</v>
      </c>
      <c r="W14">
        <v>-53</v>
      </c>
      <c r="X14">
        <v>-160</v>
      </c>
      <c r="Y14">
        <v>9.15</v>
      </c>
      <c r="Z14">
        <v>0</v>
      </c>
      <c r="AA14">
        <v>0</v>
      </c>
      <c r="AB14">
        <v>0</v>
      </c>
    </row>
    <row r="15" spans="1:28">
      <c r="G15" t="s">
        <v>57</v>
      </c>
      <c r="H15" s="115">
        <v>0</v>
      </c>
      <c r="I15" s="88">
        <v>0</v>
      </c>
      <c r="J15" s="88">
        <v>19.260000000000002</v>
      </c>
      <c r="K15" s="88">
        <v>0</v>
      </c>
      <c r="L15" s="88">
        <v>8.9499999999999993</v>
      </c>
      <c r="M15" s="116">
        <v>0</v>
      </c>
      <c r="N15" s="115">
        <v>-137</v>
      </c>
      <c r="O15" s="88">
        <v>-60</v>
      </c>
      <c r="P15" s="88">
        <v>0</v>
      </c>
      <c r="Q15" s="88">
        <v>0</v>
      </c>
      <c r="R15" s="88">
        <v>0</v>
      </c>
      <c r="S15" s="116">
        <v>0</v>
      </c>
      <c r="U15" s="115">
        <v>28.21</v>
      </c>
      <c r="V15" s="116">
        <v>-197</v>
      </c>
      <c r="W15">
        <v>-137</v>
      </c>
      <c r="X15">
        <v>-60</v>
      </c>
      <c r="Y15">
        <v>8.9499999999999993</v>
      </c>
      <c r="Z15">
        <v>0</v>
      </c>
      <c r="AA15">
        <v>0</v>
      </c>
      <c r="AB15">
        <v>19.260000000000002</v>
      </c>
    </row>
    <row r="16" spans="1:28">
      <c r="G16" t="s">
        <v>58</v>
      </c>
      <c r="H16" s="115">
        <v>0</v>
      </c>
      <c r="I16" s="88">
        <v>0</v>
      </c>
      <c r="J16" s="88">
        <v>19.260000000000002</v>
      </c>
      <c r="K16" s="88">
        <v>0</v>
      </c>
      <c r="L16" s="88">
        <v>8.9499999999999993</v>
      </c>
      <c r="M16" s="116">
        <v>0</v>
      </c>
      <c r="N16" s="115">
        <v>-162</v>
      </c>
      <c r="O16" s="88">
        <v>-60</v>
      </c>
      <c r="P16" s="88">
        <v>0</v>
      </c>
      <c r="Q16" s="88">
        <v>0</v>
      </c>
      <c r="R16" s="88">
        <v>0</v>
      </c>
      <c r="S16" s="116">
        <v>0</v>
      </c>
      <c r="U16" s="115">
        <v>28.21</v>
      </c>
      <c r="V16" s="116">
        <v>-222</v>
      </c>
      <c r="W16">
        <v>-162</v>
      </c>
      <c r="X16">
        <v>-60</v>
      </c>
      <c r="Y16">
        <v>8.9499999999999993</v>
      </c>
      <c r="Z16">
        <v>0</v>
      </c>
      <c r="AA16">
        <v>0</v>
      </c>
      <c r="AB16">
        <v>19.260000000000002</v>
      </c>
    </row>
    <row r="17" spans="7:28">
      <c r="G17" t="s">
        <v>59</v>
      </c>
      <c r="H17" s="115">
        <v>0</v>
      </c>
      <c r="I17" s="88">
        <v>0</v>
      </c>
      <c r="J17" s="88">
        <v>19.25</v>
      </c>
      <c r="K17" s="88">
        <v>0</v>
      </c>
      <c r="L17" s="88">
        <v>8.67</v>
      </c>
      <c r="M17" s="116">
        <v>0</v>
      </c>
      <c r="N17" s="115">
        <v>-207</v>
      </c>
      <c r="O17" s="88">
        <v>-45</v>
      </c>
      <c r="P17" s="88">
        <v>0</v>
      </c>
      <c r="Q17" s="88">
        <v>0</v>
      </c>
      <c r="R17" s="88">
        <v>0</v>
      </c>
      <c r="S17" s="116">
        <v>0</v>
      </c>
      <c r="U17" s="115">
        <v>27.92</v>
      </c>
      <c r="V17" s="116">
        <v>-252</v>
      </c>
      <c r="W17">
        <v>-207</v>
      </c>
      <c r="X17">
        <v>-45</v>
      </c>
      <c r="Y17">
        <v>8.67</v>
      </c>
      <c r="Z17">
        <v>0</v>
      </c>
      <c r="AA17">
        <v>0</v>
      </c>
      <c r="AB17">
        <v>19.25</v>
      </c>
    </row>
    <row r="18" spans="7:28">
      <c r="G18" t="s">
        <v>60</v>
      </c>
      <c r="H18" s="115">
        <v>0</v>
      </c>
      <c r="I18" s="88">
        <v>0</v>
      </c>
      <c r="J18" s="88">
        <v>14.44</v>
      </c>
      <c r="K18" s="88">
        <v>0</v>
      </c>
      <c r="L18" s="88">
        <v>8.67</v>
      </c>
      <c r="M18" s="116">
        <v>0</v>
      </c>
      <c r="N18" s="115">
        <v>-187</v>
      </c>
      <c r="O18" s="88">
        <v>-40</v>
      </c>
      <c r="P18" s="88">
        <v>0</v>
      </c>
      <c r="Q18" s="88">
        <v>0</v>
      </c>
      <c r="R18" s="88">
        <v>0</v>
      </c>
      <c r="S18" s="116">
        <v>0</v>
      </c>
      <c r="U18" s="115">
        <v>23.11</v>
      </c>
      <c r="V18" s="116">
        <v>-227</v>
      </c>
      <c r="W18">
        <v>-187</v>
      </c>
      <c r="X18">
        <v>-40</v>
      </c>
      <c r="Y18">
        <v>8.67</v>
      </c>
      <c r="Z18">
        <v>0</v>
      </c>
      <c r="AA18">
        <v>0</v>
      </c>
      <c r="AB18">
        <v>14.44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8.67</v>
      </c>
      <c r="M19" s="116">
        <v>0</v>
      </c>
      <c r="N19" s="115">
        <v>-197</v>
      </c>
      <c r="O19" s="88">
        <v>-65</v>
      </c>
      <c r="P19" s="88">
        <v>0</v>
      </c>
      <c r="Q19" s="88">
        <v>-10</v>
      </c>
      <c r="R19" s="88">
        <v>0</v>
      </c>
      <c r="S19" s="116">
        <v>0</v>
      </c>
      <c r="U19" s="115">
        <v>8.67</v>
      </c>
      <c r="V19" s="116">
        <v>-272</v>
      </c>
      <c r="W19">
        <v>-197</v>
      </c>
      <c r="X19">
        <v>-65</v>
      </c>
      <c r="Y19">
        <v>8.67</v>
      </c>
      <c r="Z19">
        <v>-10</v>
      </c>
      <c r="AA19">
        <v>0</v>
      </c>
      <c r="AB19">
        <v>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8.9499999999999993</v>
      </c>
      <c r="M20" s="116">
        <v>0</v>
      </c>
      <c r="N20" s="115">
        <v>-217</v>
      </c>
      <c r="O20" s="88">
        <v>-85</v>
      </c>
      <c r="P20" s="88">
        <v>0</v>
      </c>
      <c r="Q20" s="88">
        <v>-10</v>
      </c>
      <c r="R20" s="88">
        <v>0</v>
      </c>
      <c r="S20" s="116">
        <v>0</v>
      </c>
      <c r="U20" s="115">
        <v>8.9499999999999993</v>
      </c>
      <c r="V20" s="116">
        <v>-312</v>
      </c>
      <c r="W20">
        <v>-217</v>
      </c>
      <c r="X20">
        <v>-85</v>
      </c>
      <c r="Y20">
        <v>8.9499999999999993</v>
      </c>
      <c r="Z20">
        <v>-10</v>
      </c>
      <c r="AA20">
        <v>0</v>
      </c>
      <c r="AB20">
        <v>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8.9499999999999993</v>
      </c>
      <c r="M21" s="116">
        <v>0</v>
      </c>
      <c r="N21" s="115">
        <v>-230</v>
      </c>
      <c r="O21" s="88">
        <v>-65</v>
      </c>
      <c r="P21" s="88">
        <v>-10</v>
      </c>
      <c r="Q21" s="88">
        <v>-10</v>
      </c>
      <c r="R21" s="88">
        <v>0</v>
      </c>
      <c r="S21" s="116">
        <v>0</v>
      </c>
      <c r="U21" s="115">
        <v>8.9499999999999993</v>
      </c>
      <c r="V21" s="116">
        <v>-315</v>
      </c>
      <c r="W21">
        <v>-230</v>
      </c>
      <c r="X21">
        <v>-65</v>
      </c>
      <c r="Y21">
        <v>8.9499999999999993</v>
      </c>
      <c r="Z21">
        <v>-10</v>
      </c>
      <c r="AA21">
        <v>0</v>
      </c>
      <c r="AB21">
        <v>-10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9.34</v>
      </c>
      <c r="M22" s="116">
        <v>0</v>
      </c>
      <c r="N22" s="115">
        <v>-234</v>
      </c>
      <c r="O22" s="88">
        <v>-65</v>
      </c>
      <c r="P22" s="88">
        <v>-20</v>
      </c>
      <c r="Q22" s="88">
        <v>-10</v>
      </c>
      <c r="R22" s="88">
        <v>0</v>
      </c>
      <c r="S22" s="116">
        <v>0</v>
      </c>
      <c r="U22" s="115">
        <v>9.34</v>
      </c>
      <c r="V22" s="116">
        <v>-329</v>
      </c>
      <c r="W22">
        <v>-234</v>
      </c>
      <c r="X22">
        <v>-65</v>
      </c>
      <c r="Y22">
        <v>9.34</v>
      </c>
      <c r="Z22">
        <v>-10</v>
      </c>
      <c r="AA22">
        <v>0</v>
      </c>
      <c r="AB22">
        <v>-20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9.34</v>
      </c>
      <c r="M23" s="116">
        <v>0</v>
      </c>
      <c r="N23" s="115">
        <v>-210</v>
      </c>
      <c r="O23" s="88">
        <v>-70</v>
      </c>
      <c r="P23" s="88">
        <v>-30</v>
      </c>
      <c r="Q23" s="88">
        <v>-10</v>
      </c>
      <c r="R23" s="88">
        <v>0</v>
      </c>
      <c r="S23" s="116">
        <v>0</v>
      </c>
      <c r="U23" s="115">
        <v>9.34</v>
      </c>
      <c r="V23" s="116">
        <v>-320</v>
      </c>
      <c r="W23">
        <v>-210</v>
      </c>
      <c r="X23">
        <v>-70</v>
      </c>
      <c r="Y23">
        <v>9.34</v>
      </c>
      <c r="Z23">
        <v>-10</v>
      </c>
      <c r="AA23">
        <v>0</v>
      </c>
      <c r="AB23">
        <v>-30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10.78</v>
      </c>
      <c r="M24" s="116">
        <v>0</v>
      </c>
      <c r="N24" s="115">
        <v>-210</v>
      </c>
      <c r="O24" s="88">
        <v>-55</v>
      </c>
      <c r="P24" s="88">
        <v>-40</v>
      </c>
      <c r="Q24" s="88">
        <v>-10</v>
      </c>
      <c r="R24" s="88">
        <v>0</v>
      </c>
      <c r="S24" s="116">
        <v>0</v>
      </c>
      <c r="U24" s="115">
        <v>10.78</v>
      </c>
      <c r="V24" s="116">
        <v>-315</v>
      </c>
      <c r="W24">
        <v>-210</v>
      </c>
      <c r="X24">
        <v>-55</v>
      </c>
      <c r="Y24">
        <v>10.78</v>
      </c>
      <c r="Z24">
        <v>-10</v>
      </c>
      <c r="AA24">
        <v>0</v>
      </c>
      <c r="AB24">
        <v>-40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12.33</v>
      </c>
      <c r="M25" s="116">
        <v>0</v>
      </c>
      <c r="N25" s="115">
        <v>-211</v>
      </c>
      <c r="O25" s="88">
        <v>0</v>
      </c>
      <c r="P25" s="88">
        <v>-10</v>
      </c>
      <c r="Q25" s="88">
        <v>-20</v>
      </c>
      <c r="R25" s="88">
        <v>0</v>
      </c>
      <c r="S25" s="116">
        <v>0</v>
      </c>
      <c r="U25" s="115">
        <v>12.33</v>
      </c>
      <c r="V25" s="116">
        <v>-241</v>
      </c>
      <c r="W25">
        <v>-211</v>
      </c>
      <c r="X25">
        <v>0</v>
      </c>
      <c r="Y25">
        <v>12.33</v>
      </c>
      <c r="Z25">
        <v>-20</v>
      </c>
      <c r="AA25">
        <v>0</v>
      </c>
      <c r="AB25">
        <v>-10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13.48</v>
      </c>
      <c r="M26" s="116">
        <v>0</v>
      </c>
      <c r="N26" s="115">
        <v>-232</v>
      </c>
      <c r="O26" s="88">
        <v>0</v>
      </c>
      <c r="P26" s="88">
        <v>-10</v>
      </c>
      <c r="Q26" s="88">
        <v>-20</v>
      </c>
      <c r="R26" s="88">
        <v>0</v>
      </c>
      <c r="S26" s="116">
        <v>0</v>
      </c>
      <c r="U26" s="115">
        <v>13.48</v>
      </c>
      <c r="V26" s="116">
        <v>-262</v>
      </c>
      <c r="W26">
        <v>-232</v>
      </c>
      <c r="X26">
        <v>0</v>
      </c>
      <c r="Y26">
        <v>13.48</v>
      </c>
      <c r="Z26">
        <v>-20</v>
      </c>
      <c r="AA26">
        <v>0</v>
      </c>
      <c r="AB26">
        <v>-10</v>
      </c>
    </row>
    <row r="27" spans="7:28">
      <c r="G27" t="s">
        <v>69</v>
      </c>
      <c r="H27" s="115">
        <v>0</v>
      </c>
      <c r="I27" s="88">
        <v>77.03</v>
      </c>
      <c r="J27" s="88">
        <v>0</v>
      </c>
      <c r="K27" s="88">
        <v>0</v>
      </c>
      <c r="L27" s="88">
        <v>14.25</v>
      </c>
      <c r="M27" s="116">
        <v>0</v>
      </c>
      <c r="N27" s="115">
        <v>-186</v>
      </c>
      <c r="O27" s="88">
        <v>0</v>
      </c>
      <c r="P27" s="88">
        <v>0</v>
      </c>
      <c r="Q27" s="88">
        <v>-20</v>
      </c>
      <c r="R27" s="88">
        <v>0</v>
      </c>
      <c r="S27" s="116">
        <v>0</v>
      </c>
      <c r="U27" s="115">
        <v>91.28</v>
      </c>
      <c r="V27" s="116">
        <v>-206</v>
      </c>
      <c r="W27">
        <v>-186</v>
      </c>
      <c r="X27">
        <v>77.03</v>
      </c>
      <c r="Y27">
        <v>14.25</v>
      </c>
      <c r="Z27">
        <v>-20</v>
      </c>
      <c r="AA27">
        <v>0</v>
      </c>
      <c r="AB27">
        <v>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13.87</v>
      </c>
      <c r="M28" s="116">
        <v>0</v>
      </c>
      <c r="N28" s="115">
        <v>-158</v>
      </c>
      <c r="O28" s="88">
        <v>0</v>
      </c>
      <c r="P28" s="88">
        <v>-120</v>
      </c>
      <c r="Q28" s="88">
        <v>-20</v>
      </c>
      <c r="R28" s="88">
        <v>0</v>
      </c>
      <c r="S28" s="116">
        <v>0</v>
      </c>
      <c r="U28" s="115">
        <v>13.87</v>
      </c>
      <c r="V28" s="116">
        <v>-298</v>
      </c>
      <c r="W28">
        <v>-158</v>
      </c>
      <c r="X28">
        <v>0</v>
      </c>
      <c r="Y28">
        <v>13.87</v>
      </c>
      <c r="Z28">
        <v>-20</v>
      </c>
      <c r="AA28">
        <v>0</v>
      </c>
      <c r="AB28">
        <v>-120</v>
      </c>
    </row>
    <row r="29" spans="7:28">
      <c r="G29" t="s">
        <v>71</v>
      </c>
      <c r="H29" s="115">
        <v>0</v>
      </c>
      <c r="I29" s="88">
        <v>28.89</v>
      </c>
      <c r="J29" s="88">
        <v>0</v>
      </c>
      <c r="K29" s="88">
        <v>0</v>
      </c>
      <c r="L29" s="88">
        <v>13.67</v>
      </c>
      <c r="M29" s="116">
        <v>0</v>
      </c>
      <c r="N29" s="115">
        <v>-84</v>
      </c>
      <c r="O29" s="88">
        <v>0</v>
      </c>
      <c r="P29" s="88">
        <v>-190</v>
      </c>
      <c r="Q29" s="88">
        <v>-20</v>
      </c>
      <c r="R29" s="88">
        <v>0</v>
      </c>
      <c r="S29" s="116">
        <v>0</v>
      </c>
      <c r="U29" s="115">
        <v>42.56</v>
      </c>
      <c r="V29" s="116">
        <v>-294</v>
      </c>
      <c r="W29">
        <v>-84</v>
      </c>
      <c r="X29">
        <v>28.89</v>
      </c>
      <c r="Y29">
        <v>13.67</v>
      </c>
      <c r="Z29">
        <v>-20</v>
      </c>
      <c r="AA29">
        <v>0</v>
      </c>
      <c r="AB29">
        <v>-190</v>
      </c>
    </row>
    <row r="30" spans="7:28">
      <c r="G30" t="s">
        <v>72</v>
      </c>
      <c r="H30" s="115">
        <v>0</v>
      </c>
      <c r="I30" s="88">
        <v>19.260000000000002</v>
      </c>
      <c r="J30" s="88">
        <v>0</v>
      </c>
      <c r="K30" s="88">
        <v>0</v>
      </c>
      <c r="L30" s="88">
        <v>13.67</v>
      </c>
      <c r="M30" s="116">
        <v>0</v>
      </c>
      <c r="N30" s="115">
        <v>-99</v>
      </c>
      <c r="O30" s="88">
        <v>0</v>
      </c>
      <c r="P30" s="88">
        <v>-140</v>
      </c>
      <c r="Q30" s="88">
        <v>-20</v>
      </c>
      <c r="R30" s="88">
        <v>0</v>
      </c>
      <c r="S30" s="116">
        <v>0</v>
      </c>
      <c r="U30" s="115">
        <v>32.93</v>
      </c>
      <c r="V30" s="116">
        <v>-259</v>
      </c>
      <c r="W30">
        <v>-99</v>
      </c>
      <c r="X30">
        <v>19.260000000000002</v>
      </c>
      <c r="Y30">
        <v>13.67</v>
      </c>
      <c r="Z30">
        <v>-20</v>
      </c>
      <c r="AA30">
        <v>0</v>
      </c>
      <c r="AB30">
        <v>-140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13.67</v>
      </c>
      <c r="M31" s="116">
        <v>0</v>
      </c>
      <c r="N31" s="115">
        <v>-100</v>
      </c>
      <c r="O31" s="88">
        <v>-15</v>
      </c>
      <c r="P31" s="88">
        <v>0</v>
      </c>
      <c r="Q31" s="88">
        <v>-20</v>
      </c>
      <c r="R31" s="88">
        <v>0</v>
      </c>
      <c r="S31" s="116">
        <v>0</v>
      </c>
      <c r="U31" s="115">
        <v>13.67</v>
      </c>
      <c r="V31" s="116">
        <v>-135</v>
      </c>
      <c r="W31">
        <v>-100</v>
      </c>
      <c r="X31">
        <v>-15</v>
      </c>
      <c r="Y31">
        <v>13.67</v>
      </c>
      <c r="Z31">
        <v>-20</v>
      </c>
      <c r="AA31">
        <v>0</v>
      </c>
      <c r="AB31">
        <v>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14.25</v>
      </c>
      <c r="M32" s="116">
        <v>0</v>
      </c>
      <c r="N32" s="115">
        <v>-73</v>
      </c>
      <c r="O32" s="88">
        <v>-20</v>
      </c>
      <c r="P32" s="88">
        <v>-220</v>
      </c>
      <c r="Q32" s="88">
        <v>-20</v>
      </c>
      <c r="R32" s="88">
        <v>0</v>
      </c>
      <c r="S32" s="116">
        <v>0</v>
      </c>
      <c r="U32" s="115">
        <v>14.25</v>
      </c>
      <c r="V32" s="116">
        <v>-333</v>
      </c>
      <c r="W32">
        <v>-73</v>
      </c>
      <c r="X32">
        <v>-20</v>
      </c>
      <c r="Y32">
        <v>14.25</v>
      </c>
      <c r="Z32">
        <v>-20</v>
      </c>
      <c r="AA32">
        <v>0</v>
      </c>
      <c r="AB32">
        <v>-220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14.25</v>
      </c>
      <c r="M33" s="116">
        <v>0</v>
      </c>
      <c r="N33" s="115">
        <v>-89</v>
      </c>
      <c r="O33" s="88">
        <v>-30</v>
      </c>
      <c r="P33" s="88">
        <v>-230</v>
      </c>
      <c r="Q33" s="88">
        <v>0</v>
      </c>
      <c r="R33" s="88">
        <v>0</v>
      </c>
      <c r="S33" s="116">
        <v>0</v>
      </c>
      <c r="U33" s="115">
        <v>14.25</v>
      </c>
      <c r="V33" s="116">
        <v>-349</v>
      </c>
      <c r="W33">
        <v>-89</v>
      </c>
      <c r="X33">
        <v>-30</v>
      </c>
      <c r="Y33">
        <v>14.25</v>
      </c>
      <c r="Z33">
        <v>0</v>
      </c>
      <c r="AA33">
        <v>0</v>
      </c>
      <c r="AB33">
        <v>-230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14.25</v>
      </c>
      <c r="M34" s="116">
        <v>0</v>
      </c>
      <c r="N34" s="115">
        <v>-109</v>
      </c>
      <c r="O34" s="88">
        <v>-40</v>
      </c>
      <c r="P34" s="88">
        <v>-40</v>
      </c>
      <c r="Q34" s="88">
        <v>0</v>
      </c>
      <c r="R34" s="88">
        <v>0</v>
      </c>
      <c r="S34" s="116">
        <v>0</v>
      </c>
      <c r="U34" s="115">
        <v>14.25</v>
      </c>
      <c r="V34" s="116">
        <v>-189</v>
      </c>
      <c r="W34">
        <v>-109</v>
      </c>
      <c r="X34">
        <v>-40</v>
      </c>
      <c r="Y34">
        <v>14.25</v>
      </c>
      <c r="Z34">
        <v>0</v>
      </c>
      <c r="AA34">
        <v>0</v>
      </c>
      <c r="AB34">
        <v>-40</v>
      </c>
    </row>
    <row r="35" spans="7:28">
      <c r="G35" t="s">
        <v>77</v>
      </c>
      <c r="H35" s="115">
        <v>0</v>
      </c>
      <c r="I35" s="88">
        <v>19.25</v>
      </c>
      <c r="J35" s="88">
        <v>0</v>
      </c>
      <c r="K35" s="88">
        <v>0</v>
      </c>
      <c r="L35" s="88">
        <v>14.64</v>
      </c>
      <c r="M35" s="116">
        <v>0</v>
      </c>
      <c r="N35" s="115">
        <v>-121</v>
      </c>
      <c r="O35" s="88">
        <v>0</v>
      </c>
      <c r="P35" s="88">
        <v>-50</v>
      </c>
      <c r="Q35" s="88">
        <v>0</v>
      </c>
      <c r="R35" s="88">
        <v>0</v>
      </c>
      <c r="S35" s="116">
        <v>0</v>
      </c>
      <c r="U35" s="115">
        <v>33.89</v>
      </c>
      <c r="V35" s="116">
        <v>-171</v>
      </c>
      <c r="W35">
        <v>-121</v>
      </c>
      <c r="X35">
        <v>19.25</v>
      </c>
      <c r="Y35">
        <v>14.64</v>
      </c>
      <c r="Z35">
        <v>0</v>
      </c>
      <c r="AA35">
        <v>0</v>
      </c>
      <c r="AB35">
        <v>-50</v>
      </c>
    </row>
    <row r="36" spans="7:28">
      <c r="G36" t="s">
        <v>78</v>
      </c>
      <c r="H36" s="115">
        <v>0</v>
      </c>
      <c r="I36" s="88">
        <v>19.260000000000002</v>
      </c>
      <c r="J36" s="88">
        <v>0</v>
      </c>
      <c r="K36" s="88">
        <v>0</v>
      </c>
      <c r="L36" s="88">
        <v>15.21</v>
      </c>
      <c r="M36" s="116">
        <v>0</v>
      </c>
      <c r="N36" s="115">
        <v>-115</v>
      </c>
      <c r="O36" s="88">
        <v>0</v>
      </c>
      <c r="P36" s="88">
        <v>-60</v>
      </c>
      <c r="Q36" s="88">
        <v>0</v>
      </c>
      <c r="R36" s="88">
        <v>0</v>
      </c>
      <c r="S36" s="116">
        <v>0</v>
      </c>
      <c r="U36" s="115">
        <v>34.47</v>
      </c>
      <c r="V36" s="116">
        <v>-175</v>
      </c>
      <c r="W36">
        <v>-115</v>
      </c>
      <c r="X36">
        <v>19.260000000000002</v>
      </c>
      <c r="Y36">
        <v>15.21</v>
      </c>
      <c r="Z36">
        <v>0</v>
      </c>
      <c r="AA36">
        <v>0</v>
      </c>
      <c r="AB36">
        <v>-60</v>
      </c>
    </row>
    <row r="37" spans="7:28">
      <c r="G37" t="s">
        <v>79</v>
      </c>
      <c r="H37" s="115">
        <v>0</v>
      </c>
      <c r="I37" s="88">
        <v>14.44</v>
      </c>
      <c r="J37" s="88">
        <v>0</v>
      </c>
      <c r="K37" s="88">
        <v>0</v>
      </c>
      <c r="L37" s="88">
        <v>15.99</v>
      </c>
      <c r="M37" s="116">
        <v>0</v>
      </c>
      <c r="N37" s="115">
        <v>-141</v>
      </c>
      <c r="O37" s="88">
        <v>0</v>
      </c>
      <c r="P37" s="88">
        <v>-80</v>
      </c>
      <c r="Q37" s="88">
        <v>0</v>
      </c>
      <c r="R37" s="88">
        <v>0</v>
      </c>
      <c r="S37" s="116">
        <v>0</v>
      </c>
      <c r="U37" s="115">
        <v>30.43</v>
      </c>
      <c r="V37" s="116">
        <v>-221</v>
      </c>
      <c r="W37">
        <v>-141</v>
      </c>
      <c r="X37">
        <v>14.44</v>
      </c>
      <c r="Y37">
        <v>15.99</v>
      </c>
      <c r="Z37">
        <v>0</v>
      </c>
      <c r="AA37">
        <v>0</v>
      </c>
      <c r="AB37">
        <v>-80</v>
      </c>
    </row>
    <row r="38" spans="7:28">
      <c r="G38" t="s">
        <v>80</v>
      </c>
      <c r="H38" s="115">
        <v>0</v>
      </c>
      <c r="I38" s="88">
        <v>24.07</v>
      </c>
      <c r="J38" s="88">
        <v>0</v>
      </c>
      <c r="K38" s="88">
        <v>0</v>
      </c>
      <c r="L38" s="88">
        <v>16.559999999999999</v>
      </c>
      <c r="M38" s="116">
        <v>0</v>
      </c>
      <c r="N38" s="115">
        <v>-159</v>
      </c>
      <c r="O38" s="88">
        <v>0</v>
      </c>
      <c r="P38" s="88">
        <v>-100</v>
      </c>
      <c r="Q38" s="88">
        <v>0</v>
      </c>
      <c r="R38" s="88">
        <v>0</v>
      </c>
      <c r="S38" s="116">
        <v>0</v>
      </c>
      <c r="U38" s="115">
        <v>40.630000000000003</v>
      </c>
      <c r="V38" s="116">
        <v>-259</v>
      </c>
      <c r="W38">
        <v>-159</v>
      </c>
      <c r="X38">
        <v>24.07</v>
      </c>
      <c r="Y38">
        <v>16.559999999999999</v>
      </c>
      <c r="Z38">
        <v>0</v>
      </c>
      <c r="AA38">
        <v>0</v>
      </c>
      <c r="AB38">
        <v>-100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15.6</v>
      </c>
      <c r="M39" s="116">
        <v>0</v>
      </c>
      <c r="N39" s="115">
        <v>-189</v>
      </c>
      <c r="O39" s="88">
        <v>-30</v>
      </c>
      <c r="P39" s="88">
        <v>-100</v>
      </c>
      <c r="Q39" s="88">
        <v>0</v>
      </c>
      <c r="R39" s="88">
        <v>0</v>
      </c>
      <c r="S39" s="116">
        <v>0</v>
      </c>
      <c r="U39" s="115">
        <v>15.6</v>
      </c>
      <c r="V39" s="116">
        <v>-319</v>
      </c>
      <c r="W39">
        <v>-189</v>
      </c>
      <c r="X39">
        <v>-30</v>
      </c>
      <c r="Y39">
        <v>15.6</v>
      </c>
      <c r="Z39">
        <v>0</v>
      </c>
      <c r="AA39">
        <v>0</v>
      </c>
      <c r="AB39">
        <v>-100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15.41</v>
      </c>
      <c r="M40" s="116">
        <v>0</v>
      </c>
      <c r="N40" s="115">
        <v>-200</v>
      </c>
      <c r="O40" s="88">
        <v>-40</v>
      </c>
      <c r="P40" s="88">
        <v>-80</v>
      </c>
      <c r="Q40" s="88">
        <v>0</v>
      </c>
      <c r="R40" s="88">
        <v>0</v>
      </c>
      <c r="S40" s="116">
        <v>0</v>
      </c>
      <c r="U40" s="115">
        <v>15.41</v>
      </c>
      <c r="V40" s="116">
        <v>-320</v>
      </c>
      <c r="W40">
        <v>-200</v>
      </c>
      <c r="X40">
        <v>-40</v>
      </c>
      <c r="Y40">
        <v>15.41</v>
      </c>
      <c r="Z40">
        <v>0</v>
      </c>
      <c r="AA40">
        <v>0</v>
      </c>
      <c r="AB40">
        <v>-80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15.7</v>
      </c>
      <c r="M41" s="116">
        <v>0</v>
      </c>
      <c r="N41" s="115">
        <v>-184</v>
      </c>
      <c r="O41" s="88">
        <v>-25</v>
      </c>
      <c r="P41" s="88">
        <v>-90</v>
      </c>
      <c r="Q41" s="88">
        <v>0</v>
      </c>
      <c r="R41" s="88">
        <v>0</v>
      </c>
      <c r="S41" s="116">
        <v>0</v>
      </c>
      <c r="U41" s="115">
        <v>15.7</v>
      </c>
      <c r="V41" s="116">
        <v>-299</v>
      </c>
      <c r="W41">
        <v>-184</v>
      </c>
      <c r="X41">
        <v>-25</v>
      </c>
      <c r="Y41">
        <v>15.7</v>
      </c>
      <c r="Z41">
        <v>0</v>
      </c>
      <c r="AA41">
        <v>0</v>
      </c>
      <c r="AB41">
        <v>-90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15.98</v>
      </c>
      <c r="M42" s="116">
        <v>0</v>
      </c>
      <c r="N42" s="115">
        <v>-196</v>
      </c>
      <c r="O42" s="88">
        <v>-15</v>
      </c>
      <c r="P42" s="88">
        <v>-90</v>
      </c>
      <c r="Q42" s="88">
        <v>0</v>
      </c>
      <c r="R42" s="88">
        <v>0</v>
      </c>
      <c r="S42" s="116">
        <v>0</v>
      </c>
      <c r="U42" s="115">
        <v>15.98</v>
      </c>
      <c r="V42" s="116">
        <v>-301</v>
      </c>
      <c r="W42">
        <v>-196</v>
      </c>
      <c r="X42">
        <v>-15</v>
      </c>
      <c r="Y42">
        <v>15.98</v>
      </c>
      <c r="Z42">
        <v>0</v>
      </c>
      <c r="AA42">
        <v>0</v>
      </c>
      <c r="AB42">
        <v>-90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15.98</v>
      </c>
      <c r="M43" s="116">
        <v>0</v>
      </c>
      <c r="N43" s="115">
        <v>-172</v>
      </c>
      <c r="O43" s="88">
        <v>0</v>
      </c>
      <c r="P43" s="88">
        <v>-70</v>
      </c>
      <c r="Q43" s="88">
        <v>0</v>
      </c>
      <c r="R43" s="88">
        <v>0</v>
      </c>
      <c r="S43" s="116">
        <v>0</v>
      </c>
      <c r="U43" s="115">
        <v>15.98</v>
      </c>
      <c r="V43" s="116">
        <v>-242</v>
      </c>
      <c r="W43">
        <v>-172</v>
      </c>
      <c r="X43">
        <v>0</v>
      </c>
      <c r="Y43">
        <v>15.98</v>
      </c>
      <c r="Z43">
        <v>0</v>
      </c>
      <c r="AA43">
        <v>0</v>
      </c>
      <c r="AB43">
        <v>-70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15.79</v>
      </c>
      <c r="M44" s="116">
        <v>0</v>
      </c>
      <c r="N44" s="115">
        <v>-167</v>
      </c>
      <c r="O44" s="88">
        <v>0</v>
      </c>
      <c r="P44" s="88">
        <v>-60</v>
      </c>
      <c r="Q44" s="88">
        <v>0</v>
      </c>
      <c r="R44" s="88">
        <v>0</v>
      </c>
      <c r="S44" s="116">
        <v>0</v>
      </c>
      <c r="U44" s="115">
        <v>15.79</v>
      </c>
      <c r="V44" s="116">
        <v>-227</v>
      </c>
      <c r="W44">
        <v>-167</v>
      </c>
      <c r="X44">
        <v>0</v>
      </c>
      <c r="Y44">
        <v>15.79</v>
      </c>
      <c r="Z44">
        <v>0</v>
      </c>
      <c r="AA44">
        <v>0</v>
      </c>
      <c r="AB44">
        <v>-60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15.79</v>
      </c>
      <c r="M45" s="116">
        <v>0</v>
      </c>
      <c r="N45" s="115">
        <v>-166</v>
      </c>
      <c r="O45" s="88">
        <v>-55</v>
      </c>
      <c r="P45" s="88">
        <v>-50</v>
      </c>
      <c r="Q45" s="88">
        <v>0</v>
      </c>
      <c r="R45" s="88">
        <v>0</v>
      </c>
      <c r="S45" s="116">
        <v>0</v>
      </c>
      <c r="U45" s="115">
        <v>15.79</v>
      </c>
      <c r="V45" s="116">
        <v>-271</v>
      </c>
      <c r="W45">
        <v>-166</v>
      </c>
      <c r="X45">
        <v>-55</v>
      </c>
      <c r="Y45">
        <v>15.79</v>
      </c>
      <c r="Z45">
        <v>0</v>
      </c>
      <c r="AA45">
        <v>0</v>
      </c>
      <c r="AB45">
        <v>-50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15.79</v>
      </c>
      <c r="M46" s="116">
        <v>0</v>
      </c>
      <c r="N46" s="115">
        <v>-169</v>
      </c>
      <c r="O46" s="88">
        <v>-93</v>
      </c>
      <c r="P46" s="88">
        <v>-50</v>
      </c>
      <c r="Q46" s="88">
        <v>0</v>
      </c>
      <c r="R46" s="88">
        <v>0</v>
      </c>
      <c r="S46" s="116">
        <v>0</v>
      </c>
      <c r="U46" s="115">
        <v>15.79</v>
      </c>
      <c r="V46" s="116">
        <v>-312</v>
      </c>
      <c r="W46">
        <v>-169</v>
      </c>
      <c r="X46">
        <v>-93</v>
      </c>
      <c r="Y46">
        <v>15.79</v>
      </c>
      <c r="Z46">
        <v>0</v>
      </c>
      <c r="AA46">
        <v>0</v>
      </c>
      <c r="AB46">
        <v>-50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12.52</v>
      </c>
      <c r="M47" s="116">
        <v>0</v>
      </c>
      <c r="N47" s="115">
        <v>-160</v>
      </c>
      <c r="O47" s="88">
        <v>0</v>
      </c>
      <c r="P47" s="88">
        <v>-30</v>
      </c>
      <c r="Q47" s="88">
        <v>0</v>
      </c>
      <c r="R47" s="88">
        <v>0</v>
      </c>
      <c r="S47" s="116">
        <v>0</v>
      </c>
      <c r="U47" s="115">
        <v>12.52</v>
      </c>
      <c r="V47" s="116">
        <v>-190</v>
      </c>
      <c r="W47">
        <v>-160</v>
      </c>
      <c r="X47">
        <v>0</v>
      </c>
      <c r="Y47">
        <v>12.52</v>
      </c>
      <c r="Z47">
        <v>0</v>
      </c>
      <c r="AA47">
        <v>0</v>
      </c>
      <c r="AB47">
        <v>-30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12.52</v>
      </c>
      <c r="M48" s="116">
        <v>0</v>
      </c>
      <c r="N48" s="115">
        <v>-177</v>
      </c>
      <c r="O48" s="88">
        <v>0</v>
      </c>
      <c r="P48" s="88">
        <v>-25</v>
      </c>
      <c r="Q48" s="88">
        <v>0</v>
      </c>
      <c r="R48" s="88">
        <v>0</v>
      </c>
      <c r="S48" s="116">
        <v>0</v>
      </c>
      <c r="U48" s="115">
        <v>12.52</v>
      </c>
      <c r="V48" s="116">
        <v>-202</v>
      </c>
      <c r="W48">
        <v>-177</v>
      </c>
      <c r="X48">
        <v>0</v>
      </c>
      <c r="Y48">
        <v>12.52</v>
      </c>
      <c r="Z48">
        <v>0</v>
      </c>
      <c r="AA48">
        <v>0</v>
      </c>
      <c r="AB48">
        <v>-25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13.48</v>
      </c>
      <c r="M49" s="116">
        <v>0</v>
      </c>
      <c r="N49" s="115">
        <v>-121</v>
      </c>
      <c r="O49" s="88">
        <v>-95</v>
      </c>
      <c r="P49" s="88">
        <v>-35</v>
      </c>
      <c r="Q49" s="88">
        <v>0</v>
      </c>
      <c r="R49" s="88">
        <v>0</v>
      </c>
      <c r="S49" s="116">
        <v>0</v>
      </c>
      <c r="U49" s="115">
        <v>13.48</v>
      </c>
      <c r="V49" s="116">
        <v>-251</v>
      </c>
      <c r="W49">
        <v>-121</v>
      </c>
      <c r="X49">
        <v>-95</v>
      </c>
      <c r="Y49">
        <v>13.48</v>
      </c>
      <c r="Z49">
        <v>0</v>
      </c>
      <c r="AA49">
        <v>0</v>
      </c>
      <c r="AB49">
        <v>-35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13.48</v>
      </c>
      <c r="M50" s="116">
        <v>0</v>
      </c>
      <c r="N50" s="115">
        <v>-119</v>
      </c>
      <c r="O50" s="88">
        <v>-90</v>
      </c>
      <c r="P50" s="88">
        <v>-25</v>
      </c>
      <c r="Q50" s="88">
        <v>0</v>
      </c>
      <c r="R50" s="88">
        <v>0</v>
      </c>
      <c r="S50" s="116">
        <v>0</v>
      </c>
      <c r="U50" s="115">
        <v>13.48</v>
      </c>
      <c r="V50" s="116">
        <v>-234</v>
      </c>
      <c r="W50">
        <v>-119</v>
      </c>
      <c r="X50">
        <v>-90</v>
      </c>
      <c r="Y50">
        <v>13.48</v>
      </c>
      <c r="Z50">
        <v>0</v>
      </c>
      <c r="AA50">
        <v>0</v>
      </c>
      <c r="AB50">
        <v>-25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13.48</v>
      </c>
      <c r="M51" s="116">
        <v>0</v>
      </c>
      <c r="N51" s="115">
        <v>-100</v>
      </c>
      <c r="O51" s="88">
        <v>-57</v>
      </c>
      <c r="P51" s="88">
        <v>-38</v>
      </c>
      <c r="Q51" s="88">
        <v>0</v>
      </c>
      <c r="R51" s="88">
        <v>0</v>
      </c>
      <c r="S51" s="116">
        <v>0</v>
      </c>
      <c r="U51" s="115">
        <v>13.48</v>
      </c>
      <c r="V51" s="116">
        <v>-195</v>
      </c>
      <c r="W51">
        <v>-100</v>
      </c>
      <c r="X51">
        <v>-57</v>
      </c>
      <c r="Y51">
        <v>13.48</v>
      </c>
      <c r="Z51">
        <v>0</v>
      </c>
      <c r="AA51">
        <v>0</v>
      </c>
      <c r="AB51">
        <v>-38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13.48</v>
      </c>
      <c r="M52" s="116">
        <v>0</v>
      </c>
      <c r="N52" s="115">
        <v>-100</v>
      </c>
      <c r="O52" s="88">
        <v>-48</v>
      </c>
      <c r="P52" s="88">
        <v>-33</v>
      </c>
      <c r="Q52" s="88">
        <v>0</v>
      </c>
      <c r="R52" s="88">
        <v>0</v>
      </c>
      <c r="S52" s="116">
        <v>0</v>
      </c>
      <c r="U52" s="115">
        <v>13.48</v>
      </c>
      <c r="V52" s="116">
        <v>-181</v>
      </c>
      <c r="W52">
        <v>-100</v>
      </c>
      <c r="X52">
        <v>-48</v>
      </c>
      <c r="Y52">
        <v>13.48</v>
      </c>
      <c r="Z52">
        <v>0</v>
      </c>
      <c r="AA52">
        <v>0</v>
      </c>
      <c r="AB52">
        <v>-33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13.48</v>
      </c>
      <c r="M53" s="116">
        <v>0</v>
      </c>
      <c r="N53" s="115">
        <v>-114</v>
      </c>
      <c r="O53" s="88">
        <v>-13</v>
      </c>
      <c r="P53" s="88">
        <v>-33</v>
      </c>
      <c r="Q53" s="88">
        <v>0</v>
      </c>
      <c r="R53" s="88">
        <v>0</v>
      </c>
      <c r="S53" s="116">
        <v>0</v>
      </c>
      <c r="U53" s="115">
        <v>13.48</v>
      </c>
      <c r="V53" s="116">
        <v>-160</v>
      </c>
      <c r="W53">
        <v>-114</v>
      </c>
      <c r="X53">
        <v>-13</v>
      </c>
      <c r="Y53">
        <v>13.48</v>
      </c>
      <c r="Z53">
        <v>0</v>
      </c>
      <c r="AA53">
        <v>0</v>
      </c>
      <c r="AB53">
        <v>-33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13.29</v>
      </c>
      <c r="M54" s="116">
        <v>0</v>
      </c>
      <c r="N54" s="115">
        <v>-120</v>
      </c>
      <c r="O54" s="88">
        <v>-20</v>
      </c>
      <c r="P54" s="88">
        <v>-33</v>
      </c>
      <c r="Q54" s="88">
        <v>0</v>
      </c>
      <c r="R54" s="88">
        <v>0</v>
      </c>
      <c r="S54" s="116">
        <v>0</v>
      </c>
      <c r="U54" s="115">
        <v>13.29</v>
      </c>
      <c r="V54" s="116">
        <v>-173</v>
      </c>
      <c r="W54">
        <v>-120</v>
      </c>
      <c r="X54">
        <v>-20</v>
      </c>
      <c r="Y54">
        <v>13.29</v>
      </c>
      <c r="Z54">
        <v>0</v>
      </c>
      <c r="AA54">
        <v>0</v>
      </c>
      <c r="AB54">
        <v>-33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12.33</v>
      </c>
      <c r="M55" s="116">
        <v>0</v>
      </c>
      <c r="N55" s="115">
        <v>-105</v>
      </c>
      <c r="O55" s="88">
        <v>-11</v>
      </c>
      <c r="P55" s="88">
        <v>-65</v>
      </c>
      <c r="Q55" s="88">
        <v>0</v>
      </c>
      <c r="R55" s="88">
        <v>0</v>
      </c>
      <c r="S55" s="116">
        <v>0</v>
      </c>
      <c r="U55" s="115">
        <v>12.33</v>
      </c>
      <c r="V55" s="116">
        <v>-181</v>
      </c>
      <c r="W55">
        <v>-105</v>
      </c>
      <c r="X55">
        <v>-11</v>
      </c>
      <c r="Y55">
        <v>12.33</v>
      </c>
      <c r="Z55">
        <v>0</v>
      </c>
      <c r="AA55">
        <v>0</v>
      </c>
      <c r="AB55">
        <v>-65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10.59</v>
      </c>
      <c r="M56" s="116">
        <v>0</v>
      </c>
      <c r="N56" s="115">
        <v>-98</v>
      </c>
      <c r="O56" s="88">
        <v>-11</v>
      </c>
      <c r="P56" s="88">
        <v>-78</v>
      </c>
      <c r="Q56" s="88">
        <v>0</v>
      </c>
      <c r="R56" s="88">
        <v>0</v>
      </c>
      <c r="S56" s="116">
        <v>0</v>
      </c>
      <c r="U56" s="115">
        <v>10.59</v>
      </c>
      <c r="V56" s="116">
        <v>-187</v>
      </c>
      <c r="W56">
        <v>-98</v>
      </c>
      <c r="X56">
        <v>-11</v>
      </c>
      <c r="Y56">
        <v>10.59</v>
      </c>
      <c r="Z56">
        <v>0</v>
      </c>
      <c r="AA56">
        <v>0</v>
      </c>
      <c r="AB56">
        <v>-78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9.6300000000000008</v>
      </c>
      <c r="M57" s="116">
        <v>0</v>
      </c>
      <c r="N57" s="115">
        <v>-71</v>
      </c>
      <c r="O57" s="88">
        <v>-39</v>
      </c>
      <c r="P57" s="88">
        <v>-115</v>
      </c>
      <c r="Q57" s="88">
        <v>0</v>
      </c>
      <c r="R57" s="88">
        <v>0</v>
      </c>
      <c r="S57" s="116">
        <v>0</v>
      </c>
      <c r="U57" s="115">
        <v>9.6300000000000008</v>
      </c>
      <c r="V57" s="116">
        <v>-225</v>
      </c>
      <c r="W57">
        <v>-71</v>
      </c>
      <c r="X57">
        <v>-39</v>
      </c>
      <c r="Y57">
        <v>9.6300000000000008</v>
      </c>
      <c r="Z57">
        <v>0</v>
      </c>
      <c r="AA57">
        <v>0</v>
      </c>
      <c r="AB57">
        <v>-115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9.6300000000000008</v>
      </c>
      <c r="M58" s="116">
        <v>0</v>
      </c>
      <c r="N58" s="115">
        <v>-60</v>
      </c>
      <c r="O58" s="88">
        <v>-62</v>
      </c>
      <c r="P58" s="88">
        <v>-55</v>
      </c>
      <c r="Q58" s="88">
        <v>0</v>
      </c>
      <c r="R58" s="88">
        <v>0</v>
      </c>
      <c r="S58" s="116">
        <v>0</v>
      </c>
      <c r="U58" s="115">
        <v>9.6300000000000008</v>
      </c>
      <c r="V58" s="116">
        <v>-177</v>
      </c>
      <c r="W58">
        <v>-60</v>
      </c>
      <c r="X58">
        <v>-62</v>
      </c>
      <c r="Y58">
        <v>9.6300000000000008</v>
      </c>
      <c r="Z58">
        <v>0</v>
      </c>
      <c r="AA58">
        <v>0</v>
      </c>
      <c r="AB58">
        <v>-55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12.52</v>
      </c>
      <c r="M59" s="116">
        <v>0</v>
      </c>
      <c r="N59" s="115">
        <v>-148</v>
      </c>
      <c r="O59" s="88">
        <v>-30</v>
      </c>
      <c r="P59" s="88">
        <v>-49.54</v>
      </c>
      <c r="Q59" s="88">
        <v>0</v>
      </c>
      <c r="R59" s="88">
        <v>0</v>
      </c>
      <c r="S59" s="116">
        <v>0</v>
      </c>
      <c r="U59" s="115">
        <v>12.52</v>
      </c>
      <c r="V59" s="116">
        <v>-227.54</v>
      </c>
      <c r="W59">
        <v>-148</v>
      </c>
      <c r="X59">
        <v>-30</v>
      </c>
      <c r="Y59">
        <v>12.52</v>
      </c>
      <c r="Z59">
        <v>0</v>
      </c>
      <c r="AA59">
        <v>0</v>
      </c>
      <c r="AB59">
        <v>-49.54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12.52</v>
      </c>
      <c r="M60" s="116">
        <v>0</v>
      </c>
      <c r="N60" s="115">
        <v>-136</v>
      </c>
      <c r="O60" s="88">
        <v>-35</v>
      </c>
      <c r="P60" s="88">
        <v>-40</v>
      </c>
      <c r="Q60" s="88">
        <v>0</v>
      </c>
      <c r="R60" s="88">
        <v>0</v>
      </c>
      <c r="S60" s="116">
        <v>0</v>
      </c>
      <c r="U60" s="115">
        <v>12.52</v>
      </c>
      <c r="V60" s="116">
        <v>-211</v>
      </c>
      <c r="W60">
        <v>-136</v>
      </c>
      <c r="X60">
        <v>-35</v>
      </c>
      <c r="Y60">
        <v>12.52</v>
      </c>
      <c r="Z60">
        <v>0</v>
      </c>
      <c r="AA60">
        <v>0</v>
      </c>
      <c r="AB60">
        <v>-40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12.52</v>
      </c>
      <c r="M61" s="116">
        <v>0</v>
      </c>
      <c r="N61" s="115">
        <v>-101</v>
      </c>
      <c r="O61" s="88">
        <v>-57</v>
      </c>
      <c r="P61" s="88">
        <v>-25</v>
      </c>
      <c r="Q61" s="88">
        <v>0</v>
      </c>
      <c r="R61" s="88">
        <v>0</v>
      </c>
      <c r="S61" s="116">
        <v>0</v>
      </c>
      <c r="U61" s="115">
        <v>12.52</v>
      </c>
      <c r="V61" s="116">
        <v>-183</v>
      </c>
      <c r="W61">
        <v>-101</v>
      </c>
      <c r="X61">
        <v>-57</v>
      </c>
      <c r="Y61">
        <v>12.52</v>
      </c>
      <c r="Z61">
        <v>0</v>
      </c>
      <c r="AA61">
        <v>0</v>
      </c>
      <c r="AB61">
        <v>-25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13.48</v>
      </c>
      <c r="M62" s="116">
        <v>0</v>
      </c>
      <c r="N62" s="115">
        <v>-90</v>
      </c>
      <c r="O62" s="88">
        <v>-42</v>
      </c>
      <c r="P62" s="88">
        <v>-25</v>
      </c>
      <c r="Q62" s="88">
        <v>0</v>
      </c>
      <c r="R62" s="88">
        <v>0</v>
      </c>
      <c r="S62" s="116">
        <v>0</v>
      </c>
      <c r="U62" s="115">
        <v>13.48</v>
      </c>
      <c r="V62" s="116">
        <v>-157</v>
      </c>
      <c r="W62">
        <v>-90</v>
      </c>
      <c r="X62">
        <v>-42</v>
      </c>
      <c r="Y62">
        <v>13.48</v>
      </c>
      <c r="Z62">
        <v>0</v>
      </c>
      <c r="AA62">
        <v>0</v>
      </c>
      <c r="AB62">
        <v>-25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9.6300000000000008</v>
      </c>
      <c r="L63" s="88">
        <v>13.48</v>
      </c>
      <c r="M63" s="116">
        <v>0</v>
      </c>
      <c r="N63" s="115">
        <v>-151</v>
      </c>
      <c r="O63" s="88">
        <v>-24</v>
      </c>
      <c r="P63" s="88">
        <v>-80</v>
      </c>
      <c r="Q63" s="88">
        <v>0</v>
      </c>
      <c r="R63" s="88">
        <v>0</v>
      </c>
      <c r="S63" s="116">
        <v>0</v>
      </c>
      <c r="U63" s="115">
        <v>23.11</v>
      </c>
      <c r="V63" s="116">
        <v>-255</v>
      </c>
      <c r="W63">
        <v>-151</v>
      </c>
      <c r="X63">
        <v>-24</v>
      </c>
      <c r="Y63">
        <v>13.48</v>
      </c>
      <c r="Z63">
        <v>9.6300000000000008</v>
      </c>
      <c r="AA63">
        <v>0</v>
      </c>
      <c r="AB63">
        <v>-80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9.6300000000000008</v>
      </c>
      <c r="L64" s="88">
        <v>14.44</v>
      </c>
      <c r="M64" s="116">
        <v>0</v>
      </c>
      <c r="N64" s="115">
        <v>-152</v>
      </c>
      <c r="O64" s="88">
        <v>-7</v>
      </c>
      <c r="P64" s="88">
        <v>-80</v>
      </c>
      <c r="Q64" s="88">
        <v>0</v>
      </c>
      <c r="R64" s="88">
        <v>0</v>
      </c>
      <c r="S64" s="116">
        <v>0</v>
      </c>
      <c r="U64" s="115">
        <v>24.07</v>
      </c>
      <c r="V64" s="116">
        <v>-239</v>
      </c>
      <c r="W64">
        <v>-152</v>
      </c>
      <c r="X64">
        <v>-7</v>
      </c>
      <c r="Y64">
        <v>14.44</v>
      </c>
      <c r="Z64">
        <v>9.6300000000000008</v>
      </c>
      <c r="AA64">
        <v>0</v>
      </c>
      <c r="AB64">
        <v>-80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9.6300000000000008</v>
      </c>
      <c r="L65" s="88">
        <v>15.41</v>
      </c>
      <c r="M65" s="116">
        <v>0</v>
      </c>
      <c r="N65" s="115">
        <v>-200</v>
      </c>
      <c r="O65" s="88">
        <v>-25</v>
      </c>
      <c r="P65" s="88">
        <v>-20</v>
      </c>
      <c r="Q65" s="88">
        <v>0</v>
      </c>
      <c r="R65" s="88">
        <v>0</v>
      </c>
      <c r="S65" s="116">
        <v>0</v>
      </c>
      <c r="U65" s="115">
        <v>25.04</v>
      </c>
      <c r="V65" s="116">
        <v>-245</v>
      </c>
      <c r="W65">
        <v>-200</v>
      </c>
      <c r="X65">
        <v>-25</v>
      </c>
      <c r="Y65">
        <v>15.41</v>
      </c>
      <c r="Z65">
        <v>9.6300000000000008</v>
      </c>
      <c r="AA65">
        <v>0</v>
      </c>
      <c r="AB65">
        <v>-20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9.6300000000000008</v>
      </c>
      <c r="L66" s="88">
        <v>16.37</v>
      </c>
      <c r="M66" s="116">
        <v>0</v>
      </c>
      <c r="N66" s="115">
        <v>-200</v>
      </c>
      <c r="O66" s="88">
        <v>-24</v>
      </c>
      <c r="P66" s="88">
        <v>-20</v>
      </c>
      <c r="Q66" s="88">
        <v>0</v>
      </c>
      <c r="R66" s="88">
        <v>0</v>
      </c>
      <c r="S66" s="116">
        <v>0</v>
      </c>
      <c r="U66" s="115">
        <v>26</v>
      </c>
      <c r="V66" s="116">
        <v>-244</v>
      </c>
      <c r="W66">
        <v>-200</v>
      </c>
      <c r="X66">
        <v>-24</v>
      </c>
      <c r="Y66">
        <v>16.37</v>
      </c>
      <c r="Z66">
        <v>9.6300000000000008</v>
      </c>
      <c r="AA66">
        <v>0</v>
      </c>
      <c r="AB66">
        <v>-20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9.6300000000000008</v>
      </c>
      <c r="L67" s="88">
        <v>16.37</v>
      </c>
      <c r="M67" s="116">
        <v>0</v>
      </c>
      <c r="N67" s="115">
        <v>-80</v>
      </c>
      <c r="O67" s="88">
        <v>-15</v>
      </c>
      <c r="P67" s="88">
        <v>-22</v>
      </c>
      <c r="Q67" s="88">
        <v>0</v>
      </c>
      <c r="R67" s="88">
        <v>0</v>
      </c>
      <c r="S67" s="116">
        <v>0</v>
      </c>
      <c r="U67" s="115">
        <v>26</v>
      </c>
      <c r="V67" s="116">
        <v>-117</v>
      </c>
      <c r="W67">
        <v>-80</v>
      </c>
      <c r="X67">
        <v>-15</v>
      </c>
      <c r="Y67">
        <v>16.37</v>
      </c>
      <c r="Z67">
        <v>9.6300000000000008</v>
      </c>
      <c r="AA67">
        <v>0</v>
      </c>
      <c r="AB67">
        <v>-22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16.37</v>
      </c>
      <c r="M68" s="116">
        <v>0</v>
      </c>
      <c r="N68" s="115">
        <v>-64</v>
      </c>
      <c r="O68" s="88">
        <v>-18</v>
      </c>
      <c r="P68" s="88">
        <v>-22</v>
      </c>
      <c r="Q68" s="88">
        <v>0</v>
      </c>
      <c r="R68" s="88">
        <v>0</v>
      </c>
      <c r="S68" s="116">
        <v>0</v>
      </c>
      <c r="U68" s="115">
        <v>16.37</v>
      </c>
      <c r="V68" s="116">
        <v>-104</v>
      </c>
      <c r="W68">
        <v>-64</v>
      </c>
      <c r="X68">
        <v>-18</v>
      </c>
      <c r="Y68">
        <v>16.37</v>
      </c>
      <c r="Z68">
        <v>0</v>
      </c>
      <c r="AA68">
        <v>0</v>
      </c>
      <c r="AB68">
        <v>-22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17.329999999999998</v>
      </c>
      <c r="M69" s="116">
        <v>0</v>
      </c>
      <c r="N69" s="115">
        <v>-39</v>
      </c>
      <c r="O69" s="88">
        <v>0</v>
      </c>
      <c r="P69" s="88">
        <v>-45</v>
      </c>
      <c r="Q69" s="88">
        <v>0</v>
      </c>
      <c r="R69" s="88">
        <v>0</v>
      </c>
      <c r="S69" s="116">
        <v>0</v>
      </c>
      <c r="U69" s="115">
        <v>17.329999999999998</v>
      </c>
      <c r="V69" s="116">
        <v>-84</v>
      </c>
      <c r="W69">
        <v>-39</v>
      </c>
      <c r="X69">
        <v>0</v>
      </c>
      <c r="Y69">
        <v>17.329999999999998</v>
      </c>
      <c r="Z69">
        <v>0</v>
      </c>
      <c r="AA69">
        <v>0</v>
      </c>
      <c r="AB69">
        <v>-45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15.41</v>
      </c>
      <c r="M70" s="116">
        <v>0</v>
      </c>
      <c r="N70" s="115">
        <v>-23</v>
      </c>
      <c r="O70" s="88">
        <v>0</v>
      </c>
      <c r="P70" s="88">
        <v>-45</v>
      </c>
      <c r="Q70" s="88">
        <v>0</v>
      </c>
      <c r="R70" s="88">
        <v>0</v>
      </c>
      <c r="S70" s="116">
        <v>0</v>
      </c>
      <c r="U70" s="115">
        <v>15.41</v>
      </c>
      <c r="V70" s="116">
        <v>-68</v>
      </c>
      <c r="W70">
        <v>-23</v>
      </c>
      <c r="X70">
        <v>0</v>
      </c>
      <c r="Y70">
        <v>15.41</v>
      </c>
      <c r="Z70">
        <v>0</v>
      </c>
      <c r="AA70">
        <v>0</v>
      </c>
      <c r="AB70">
        <v>-45</v>
      </c>
    </row>
    <row r="71" spans="7:28">
      <c r="G71" t="s">
        <v>113</v>
      </c>
      <c r="H71" s="115">
        <v>19.260000000000002</v>
      </c>
      <c r="I71" s="88">
        <v>0</v>
      </c>
      <c r="J71" s="88">
        <v>0</v>
      </c>
      <c r="K71" s="88">
        <v>9.6300000000000008</v>
      </c>
      <c r="L71" s="88">
        <v>16.37</v>
      </c>
      <c r="M71" s="116">
        <v>0</v>
      </c>
      <c r="N71" s="115">
        <v>0</v>
      </c>
      <c r="O71" s="88">
        <v>0</v>
      </c>
      <c r="P71" s="88">
        <v>-30</v>
      </c>
      <c r="Q71" s="88">
        <v>0</v>
      </c>
      <c r="R71" s="88">
        <v>0</v>
      </c>
      <c r="S71" s="116">
        <v>0</v>
      </c>
      <c r="U71" s="115">
        <v>45.26</v>
      </c>
      <c r="V71" s="116">
        <v>-30</v>
      </c>
      <c r="W71">
        <v>19.260000000000002</v>
      </c>
      <c r="X71">
        <v>0</v>
      </c>
      <c r="Y71">
        <v>16.37</v>
      </c>
      <c r="Z71">
        <v>9.6300000000000008</v>
      </c>
      <c r="AA71">
        <v>0</v>
      </c>
      <c r="AB71">
        <v>-30</v>
      </c>
    </row>
    <row r="72" spans="7:28">
      <c r="G72" t="s">
        <v>114</v>
      </c>
      <c r="H72" s="115">
        <v>63.55</v>
      </c>
      <c r="I72" s="88">
        <v>0</v>
      </c>
      <c r="J72" s="88">
        <v>0</v>
      </c>
      <c r="K72" s="88">
        <v>9.6300000000000008</v>
      </c>
      <c r="L72" s="88">
        <v>17.329999999999998</v>
      </c>
      <c r="M72" s="116">
        <v>0</v>
      </c>
      <c r="N72" s="115">
        <v>0</v>
      </c>
      <c r="O72" s="88">
        <v>0</v>
      </c>
      <c r="P72" s="88">
        <v>-10</v>
      </c>
      <c r="Q72" s="88">
        <v>0</v>
      </c>
      <c r="R72" s="88">
        <v>0</v>
      </c>
      <c r="S72" s="116">
        <v>0</v>
      </c>
      <c r="U72" s="115">
        <v>90.51</v>
      </c>
      <c r="V72" s="116">
        <v>-10</v>
      </c>
      <c r="W72">
        <v>63.55</v>
      </c>
      <c r="X72">
        <v>0</v>
      </c>
      <c r="Y72">
        <v>17.329999999999998</v>
      </c>
      <c r="Z72">
        <v>9.6300000000000008</v>
      </c>
      <c r="AA72">
        <v>0</v>
      </c>
      <c r="AB72">
        <v>-10</v>
      </c>
    </row>
    <row r="73" spans="7:28">
      <c r="G73" t="s">
        <v>115</v>
      </c>
      <c r="H73" s="115">
        <v>27.93</v>
      </c>
      <c r="I73" s="88">
        <v>0</v>
      </c>
      <c r="J73" s="88">
        <v>0</v>
      </c>
      <c r="K73" s="88">
        <v>9.6300000000000008</v>
      </c>
      <c r="L73" s="88">
        <v>17.329999999999998</v>
      </c>
      <c r="M73" s="116">
        <v>0</v>
      </c>
      <c r="N73" s="115">
        <v>0</v>
      </c>
      <c r="O73" s="88">
        <v>-29</v>
      </c>
      <c r="P73" s="88">
        <v>-20</v>
      </c>
      <c r="Q73" s="88">
        <v>0</v>
      </c>
      <c r="R73" s="88">
        <v>0</v>
      </c>
      <c r="S73" s="116">
        <v>0</v>
      </c>
      <c r="U73" s="115">
        <v>54.89</v>
      </c>
      <c r="V73" s="116">
        <v>-49</v>
      </c>
      <c r="W73">
        <v>27.93</v>
      </c>
      <c r="X73">
        <v>-29</v>
      </c>
      <c r="Y73">
        <v>17.329999999999998</v>
      </c>
      <c r="Z73">
        <v>9.6300000000000008</v>
      </c>
      <c r="AA73">
        <v>0</v>
      </c>
      <c r="AB73">
        <v>-20</v>
      </c>
    </row>
    <row r="74" spans="7:28">
      <c r="G74" t="s">
        <v>116</v>
      </c>
      <c r="H74" s="115">
        <v>21.18</v>
      </c>
      <c r="I74" s="88">
        <v>0</v>
      </c>
      <c r="J74" s="88">
        <v>0</v>
      </c>
      <c r="K74" s="88">
        <v>9.6300000000000008</v>
      </c>
      <c r="L74" s="88">
        <v>16.37</v>
      </c>
      <c r="M74" s="116">
        <v>0</v>
      </c>
      <c r="N74" s="115">
        <v>0</v>
      </c>
      <c r="O74" s="88">
        <v>-22</v>
      </c>
      <c r="P74" s="88">
        <v>-20</v>
      </c>
      <c r="Q74" s="88">
        <v>0</v>
      </c>
      <c r="R74" s="88">
        <v>0</v>
      </c>
      <c r="S74" s="116">
        <v>0</v>
      </c>
      <c r="U74" s="115">
        <v>47.18</v>
      </c>
      <c r="V74" s="116">
        <v>-42</v>
      </c>
      <c r="W74">
        <v>21.18</v>
      </c>
      <c r="X74">
        <v>-22</v>
      </c>
      <c r="Y74">
        <v>16.37</v>
      </c>
      <c r="Z74">
        <v>9.6300000000000008</v>
      </c>
      <c r="AA74">
        <v>0</v>
      </c>
      <c r="AB74">
        <v>-20</v>
      </c>
    </row>
    <row r="75" spans="7:28">
      <c r="G75" t="s">
        <v>117</v>
      </c>
      <c r="H75" s="115">
        <v>12.52</v>
      </c>
      <c r="I75" s="88">
        <v>0</v>
      </c>
      <c r="J75" s="88">
        <v>0</v>
      </c>
      <c r="K75" s="88">
        <v>9.6300000000000008</v>
      </c>
      <c r="L75" s="88">
        <v>14.44</v>
      </c>
      <c r="M75" s="116">
        <v>0</v>
      </c>
      <c r="N75" s="115">
        <v>0</v>
      </c>
      <c r="O75" s="88">
        <v>-14</v>
      </c>
      <c r="P75" s="88">
        <v>-81</v>
      </c>
      <c r="Q75" s="88">
        <v>0</v>
      </c>
      <c r="R75" s="88">
        <v>0</v>
      </c>
      <c r="S75" s="116">
        <v>0</v>
      </c>
      <c r="U75" s="115">
        <v>36.590000000000003</v>
      </c>
      <c r="V75" s="116">
        <v>-95</v>
      </c>
      <c r="W75">
        <v>12.52</v>
      </c>
      <c r="X75">
        <v>-14</v>
      </c>
      <c r="Y75">
        <v>14.44</v>
      </c>
      <c r="Z75">
        <v>9.6300000000000008</v>
      </c>
      <c r="AA75">
        <v>0</v>
      </c>
      <c r="AB75">
        <v>-81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9.6300000000000008</v>
      </c>
      <c r="L76" s="88">
        <v>13.48</v>
      </c>
      <c r="M76" s="116">
        <v>0</v>
      </c>
      <c r="N76" s="115">
        <v>-29</v>
      </c>
      <c r="O76" s="88">
        <v>-16</v>
      </c>
      <c r="P76" s="88">
        <v>-140</v>
      </c>
      <c r="Q76" s="88">
        <v>0</v>
      </c>
      <c r="R76" s="88">
        <v>0</v>
      </c>
      <c r="S76" s="116">
        <v>0</v>
      </c>
      <c r="U76" s="115">
        <v>23.11</v>
      </c>
      <c r="V76" s="116">
        <v>-185</v>
      </c>
      <c r="W76">
        <v>-29</v>
      </c>
      <c r="X76">
        <v>-16</v>
      </c>
      <c r="Y76">
        <v>13.48</v>
      </c>
      <c r="Z76">
        <v>9.6300000000000008</v>
      </c>
      <c r="AA76">
        <v>0</v>
      </c>
      <c r="AB76">
        <v>-140</v>
      </c>
    </row>
    <row r="77" spans="7:28">
      <c r="G77" t="s">
        <v>119</v>
      </c>
      <c r="H77" s="115">
        <v>0</v>
      </c>
      <c r="I77" s="88">
        <v>0</v>
      </c>
      <c r="J77" s="88">
        <v>38.520000000000003</v>
      </c>
      <c r="K77" s="88">
        <v>9.6300000000000008</v>
      </c>
      <c r="L77" s="88">
        <v>13.48</v>
      </c>
      <c r="M77" s="116">
        <v>0</v>
      </c>
      <c r="N77" s="115">
        <v>-104</v>
      </c>
      <c r="O77" s="88">
        <v>-33</v>
      </c>
      <c r="P77" s="88">
        <v>0</v>
      </c>
      <c r="Q77" s="88">
        <v>0</v>
      </c>
      <c r="R77" s="88">
        <v>0</v>
      </c>
      <c r="S77" s="116">
        <v>0</v>
      </c>
      <c r="U77" s="115">
        <v>61.63</v>
      </c>
      <c r="V77" s="116">
        <v>-137</v>
      </c>
      <c r="W77">
        <v>-104</v>
      </c>
      <c r="X77">
        <v>-33</v>
      </c>
      <c r="Y77">
        <v>13.48</v>
      </c>
      <c r="Z77">
        <v>9.6300000000000008</v>
      </c>
      <c r="AA77">
        <v>0</v>
      </c>
      <c r="AB77">
        <v>38.520000000000003</v>
      </c>
    </row>
    <row r="78" spans="7:28">
      <c r="G78" t="s">
        <v>120</v>
      </c>
      <c r="H78" s="115">
        <v>0</v>
      </c>
      <c r="I78" s="88">
        <v>0</v>
      </c>
      <c r="J78" s="88">
        <v>57.77</v>
      </c>
      <c r="K78" s="88">
        <v>9.6300000000000008</v>
      </c>
      <c r="L78" s="88">
        <v>13.48</v>
      </c>
      <c r="M78" s="116">
        <v>4.53</v>
      </c>
      <c r="N78" s="115">
        <v>-90</v>
      </c>
      <c r="O78" s="88">
        <v>-37</v>
      </c>
      <c r="P78" s="88">
        <v>0</v>
      </c>
      <c r="Q78" s="88">
        <v>0</v>
      </c>
      <c r="R78" s="88">
        <v>0</v>
      </c>
      <c r="S78" s="116">
        <v>0</v>
      </c>
      <c r="U78" s="115">
        <v>85.41</v>
      </c>
      <c r="V78" s="116">
        <v>-127</v>
      </c>
      <c r="W78">
        <v>-90</v>
      </c>
      <c r="X78">
        <v>-37</v>
      </c>
      <c r="Y78">
        <v>13.48</v>
      </c>
      <c r="Z78">
        <v>9.6300000000000008</v>
      </c>
      <c r="AA78">
        <v>4.53</v>
      </c>
      <c r="AB78">
        <v>57.77</v>
      </c>
    </row>
    <row r="79" spans="7:28">
      <c r="G79" t="s">
        <v>121</v>
      </c>
      <c r="H79" s="115">
        <v>0</v>
      </c>
      <c r="I79" s="88">
        <v>0</v>
      </c>
      <c r="J79" s="88">
        <v>44.55</v>
      </c>
      <c r="K79" s="88">
        <v>7.42</v>
      </c>
      <c r="L79" s="88">
        <v>10.4</v>
      </c>
      <c r="M79" s="116">
        <v>3.86</v>
      </c>
      <c r="N79" s="115">
        <v>-74</v>
      </c>
      <c r="O79" s="88">
        <v>-44</v>
      </c>
      <c r="P79" s="88">
        <v>0</v>
      </c>
      <c r="Q79" s="88">
        <v>0</v>
      </c>
      <c r="R79" s="88">
        <v>0</v>
      </c>
      <c r="S79" s="116">
        <v>0</v>
      </c>
      <c r="U79" s="115">
        <v>66.23</v>
      </c>
      <c r="V79" s="116">
        <v>-118</v>
      </c>
      <c r="W79">
        <v>-74</v>
      </c>
      <c r="X79">
        <v>-44</v>
      </c>
      <c r="Y79">
        <v>10.4</v>
      </c>
      <c r="Z79">
        <v>7.42</v>
      </c>
      <c r="AA79">
        <v>3.86</v>
      </c>
      <c r="AB79">
        <v>44.55</v>
      </c>
    </row>
    <row r="80" spans="7:28">
      <c r="G80" t="s">
        <v>122</v>
      </c>
      <c r="H80" s="115">
        <v>0</v>
      </c>
      <c r="I80" s="88">
        <v>0</v>
      </c>
      <c r="J80" s="88">
        <v>42.58</v>
      </c>
      <c r="K80" s="88">
        <v>6.09</v>
      </c>
      <c r="L80" s="88">
        <v>8.51</v>
      </c>
      <c r="M80" s="116">
        <v>4.4400000000000004</v>
      </c>
      <c r="N80" s="115">
        <v>-58</v>
      </c>
      <c r="O80" s="88">
        <v>-24</v>
      </c>
      <c r="P80" s="88">
        <v>0</v>
      </c>
      <c r="Q80" s="88">
        <v>0</v>
      </c>
      <c r="R80" s="88">
        <v>0</v>
      </c>
      <c r="S80" s="116">
        <v>0</v>
      </c>
      <c r="U80" s="115">
        <v>61.62</v>
      </c>
      <c r="V80" s="116">
        <v>-82</v>
      </c>
      <c r="W80">
        <v>-58</v>
      </c>
      <c r="X80">
        <v>-24</v>
      </c>
      <c r="Y80">
        <v>8.51</v>
      </c>
      <c r="Z80">
        <v>6.09</v>
      </c>
      <c r="AA80">
        <v>4.4400000000000004</v>
      </c>
      <c r="AB80">
        <v>42.58</v>
      </c>
    </row>
    <row r="81" spans="7:28">
      <c r="G81" t="s">
        <v>123</v>
      </c>
      <c r="H81" s="115">
        <v>0</v>
      </c>
      <c r="I81" s="88">
        <v>0</v>
      </c>
      <c r="J81" s="88">
        <v>46.52</v>
      </c>
      <c r="K81" s="88">
        <v>5.82</v>
      </c>
      <c r="L81" s="88">
        <v>8.7200000000000006</v>
      </c>
      <c r="M81" s="116">
        <v>4.54</v>
      </c>
      <c r="N81" s="115">
        <v>-111</v>
      </c>
      <c r="O81" s="88">
        <v>-43</v>
      </c>
      <c r="P81" s="88">
        <v>0</v>
      </c>
      <c r="Q81" s="88">
        <v>0</v>
      </c>
      <c r="R81" s="88">
        <v>0</v>
      </c>
      <c r="S81" s="116">
        <v>0</v>
      </c>
      <c r="U81" s="115">
        <v>65.599999999999994</v>
      </c>
      <c r="V81" s="116">
        <v>-154</v>
      </c>
      <c r="W81">
        <v>-111</v>
      </c>
      <c r="X81">
        <v>-43</v>
      </c>
      <c r="Y81">
        <v>8.7200000000000006</v>
      </c>
      <c r="Z81">
        <v>5.82</v>
      </c>
      <c r="AA81">
        <v>4.54</v>
      </c>
      <c r="AB81">
        <v>46.52</v>
      </c>
    </row>
    <row r="82" spans="7:28">
      <c r="G82" t="s">
        <v>124</v>
      </c>
      <c r="H82" s="115">
        <v>0</v>
      </c>
      <c r="I82" s="88">
        <v>0</v>
      </c>
      <c r="J82" s="88">
        <v>48.29</v>
      </c>
      <c r="K82" s="88">
        <v>6.04</v>
      </c>
      <c r="L82" s="88">
        <v>9.0500000000000007</v>
      </c>
      <c r="M82" s="116">
        <v>6.34</v>
      </c>
      <c r="N82" s="115">
        <v>-160</v>
      </c>
      <c r="O82" s="88">
        <v>-43</v>
      </c>
      <c r="P82" s="88">
        <v>0</v>
      </c>
      <c r="Q82" s="88">
        <v>0</v>
      </c>
      <c r="R82" s="88">
        <v>0</v>
      </c>
      <c r="S82" s="116">
        <v>0</v>
      </c>
      <c r="U82" s="115">
        <v>69.72</v>
      </c>
      <c r="V82" s="116">
        <v>-203</v>
      </c>
      <c r="W82">
        <v>-160</v>
      </c>
      <c r="X82">
        <v>-43</v>
      </c>
      <c r="Y82">
        <v>9.0500000000000007</v>
      </c>
      <c r="Z82">
        <v>6.04</v>
      </c>
      <c r="AA82">
        <v>6.34</v>
      </c>
      <c r="AB82">
        <v>48.29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7.21</v>
      </c>
      <c r="L83" s="88">
        <v>10.82</v>
      </c>
      <c r="M83" s="116">
        <v>5.91</v>
      </c>
      <c r="N83" s="115">
        <v>-313</v>
      </c>
      <c r="O83" s="88">
        <v>-86</v>
      </c>
      <c r="P83" s="88">
        <v>0</v>
      </c>
      <c r="Q83" s="88">
        <v>0</v>
      </c>
      <c r="R83" s="88">
        <v>0</v>
      </c>
      <c r="S83" s="116">
        <v>0</v>
      </c>
      <c r="U83" s="115">
        <v>23.94</v>
      </c>
      <c r="V83" s="116">
        <v>-399</v>
      </c>
      <c r="W83">
        <v>-313</v>
      </c>
      <c r="X83">
        <v>-86</v>
      </c>
      <c r="Y83">
        <v>10.82</v>
      </c>
      <c r="Z83">
        <v>7.21</v>
      </c>
      <c r="AA83">
        <v>5.91</v>
      </c>
      <c r="AB83">
        <v>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7.53</v>
      </c>
      <c r="L84" s="88">
        <v>11.29</v>
      </c>
      <c r="M84" s="116">
        <v>7.38</v>
      </c>
      <c r="N84" s="115">
        <v>-369</v>
      </c>
      <c r="O84" s="88">
        <v>-101</v>
      </c>
      <c r="P84" s="88">
        <v>0</v>
      </c>
      <c r="Q84" s="88">
        <v>0</v>
      </c>
      <c r="R84" s="88">
        <v>0</v>
      </c>
      <c r="S84" s="116">
        <v>0</v>
      </c>
      <c r="U84" s="115">
        <v>26.2</v>
      </c>
      <c r="V84" s="116">
        <v>-470</v>
      </c>
      <c r="W84">
        <v>-369</v>
      </c>
      <c r="X84">
        <v>-101</v>
      </c>
      <c r="Y84">
        <v>11.29</v>
      </c>
      <c r="Z84">
        <v>7.53</v>
      </c>
      <c r="AA84">
        <v>7.38</v>
      </c>
      <c r="AB84">
        <v>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14.44</v>
      </c>
      <c r="M85" s="116">
        <v>10.210000000000001</v>
      </c>
      <c r="N85" s="115">
        <v>-361</v>
      </c>
      <c r="O85" s="88">
        <v>-137</v>
      </c>
      <c r="P85" s="88">
        <v>-40</v>
      </c>
      <c r="Q85" s="88">
        <v>0</v>
      </c>
      <c r="R85" s="88">
        <v>0</v>
      </c>
      <c r="S85" s="116">
        <v>0</v>
      </c>
      <c r="U85" s="115">
        <v>24.65</v>
      </c>
      <c r="V85" s="116">
        <v>-538</v>
      </c>
      <c r="W85">
        <v>-361</v>
      </c>
      <c r="X85">
        <v>-137</v>
      </c>
      <c r="Y85">
        <v>14.44</v>
      </c>
      <c r="Z85">
        <v>0</v>
      </c>
      <c r="AA85">
        <v>10.210000000000001</v>
      </c>
      <c r="AB85">
        <v>-40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14.45</v>
      </c>
      <c r="M86" s="116">
        <v>11.07</v>
      </c>
      <c r="N86" s="115">
        <v>-327</v>
      </c>
      <c r="O86" s="88">
        <v>-151</v>
      </c>
      <c r="P86" s="88">
        <v>-50</v>
      </c>
      <c r="Q86" s="88">
        <v>0</v>
      </c>
      <c r="R86" s="88">
        <v>0</v>
      </c>
      <c r="S86" s="116">
        <v>0</v>
      </c>
      <c r="U86" s="115">
        <v>25.52</v>
      </c>
      <c r="V86" s="116">
        <v>-528</v>
      </c>
      <c r="W86">
        <v>-327</v>
      </c>
      <c r="X86">
        <v>-151</v>
      </c>
      <c r="Y86">
        <v>14.45</v>
      </c>
      <c r="Z86">
        <v>0</v>
      </c>
      <c r="AA86">
        <v>11.07</v>
      </c>
      <c r="AB86">
        <v>-50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14.44</v>
      </c>
      <c r="M87" s="116">
        <v>9.92</v>
      </c>
      <c r="N87" s="115">
        <v>-331</v>
      </c>
      <c r="O87" s="88">
        <v>-200</v>
      </c>
      <c r="P87" s="88">
        <v>-110</v>
      </c>
      <c r="Q87" s="88">
        <v>0</v>
      </c>
      <c r="R87" s="88">
        <v>0</v>
      </c>
      <c r="S87" s="116">
        <v>0</v>
      </c>
      <c r="U87" s="115">
        <v>24.36</v>
      </c>
      <c r="V87" s="116">
        <v>-641</v>
      </c>
      <c r="W87">
        <v>-331</v>
      </c>
      <c r="X87">
        <v>-200</v>
      </c>
      <c r="Y87">
        <v>14.44</v>
      </c>
      <c r="Z87">
        <v>0</v>
      </c>
      <c r="AA87">
        <v>9.92</v>
      </c>
      <c r="AB87">
        <v>-110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14.16</v>
      </c>
      <c r="M88" s="116">
        <v>9.24</v>
      </c>
      <c r="N88" s="115">
        <v>-306</v>
      </c>
      <c r="O88" s="88">
        <v>-212</v>
      </c>
      <c r="P88" s="88">
        <v>-100</v>
      </c>
      <c r="Q88" s="88">
        <v>0</v>
      </c>
      <c r="R88" s="88">
        <v>0</v>
      </c>
      <c r="S88" s="116">
        <v>0</v>
      </c>
      <c r="U88" s="115">
        <v>23.4</v>
      </c>
      <c r="V88" s="116">
        <v>-618</v>
      </c>
      <c r="W88">
        <v>-306</v>
      </c>
      <c r="X88">
        <v>-212</v>
      </c>
      <c r="Y88">
        <v>14.16</v>
      </c>
      <c r="Z88">
        <v>0</v>
      </c>
      <c r="AA88">
        <v>9.24</v>
      </c>
      <c r="AB88">
        <v>-100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14.16</v>
      </c>
      <c r="M89" s="116">
        <v>5.58</v>
      </c>
      <c r="N89" s="115">
        <v>-254</v>
      </c>
      <c r="O89" s="88">
        <v>-99</v>
      </c>
      <c r="P89" s="88">
        <v>-80</v>
      </c>
      <c r="Q89" s="88">
        <v>0</v>
      </c>
      <c r="R89" s="88">
        <v>0</v>
      </c>
      <c r="S89" s="116">
        <v>0</v>
      </c>
      <c r="U89" s="115">
        <v>19.739999999999998</v>
      </c>
      <c r="V89" s="116">
        <v>-433</v>
      </c>
      <c r="W89">
        <v>-254</v>
      </c>
      <c r="X89">
        <v>-99</v>
      </c>
      <c r="Y89">
        <v>14.16</v>
      </c>
      <c r="Z89">
        <v>0</v>
      </c>
      <c r="AA89">
        <v>5.58</v>
      </c>
      <c r="AB89">
        <v>-80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14.15</v>
      </c>
      <c r="M90" s="116">
        <v>5.78</v>
      </c>
      <c r="N90" s="115">
        <v>-225</v>
      </c>
      <c r="O90" s="88">
        <v>-96</v>
      </c>
      <c r="P90" s="88">
        <v>-80</v>
      </c>
      <c r="Q90" s="88">
        <v>0</v>
      </c>
      <c r="R90" s="88">
        <v>0</v>
      </c>
      <c r="S90" s="116">
        <v>0</v>
      </c>
      <c r="U90" s="115">
        <v>19.93</v>
      </c>
      <c r="V90" s="116">
        <v>-401</v>
      </c>
      <c r="W90">
        <v>-225</v>
      </c>
      <c r="X90">
        <v>-96</v>
      </c>
      <c r="Y90">
        <v>14.15</v>
      </c>
      <c r="Z90">
        <v>0</v>
      </c>
      <c r="AA90">
        <v>5.78</v>
      </c>
      <c r="AB90">
        <v>-80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13.96</v>
      </c>
      <c r="M91" s="116">
        <v>5.39</v>
      </c>
      <c r="N91" s="115">
        <v>-63</v>
      </c>
      <c r="O91" s="88">
        <v>-25</v>
      </c>
      <c r="P91" s="88">
        <v>-55</v>
      </c>
      <c r="Q91" s="88">
        <v>0</v>
      </c>
      <c r="R91" s="88">
        <v>0</v>
      </c>
      <c r="S91" s="116">
        <v>0</v>
      </c>
      <c r="U91" s="115">
        <v>19.350000000000001</v>
      </c>
      <c r="V91" s="116">
        <v>-143</v>
      </c>
      <c r="W91">
        <v>-63</v>
      </c>
      <c r="X91">
        <v>-25</v>
      </c>
      <c r="Y91">
        <v>13.96</v>
      </c>
      <c r="Z91">
        <v>0</v>
      </c>
      <c r="AA91">
        <v>5.39</v>
      </c>
      <c r="AB91">
        <v>-55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12.24</v>
      </c>
      <c r="M92" s="116">
        <v>6.84</v>
      </c>
      <c r="N92" s="115">
        <v>-15</v>
      </c>
      <c r="O92" s="88">
        <v>-24</v>
      </c>
      <c r="P92" s="88">
        <v>-60</v>
      </c>
      <c r="Q92" s="88">
        <v>0</v>
      </c>
      <c r="R92" s="88">
        <v>0</v>
      </c>
      <c r="S92" s="116">
        <v>0</v>
      </c>
      <c r="U92" s="115">
        <v>19.079999999999998</v>
      </c>
      <c r="V92" s="116">
        <v>-99</v>
      </c>
      <c r="W92">
        <v>-15</v>
      </c>
      <c r="X92">
        <v>-24</v>
      </c>
      <c r="Y92">
        <v>12.24</v>
      </c>
      <c r="Z92">
        <v>0</v>
      </c>
      <c r="AA92">
        <v>6.84</v>
      </c>
      <c r="AB92">
        <v>-60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13.77</v>
      </c>
      <c r="M93" s="116">
        <v>4.91</v>
      </c>
      <c r="N93" s="115">
        <v>-9</v>
      </c>
      <c r="O93" s="88">
        <v>-11</v>
      </c>
      <c r="P93" s="88">
        <v>-55</v>
      </c>
      <c r="Q93" s="88">
        <v>0</v>
      </c>
      <c r="R93" s="88">
        <v>0</v>
      </c>
      <c r="S93" s="116">
        <v>0</v>
      </c>
      <c r="U93" s="115">
        <v>18.68</v>
      </c>
      <c r="V93" s="116">
        <v>-75</v>
      </c>
      <c r="W93">
        <v>-9</v>
      </c>
      <c r="X93">
        <v>-11</v>
      </c>
      <c r="Y93">
        <v>13.77</v>
      </c>
      <c r="Z93">
        <v>0</v>
      </c>
      <c r="AA93">
        <v>4.91</v>
      </c>
      <c r="AB93">
        <v>-55</v>
      </c>
    </row>
    <row r="94" spans="7:28">
      <c r="G94" t="s">
        <v>136</v>
      </c>
      <c r="H94" s="115">
        <v>6.74</v>
      </c>
      <c r="I94" s="88">
        <v>0</v>
      </c>
      <c r="J94" s="88">
        <v>0</v>
      </c>
      <c r="K94" s="88">
        <v>0</v>
      </c>
      <c r="L94" s="88">
        <v>13.2</v>
      </c>
      <c r="M94" s="116">
        <v>7.41</v>
      </c>
      <c r="N94" s="115">
        <v>0</v>
      </c>
      <c r="O94" s="88">
        <v>-23</v>
      </c>
      <c r="P94" s="88">
        <v>-65</v>
      </c>
      <c r="Q94" s="88">
        <v>0</v>
      </c>
      <c r="R94" s="88">
        <v>0</v>
      </c>
      <c r="S94" s="116">
        <v>0</v>
      </c>
      <c r="U94" s="115">
        <v>27.35</v>
      </c>
      <c r="V94" s="116">
        <v>-88</v>
      </c>
      <c r="W94">
        <v>6.74</v>
      </c>
      <c r="X94">
        <v>-23</v>
      </c>
      <c r="Y94">
        <v>13.2</v>
      </c>
      <c r="Z94">
        <v>0</v>
      </c>
      <c r="AA94">
        <v>7.41</v>
      </c>
      <c r="AB94">
        <v>-65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12.52</v>
      </c>
      <c r="M95" s="116">
        <v>5.78</v>
      </c>
      <c r="N95" s="115">
        <v>-20</v>
      </c>
      <c r="O95" s="88">
        <v>-23</v>
      </c>
      <c r="P95" s="88">
        <v>-55</v>
      </c>
      <c r="Q95" s="88">
        <v>0</v>
      </c>
      <c r="R95" s="88">
        <v>0</v>
      </c>
      <c r="S95" s="116">
        <v>0</v>
      </c>
      <c r="U95" s="115">
        <v>18.3</v>
      </c>
      <c r="V95" s="116">
        <v>-98</v>
      </c>
      <c r="W95">
        <v>-20</v>
      </c>
      <c r="X95">
        <v>-23</v>
      </c>
      <c r="Y95">
        <v>12.52</v>
      </c>
      <c r="Z95">
        <v>0</v>
      </c>
      <c r="AA95">
        <v>5.78</v>
      </c>
      <c r="AB95">
        <v>-55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12.32</v>
      </c>
      <c r="M96" s="116">
        <v>5.01</v>
      </c>
      <c r="N96" s="115">
        <v>-25</v>
      </c>
      <c r="O96" s="88">
        <v>-13</v>
      </c>
      <c r="P96" s="88">
        <v>-55</v>
      </c>
      <c r="Q96" s="88">
        <v>0</v>
      </c>
      <c r="R96" s="88">
        <v>0</v>
      </c>
      <c r="S96" s="116">
        <v>0</v>
      </c>
      <c r="U96" s="115">
        <v>17.329999999999998</v>
      </c>
      <c r="V96" s="116">
        <v>-93</v>
      </c>
      <c r="W96">
        <v>-25</v>
      </c>
      <c r="X96">
        <v>-13</v>
      </c>
      <c r="Y96">
        <v>12.32</v>
      </c>
      <c r="Z96">
        <v>0</v>
      </c>
      <c r="AA96">
        <v>5.01</v>
      </c>
      <c r="AB96">
        <v>-55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12.03</v>
      </c>
      <c r="M97" s="116">
        <v>5.3</v>
      </c>
      <c r="N97" s="115">
        <v>0</v>
      </c>
      <c r="O97" s="88">
        <v>0</v>
      </c>
      <c r="P97" s="88">
        <v>-45</v>
      </c>
      <c r="Q97" s="88">
        <v>0</v>
      </c>
      <c r="R97" s="88">
        <v>0</v>
      </c>
      <c r="S97" s="116">
        <v>0</v>
      </c>
      <c r="U97" s="115">
        <v>17.329999999999998</v>
      </c>
      <c r="V97" s="116">
        <v>-45</v>
      </c>
      <c r="W97">
        <v>0</v>
      </c>
      <c r="X97">
        <v>0</v>
      </c>
      <c r="Y97">
        <v>12.03</v>
      </c>
      <c r="Z97">
        <v>0</v>
      </c>
      <c r="AA97">
        <v>5.3</v>
      </c>
      <c r="AB97">
        <v>-45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11.56</v>
      </c>
      <c r="M98" s="116">
        <v>4.33</v>
      </c>
      <c r="N98" s="115">
        <v>0</v>
      </c>
      <c r="O98" s="88">
        <v>0</v>
      </c>
      <c r="P98" s="88">
        <v>-45</v>
      </c>
      <c r="Q98" s="88">
        <v>0</v>
      </c>
      <c r="R98" s="88">
        <v>0</v>
      </c>
      <c r="S98" s="116">
        <v>0</v>
      </c>
      <c r="U98" s="115">
        <v>15.89</v>
      </c>
      <c r="V98" s="116">
        <v>-45</v>
      </c>
      <c r="W98">
        <v>0</v>
      </c>
      <c r="X98">
        <v>0</v>
      </c>
      <c r="Y98">
        <v>11.56</v>
      </c>
      <c r="Z98">
        <v>0</v>
      </c>
      <c r="AA98">
        <v>4.33</v>
      </c>
      <c r="AB98">
        <v>-45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3.7795000000000009E-2</v>
      </c>
      <c r="I99" s="111">
        <f t="shared" ref="I99:BQ99" si="1">SUM(I3:I98)/4000</f>
        <v>5.0549999999999998E-2</v>
      </c>
      <c r="J99" s="111">
        <f t="shared" si="1"/>
        <v>8.7609999999999993E-2</v>
      </c>
      <c r="K99" s="111">
        <f t="shared" si="1"/>
        <v>4.1324999999999994E-2</v>
      </c>
      <c r="L99" s="111">
        <f t="shared" si="1"/>
        <v>0.29024250000000013</v>
      </c>
      <c r="M99" s="111">
        <f t="shared" si="1"/>
        <v>3.34425E-2</v>
      </c>
      <c r="N99" s="110">
        <f t="shared" si="1"/>
        <v>-3.2475000000000001</v>
      </c>
      <c r="O99" s="111">
        <f t="shared" si="1"/>
        <v>-1.1352500000000001</v>
      </c>
      <c r="P99" s="111">
        <f t="shared" si="1"/>
        <v>-1.067385</v>
      </c>
      <c r="Q99" s="111">
        <f t="shared" si="1"/>
        <v>-5.5E-2</v>
      </c>
      <c r="R99" s="111">
        <f t="shared" si="1"/>
        <v>0</v>
      </c>
      <c r="S99" s="112">
        <f t="shared" si="1"/>
        <v>0</v>
      </c>
      <c r="U99" s="110">
        <f t="shared" si="1"/>
        <v>0.54096499999999992</v>
      </c>
      <c r="V99" s="112">
        <f t="shared" si="1"/>
        <v>-5.5051350000000001</v>
      </c>
      <c r="W99">
        <f t="shared" si="1"/>
        <v>-3.209705</v>
      </c>
      <c r="X99">
        <f t="shared" si="1"/>
        <v>-1.0847</v>
      </c>
      <c r="Y99">
        <f t="shared" si="1"/>
        <v>0.29024250000000013</v>
      </c>
      <c r="Z99">
        <f t="shared" si="1"/>
        <v>-1.367500000000001E-2</v>
      </c>
      <c r="AA99">
        <f t="shared" si="1"/>
        <v>3.34425E-2</v>
      </c>
      <c r="AB99">
        <f t="shared" si="1"/>
        <v>-0.97977499999999995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2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D10" sqref="D10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45036</v>
      </c>
      <c r="U2" s="115" t="s">
        <v>231</v>
      </c>
      <c r="V2" s="116" t="s">
        <v>230</v>
      </c>
      <c r="W2" s="30" t="s">
        <v>518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421</v>
      </c>
      <c r="D6" t="s">
        <v>518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9.6300000000000008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9.6300000000000008</v>
      </c>
      <c r="W35">
        <v>9.6300000000000008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24.07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24.07</v>
      </c>
      <c r="W36">
        <v>24.07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33.700000000000003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33.700000000000003</v>
      </c>
      <c r="W37">
        <v>33.700000000000003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48.15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48.14</v>
      </c>
      <c r="W38">
        <v>48.15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38.520000000000003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38.520000000000003</v>
      </c>
      <c r="W39">
        <v>38.520000000000003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52.96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52.96</v>
      </c>
      <c r="W40">
        <v>52.96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57.77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57.77</v>
      </c>
      <c r="W41">
        <v>57.77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67.400000000000006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67.400000000000006</v>
      </c>
      <c r="W42">
        <v>67.400000000000006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77.03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77.03</v>
      </c>
      <c r="W43">
        <v>77.03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79.92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79.92</v>
      </c>
      <c r="W44">
        <v>79.92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80.88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80.88</v>
      </c>
      <c r="W45">
        <v>80.88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83.77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83.77</v>
      </c>
      <c r="W46">
        <v>83.77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79.92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79.92</v>
      </c>
      <c r="W47">
        <v>79.92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85.7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85.7</v>
      </c>
      <c r="W48">
        <v>85.7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87.62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87.62</v>
      </c>
      <c r="W49">
        <v>87.62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87.62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87.62</v>
      </c>
      <c r="W50">
        <v>87.62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87.62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87.62</v>
      </c>
      <c r="W51">
        <v>87.62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86.66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86.66</v>
      </c>
      <c r="W52">
        <v>86.66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84.74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84.74</v>
      </c>
      <c r="W53">
        <v>84.74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82.81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82.81</v>
      </c>
      <c r="W54">
        <v>82.81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79.92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79.92</v>
      </c>
      <c r="W55">
        <v>79.92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79.92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79.92</v>
      </c>
      <c r="W56">
        <v>79.92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79.92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79.92</v>
      </c>
      <c r="W57">
        <v>79.92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79.92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79.92</v>
      </c>
      <c r="W58">
        <v>79.92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81.849999999999994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81.849999999999994</v>
      </c>
      <c r="W59">
        <v>81.849999999999994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81.849999999999994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81.849999999999994</v>
      </c>
      <c r="W60">
        <v>81.849999999999994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81.849999999999994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81.849999999999994</v>
      </c>
      <c r="W61">
        <v>81.849999999999994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81.849999999999994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81.849999999999994</v>
      </c>
      <c r="W62">
        <v>81.849999999999994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81.849999999999994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81.849999999999994</v>
      </c>
      <c r="W63">
        <v>81.849999999999994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81.849999999999994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81.849999999999994</v>
      </c>
      <c r="W64">
        <v>81.849999999999994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81.849999999999994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81.849999999999994</v>
      </c>
      <c r="W65">
        <v>81.849999999999994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81.849999999999994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81.849999999999994</v>
      </c>
      <c r="W66">
        <v>81.849999999999994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81.849999999999994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81.849999999999994</v>
      </c>
      <c r="W67">
        <v>81.849999999999994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81.849999999999994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81.849999999999994</v>
      </c>
      <c r="W68">
        <v>81.849999999999994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79.92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79.92</v>
      </c>
      <c r="W69">
        <v>79.92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79.92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79.92</v>
      </c>
      <c r="W70">
        <v>79.92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79.05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79.05</v>
      </c>
      <c r="W71">
        <v>79.05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76.650000000000006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76.650000000000006</v>
      </c>
      <c r="W72">
        <v>76.650000000000006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35.92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35.92</v>
      </c>
      <c r="W73">
        <v>35.92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26.28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26.28</v>
      </c>
      <c r="W74">
        <v>26.28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7.85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7.85</v>
      </c>
      <c r="W75">
        <v>7.85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5.81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5.81</v>
      </c>
      <c r="W76">
        <v>5.81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3.31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3.31</v>
      </c>
      <c r="W77">
        <v>3.31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1.82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1.82</v>
      </c>
      <c r="W78">
        <v>1.82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1.89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1.89</v>
      </c>
      <c r="W79">
        <v>1.89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1.44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1.44</v>
      </c>
      <c r="W80">
        <v>1.44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0.71863250000000001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0.71862999999999999</v>
      </c>
      <c r="W99">
        <f t="shared" si="1"/>
        <v>0.71863250000000001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45036</v>
      </c>
      <c r="B1" s="241"/>
      <c r="C1" s="241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1" t="s">
        <v>200</v>
      </c>
      <c r="M1" s="241" t="s">
        <v>201</v>
      </c>
      <c r="N1" s="241" t="s">
        <v>202</v>
      </c>
      <c r="O1" s="241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411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  <c r="AT1" s="197" t="s">
        <v>149</v>
      </c>
    </row>
    <row r="2" spans="1:47">
      <c r="A2" s="27" t="s">
        <v>44</v>
      </c>
      <c r="B2" s="241"/>
      <c r="C2" s="241"/>
      <c r="D2" s="242"/>
      <c r="E2" s="235"/>
      <c r="F2" s="235"/>
      <c r="G2" s="235"/>
      <c r="H2" s="235"/>
      <c r="I2" s="235"/>
      <c r="J2" s="235"/>
      <c r="K2" s="235"/>
      <c r="L2" s="241"/>
      <c r="M2" s="241"/>
      <c r="N2" s="241"/>
      <c r="O2" s="241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  <c r="AT2" s="197" t="s">
        <v>152</v>
      </c>
    </row>
    <row r="3" spans="1:47">
      <c r="A3" t="s">
        <v>45</v>
      </c>
      <c r="D3">
        <f>TWEPL!P3</f>
        <v>11.2644</v>
      </c>
      <c r="E3">
        <f>GT_NG!P3</f>
        <v>14.955908696908407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99.620000000000019</v>
      </c>
      <c r="J3">
        <f>Bawana_RLNG!P3</f>
        <v>0</v>
      </c>
      <c r="K3">
        <f>Bawana_Spot!P3</f>
        <v>184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1180.9601323787106</v>
      </c>
      <c r="P3" s="77">
        <v>58.85</v>
      </c>
      <c r="Q3" s="77">
        <v>33.369999999999997</v>
      </c>
      <c r="R3" s="80">
        <v>0</v>
      </c>
      <c r="S3" s="80">
        <v>0</v>
      </c>
      <c r="T3" s="78">
        <f>SUMPRODUCT(LTA!F3:AJ3,LTA!F$101:AJ$101,LTA!F$103:AJ$103)</f>
        <v>67.37</v>
      </c>
      <c r="U3" s="78">
        <f>SUMPRODUCT(LTA!F3:AJ3,LTA!F$102:AJ$102,LTA!F$103:AJ$103)</f>
        <v>89.33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511.21999999999991</v>
      </c>
      <c r="AB3" s="117">
        <f>-STOA!N3</f>
        <v>0</v>
      </c>
      <c r="AC3">
        <f>SUMIF(B3:AB3,"&gt;0")*$AC$2-SUMIF(B3:AB3,"&lt;0")*($AC$2/(1-$AC$2))+SUMIF(AI3:AR3,"&gt;0")*$AC$2-SUMIF(AI3:AR3,"&lt;0")*($AC$2/(1-$AC$2))</f>
        <v>20.527404210763262</v>
      </c>
      <c r="AD3">
        <f>SUM(B3:AB3,AI3:AR3)-AC3</f>
        <v>2149.4130368648553</v>
      </c>
      <c r="AE3">
        <f>'IDT-1'!B3</f>
        <v>0</v>
      </c>
      <c r="AF3" s="26"/>
      <c r="AG3">
        <f>SUM(AD3:AF3)+AT3</f>
        <v>2149.4130368648553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-81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11.2644</v>
      </c>
      <c r="E4">
        <f>GT_NG!P4</f>
        <v>8.66860497623707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74.715000000000003</v>
      </c>
      <c r="J4">
        <f>Bawana_RLNG!P4</f>
        <v>0</v>
      </c>
      <c r="K4">
        <f>Bawana_Spot!P4</f>
        <v>184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1197.176523501221</v>
      </c>
      <c r="P4" s="77">
        <v>58.85</v>
      </c>
      <c r="Q4" s="77">
        <v>33.369999999999997</v>
      </c>
      <c r="R4" s="80">
        <v>0</v>
      </c>
      <c r="S4" s="80">
        <v>0</v>
      </c>
      <c r="T4" s="78">
        <f>SUMPRODUCT(LTA!F4:AJ4,LTA!F$101:AJ$101,LTA!F$103:AJ$103)</f>
        <v>67.28</v>
      </c>
      <c r="U4" s="78">
        <f>SUMPRODUCT(LTA!F4:AJ4,LTA!F$102:AJ$102,LTA!F$103:AJ$103)</f>
        <v>88.48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474.62999999999988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20.269549112909942</v>
      </c>
      <c r="AD4">
        <f t="shared" ref="AD4:AD67" si="1">SUM(B4:AB4,AI4:AR4)-AC4</f>
        <v>2074.1649793645479</v>
      </c>
      <c r="AE4">
        <f>'IDT-1'!B4</f>
        <v>0</v>
      </c>
      <c r="AF4" s="26"/>
      <c r="AG4">
        <f t="shared" ref="AG4:AG67" si="2">SUM(AD4:AF4)+AT4</f>
        <v>2074.1649793645479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-104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11.2644</v>
      </c>
      <c r="E5">
        <f>GT_NG!P5</f>
        <v>14.934333525678014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74.715000000000003</v>
      </c>
      <c r="J5">
        <f>Bawana_RLNG!P5</f>
        <v>0</v>
      </c>
      <c r="K5">
        <f>Bawana_Spot!P5</f>
        <v>184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1193.4398424508165</v>
      </c>
      <c r="P5" s="77">
        <v>58.85</v>
      </c>
      <c r="Q5" s="77">
        <v>33.369999999999997</v>
      </c>
      <c r="R5" s="80">
        <v>0</v>
      </c>
      <c r="S5" s="80">
        <v>0</v>
      </c>
      <c r="T5" s="78">
        <f>SUMPRODUCT(LTA!F5:AJ5,LTA!F$101:AJ$101,LTA!F$103:AJ$103)</f>
        <v>69.069999999999993</v>
      </c>
      <c r="U5" s="78">
        <f>SUMPRODUCT(LTA!F5:AJ5,LTA!F$102:AJ$102,LTA!F$103:AJ$103)</f>
        <v>81.260000000000005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438.99999999999989</v>
      </c>
      <c r="AB5" s="117">
        <f>-STOA!N5</f>
        <v>0</v>
      </c>
      <c r="AC5">
        <f t="shared" si="0"/>
        <v>19.957111113468049</v>
      </c>
      <c r="AD5">
        <f t="shared" si="1"/>
        <v>2032.9464648630262</v>
      </c>
      <c r="AE5">
        <f>'IDT-1'!B5</f>
        <v>0</v>
      </c>
      <c r="AF5" s="26"/>
      <c r="AG5">
        <f t="shared" si="2"/>
        <v>2032.9464648630262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-107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11.2644</v>
      </c>
      <c r="E6">
        <f>GT_NG!P6</f>
        <v>14.934333525678014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74.715000000000003</v>
      </c>
      <c r="J6">
        <f>Bawana_RLNG!P6</f>
        <v>0</v>
      </c>
      <c r="K6">
        <f>Bawana_Spot!P6</f>
        <v>144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1190.1129563668048</v>
      </c>
      <c r="P6" s="77">
        <v>58.85</v>
      </c>
      <c r="Q6" s="77">
        <v>33.369999999999997</v>
      </c>
      <c r="R6" s="80">
        <v>0</v>
      </c>
      <c r="S6" s="80">
        <v>0</v>
      </c>
      <c r="T6" s="78">
        <f>SUMPRODUCT(LTA!F6:AJ6,LTA!F$101:AJ$101,LTA!F$103:AJ$103)</f>
        <v>69.25</v>
      </c>
      <c r="U6" s="78">
        <f>SUMPRODUCT(LTA!F6:AJ6,LTA!F$102:AJ$102,LTA!F$103:AJ$103)</f>
        <v>81.39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438.99999999999989</v>
      </c>
      <c r="AB6" s="117">
        <f>-STOA!N6</f>
        <v>0</v>
      </c>
      <c r="AC6">
        <f t="shared" si="0"/>
        <v>19.214559287518739</v>
      </c>
      <c r="AD6">
        <f t="shared" si="1"/>
        <v>2031.6721306049637</v>
      </c>
      <c r="AE6">
        <f>'IDT-1'!B6</f>
        <v>0</v>
      </c>
      <c r="AF6" s="26"/>
      <c r="AG6">
        <f t="shared" si="2"/>
        <v>2031.6721306049637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-66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11.2644</v>
      </c>
      <c r="E7">
        <f>GT_NG!P7</f>
        <v>14.934333525678014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99.620000000000019</v>
      </c>
      <c r="J7">
        <f>Bawana_RLNG!P7</f>
        <v>0</v>
      </c>
      <c r="K7">
        <f>Bawana_Spot!P7</f>
        <v>109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1182.9069143056788</v>
      </c>
      <c r="P7" s="77">
        <v>58.85</v>
      </c>
      <c r="Q7" s="77">
        <v>33.369999999999997</v>
      </c>
      <c r="R7" s="80">
        <v>0</v>
      </c>
      <c r="S7" s="80">
        <v>0</v>
      </c>
      <c r="T7" s="78">
        <f>SUMPRODUCT(LTA!F7:AJ7,LTA!F$101:AJ$101,LTA!F$103:AJ$103)</f>
        <v>68.91</v>
      </c>
      <c r="U7" s="78">
        <f>SUMPRODUCT(LTA!F7:AJ7,LTA!F$102:AJ$102,LTA!F$103:AJ$103)</f>
        <v>80.86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438.99999999999989</v>
      </c>
      <c r="AB7" s="117">
        <f>-STOA!N7</f>
        <v>0</v>
      </c>
      <c r="AC7">
        <f t="shared" si="0"/>
        <v>19.525194876057178</v>
      </c>
      <c r="AD7">
        <f t="shared" si="1"/>
        <v>1960.1904529552992</v>
      </c>
      <c r="AE7">
        <f>'IDT-1'!B7</f>
        <v>0</v>
      </c>
      <c r="AF7" s="26"/>
      <c r="AG7">
        <f t="shared" si="2"/>
        <v>1960.1904529552992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-119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11.2644</v>
      </c>
      <c r="E8">
        <f>GT_NG!P8</f>
        <v>14.934333525678014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99.620000000000019</v>
      </c>
      <c r="J8">
        <f>Bawana_RLNG!P8</f>
        <v>0</v>
      </c>
      <c r="K8">
        <f>Bawana_Spot!P8</f>
        <v>93.99360848575509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1185.626316443937</v>
      </c>
      <c r="P8" s="77">
        <v>58.85</v>
      </c>
      <c r="Q8" s="77">
        <v>33.369999999999997</v>
      </c>
      <c r="R8" s="80">
        <v>0</v>
      </c>
      <c r="S8" s="80">
        <v>0</v>
      </c>
      <c r="T8" s="78">
        <f>SUMPRODUCT(LTA!F8:AJ8,LTA!F$101:AJ$101,LTA!F$103:AJ$103)</f>
        <v>68.41</v>
      </c>
      <c r="U8" s="78">
        <f>SUMPRODUCT(LTA!F8:AJ8,LTA!F$102:AJ$102,LTA!F$103:AJ$103)</f>
        <v>81.03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438.99999999999989</v>
      </c>
      <c r="AB8" s="117">
        <f>-STOA!N8</f>
        <v>0</v>
      </c>
      <c r="AC8">
        <f t="shared" si="0"/>
        <v>19.600606047514603</v>
      </c>
      <c r="AD8">
        <f t="shared" si="1"/>
        <v>1926.4980524078551</v>
      </c>
      <c r="AE8">
        <f>'IDT-1'!B8</f>
        <v>0</v>
      </c>
      <c r="AF8" s="26"/>
      <c r="AG8">
        <f t="shared" si="2"/>
        <v>1926.4980524078551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-140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11.2644</v>
      </c>
      <c r="E9">
        <f>GT_NG!P9</f>
        <v>14.934333525678014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99.620000000000019</v>
      </c>
      <c r="J9">
        <f>Bawana_RLNG!P9</f>
        <v>0</v>
      </c>
      <c r="K9">
        <f>Bawana_Spot!P9</f>
        <v>93.99360848575509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1182.4028028350267</v>
      </c>
      <c r="P9" s="77">
        <v>58.85</v>
      </c>
      <c r="Q9" s="77">
        <v>33.369999999999997</v>
      </c>
      <c r="R9" s="80">
        <v>0</v>
      </c>
      <c r="S9" s="80">
        <v>0</v>
      </c>
      <c r="T9" s="78">
        <f>SUMPRODUCT(LTA!F9:AJ9,LTA!F$101:AJ$101,LTA!F$103:AJ$103)</f>
        <v>68.289999999999992</v>
      </c>
      <c r="U9" s="78">
        <f>SUMPRODUCT(LTA!F9:AJ9,LTA!F$102:AJ$102,LTA!F$103:AJ$103)</f>
        <v>81.740000000000009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438.99999999999989</v>
      </c>
      <c r="AB9" s="117">
        <f>-STOA!N9</f>
        <v>0</v>
      </c>
      <c r="AC9">
        <f t="shared" si="0"/>
        <v>20.394218859798158</v>
      </c>
      <c r="AD9">
        <f t="shared" si="1"/>
        <v>1831.0709259866615</v>
      </c>
      <c r="AE9">
        <f>'IDT-1'!B9</f>
        <v>0</v>
      </c>
      <c r="AF9" s="26"/>
      <c r="AG9">
        <f t="shared" si="2"/>
        <v>1831.0709259866615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-232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11.2644</v>
      </c>
      <c r="E10">
        <f>GT_NG!P10</f>
        <v>14.934333525678014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99.620000000000019</v>
      </c>
      <c r="J10">
        <f>Bawana_RLNG!P10</f>
        <v>0</v>
      </c>
      <c r="K10">
        <f>Bawana_Spot!P10</f>
        <v>93.99360848575509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1165.9743199901116</v>
      </c>
      <c r="P10" s="77">
        <v>58.85</v>
      </c>
      <c r="Q10" s="77">
        <v>33.369999999999997</v>
      </c>
      <c r="R10" s="80">
        <v>0</v>
      </c>
      <c r="S10" s="80">
        <v>0</v>
      </c>
      <c r="T10" s="78">
        <f>SUMPRODUCT(LTA!F10:AJ10,LTA!F$101:AJ$101,LTA!F$103:AJ$103)</f>
        <v>67.709999999999994</v>
      </c>
      <c r="U10" s="78">
        <f>SUMPRODUCT(LTA!F10:AJ10,LTA!F$102:AJ$102,LTA!F$103:AJ$103)</f>
        <v>85.08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438.99999999999989</v>
      </c>
      <c r="AB10" s="117">
        <f>-STOA!N10</f>
        <v>0</v>
      </c>
      <c r="AC10">
        <f t="shared" si="0"/>
        <v>20.300570593329493</v>
      </c>
      <c r="AD10">
        <f t="shared" si="1"/>
        <v>1814.4960914082151</v>
      </c>
      <c r="AE10">
        <f>'IDT-1'!B10</f>
        <v>0</v>
      </c>
      <c r="AF10" s="26"/>
      <c r="AG10">
        <f t="shared" si="2"/>
        <v>1814.4960914082151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-235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11.2644</v>
      </c>
      <c r="E11">
        <f>GT_NG!P11</f>
        <v>14.934333525678014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99.620000000000019</v>
      </c>
      <c r="J11">
        <f>Bawana_RLNG!P11</f>
        <v>0</v>
      </c>
      <c r="K11">
        <f>Bawana_Spot!P11</f>
        <v>93.99360848575509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1147.1624383652352</v>
      </c>
      <c r="P11" s="77">
        <v>58.85</v>
      </c>
      <c r="Q11" s="77">
        <v>33.369999999999997</v>
      </c>
      <c r="R11" s="80">
        <v>0</v>
      </c>
      <c r="S11" s="80">
        <v>0</v>
      </c>
      <c r="T11" s="78">
        <f>SUMPRODUCT(LTA!F11:AJ11,LTA!F$101:AJ$101,LTA!F$103:AJ$103)</f>
        <v>68.820000000000007</v>
      </c>
      <c r="U11" s="78">
        <f>SUMPRODUCT(LTA!F11:AJ11,LTA!F$102:AJ$102,LTA!F$103:AJ$103)</f>
        <v>88.100000000000009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438.99999999999989</v>
      </c>
      <c r="AB11" s="117">
        <f>-STOA!N11</f>
        <v>0</v>
      </c>
      <c r="AC11">
        <f t="shared" si="0"/>
        <v>20.198004417597168</v>
      </c>
      <c r="AD11">
        <f t="shared" si="1"/>
        <v>1796.9167759590709</v>
      </c>
      <c r="AE11">
        <f>'IDT-1'!B11</f>
        <v>0</v>
      </c>
      <c r="AF11" s="26"/>
      <c r="AG11">
        <f t="shared" si="2"/>
        <v>1796.9167759590709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-238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11.2644</v>
      </c>
      <c r="E12">
        <f>GT_NG!P12</f>
        <v>14.934333525678014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99.620000000000019</v>
      </c>
      <c r="J12">
        <f>Bawana_RLNG!P12</f>
        <v>0</v>
      </c>
      <c r="K12">
        <f>Bawana_Spot!P12</f>
        <v>69.994594177156543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1147.1624383652352</v>
      </c>
      <c r="P12" s="77">
        <v>58.85</v>
      </c>
      <c r="Q12" s="77">
        <v>33.369999999999997</v>
      </c>
      <c r="R12" s="80">
        <v>0</v>
      </c>
      <c r="S12" s="80">
        <v>0</v>
      </c>
      <c r="T12" s="78">
        <f>SUMPRODUCT(LTA!F12:AJ12,LTA!F$101:AJ$101,LTA!F$103:AJ$103)</f>
        <v>69.77</v>
      </c>
      <c r="U12" s="78">
        <f>SUMPRODUCT(LTA!F12:AJ12,LTA!F$102:AJ$102,LTA!F$103:AJ$103)</f>
        <v>90.78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438.99999999999989</v>
      </c>
      <c r="AB12" s="117">
        <f>-STOA!N12</f>
        <v>0</v>
      </c>
      <c r="AC12">
        <f t="shared" si="0"/>
        <v>20.05426960177028</v>
      </c>
      <c r="AD12">
        <f t="shared" si="1"/>
        <v>1772.691496466299</v>
      </c>
      <c r="AE12">
        <f>'IDT-1'!B12</f>
        <v>0</v>
      </c>
      <c r="AF12" s="26"/>
      <c r="AG12">
        <f t="shared" si="2"/>
        <v>1772.691496466299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-242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11.2644</v>
      </c>
      <c r="E13">
        <f>GT_NG!P13</f>
        <v>14.934333525678014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99.620000000000019</v>
      </c>
      <c r="J13">
        <f>Bawana_RLNG!P13</f>
        <v>0</v>
      </c>
      <c r="K13">
        <f>Bawana_Spot!P13</f>
        <v>65.005132254243989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1054.6793590884297</v>
      </c>
      <c r="P13" s="77">
        <v>58.85</v>
      </c>
      <c r="Q13" s="77">
        <v>32.665701315789477</v>
      </c>
      <c r="R13" s="80">
        <v>0</v>
      </c>
      <c r="S13" s="80">
        <v>0</v>
      </c>
      <c r="T13" s="78">
        <f>SUMPRODUCT(LTA!F13:AJ13,LTA!F$101:AJ$101,LTA!F$103:AJ$103)</f>
        <v>70.84</v>
      </c>
      <c r="U13" s="78">
        <f>SUMPRODUCT(LTA!F13:AJ13,LTA!F$102:AJ$102,LTA!F$103:AJ$103)</f>
        <v>93.16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438.99999999999989</v>
      </c>
      <c r="AB13" s="117">
        <f>-STOA!N13</f>
        <v>0</v>
      </c>
      <c r="AC13">
        <f t="shared" si="0"/>
        <v>17.862319899895823</v>
      </c>
      <c r="AD13">
        <f t="shared" si="1"/>
        <v>1833.1566062842453</v>
      </c>
      <c r="AE13">
        <f>'IDT-1'!B13</f>
        <v>0</v>
      </c>
      <c r="AF13" s="26"/>
      <c r="AG13">
        <f t="shared" si="2"/>
        <v>1833.1566062842453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-89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11.2644</v>
      </c>
      <c r="E14">
        <f>GT_NG!P14</f>
        <v>14.934333525678014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99.620000000000019</v>
      </c>
      <c r="J14">
        <f>Bawana_RLNG!P14</f>
        <v>0</v>
      </c>
      <c r="K14">
        <f>Bawana_Spot!P14</f>
        <v>65.005132254243989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912.28801192080346</v>
      </c>
      <c r="P14" s="77">
        <v>58.85</v>
      </c>
      <c r="Q14" s="77">
        <v>32.665701315789477</v>
      </c>
      <c r="R14" s="80">
        <v>0</v>
      </c>
      <c r="S14" s="80">
        <v>0</v>
      </c>
      <c r="T14" s="78">
        <f>SUMPRODUCT(LTA!F14:AJ14,LTA!F$101:AJ$101,LTA!F$103:AJ$103)</f>
        <v>72.72</v>
      </c>
      <c r="U14" s="78">
        <f>SUMPRODUCT(LTA!F14:AJ14,LTA!F$102:AJ$102,LTA!F$103:AJ$103)</f>
        <v>96.25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438.99999999999989</v>
      </c>
      <c r="AB14" s="117">
        <f>-STOA!N14</f>
        <v>0</v>
      </c>
      <c r="AC14">
        <f t="shared" si="0"/>
        <v>16.333399454021684</v>
      </c>
      <c r="AD14">
        <f t="shared" si="1"/>
        <v>1733.2641795624932</v>
      </c>
      <c r="AE14">
        <f>'IDT-1'!B14</f>
        <v>0</v>
      </c>
      <c r="AF14" s="26"/>
      <c r="AG14">
        <f t="shared" si="2"/>
        <v>1733.2641795624932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-53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11.2644</v>
      </c>
      <c r="E15">
        <f>GT_NG!P15</f>
        <v>14.934333525678014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99.620000000000019</v>
      </c>
      <c r="J15">
        <f>Bawana_RLNG!P15</f>
        <v>0</v>
      </c>
      <c r="K15">
        <f>Bawana_Spot!P15</f>
        <v>65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964.26035634626373</v>
      </c>
      <c r="P15" s="77">
        <v>58.85</v>
      </c>
      <c r="Q15" s="77">
        <v>32.665701315789477</v>
      </c>
      <c r="R15" s="80">
        <v>0</v>
      </c>
      <c r="S15" s="80">
        <v>0</v>
      </c>
      <c r="T15" s="78">
        <f>SUMPRODUCT(LTA!F15:AJ15,LTA!F$101:AJ$101,LTA!F$103:AJ$103)</f>
        <v>73.62</v>
      </c>
      <c r="U15" s="78">
        <f>SUMPRODUCT(LTA!F15:AJ15,LTA!F$102:AJ$102,LTA!F$103:AJ$103)</f>
        <v>99.240000000000009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438.99999999999989</v>
      </c>
      <c r="AB15" s="117">
        <f>-STOA!N15</f>
        <v>0</v>
      </c>
      <c r="AC15">
        <f t="shared" si="0"/>
        <v>17.570705632992791</v>
      </c>
      <c r="AD15">
        <f t="shared" si="1"/>
        <v>1703.884085554738</v>
      </c>
      <c r="AE15">
        <f>'IDT-1'!B15</f>
        <v>0</v>
      </c>
      <c r="AF15" s="26"/>
      <c r="AG15">
        <f t="shared" si="2"/>
        <v>1703.884085554738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-137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11.2644</v>
      </c>
      <c r="E16">
        <f>GT_NG!P16</f>
        <v>14.934333525678014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99.620000000000019</v>
      </c>
      <c r="J16">
        <f>Bawana_RLNG!P16</f>
        <v>0</v>
      </c>
      <c r="K16">
        <f>Bawana_Spot!P16</f>
        <v>65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964.26048332075572</v>
      </c>
      <c r="P16" s="77">
        <v>58.85</v>
      </c>
      <c r="Q16" s="77">
        <v>32.665701315789477</v>
      </c>
      <c r="R16" s="80">
        <v>0</v>
      </c>
      <c r="S16" s="80">
        <v>0</v>
      </c>
      <c r="T16" s="78">
        <f>SUMPRODUCT(LTA!F16:AJ16,LTA!F$101:AJ$101,LTA!F$103:AJ$103)</f>
        <v>74.8</v>
      </c>
      <c r="U16" s="78">
        <f>SUMPRODUCT(LTA!F16:AJ16,LTA!F$102:AJ$102,LTA!F$103:AJ$103)</f>
        <v>100.91000000000001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438.99999999999989</v>
      </c>
      <c r="AB16" s="117">
        <f>-STOA!N16</f>
        <v>0</v>
      </c>
      <c r="AC16">
        <f t="shared" si="0"/>
        <v>17.817739938423205</v>
      </c>
      <c r="AD16">
        <f t="shared" si="1"/>
        <v>1681.4871782237999</v>
      </c>
      <c r="AE16">
        <f>'IDT-1'!B16</f>
        <v>0</v>
      </c>
      <c r="AF16" s="26"/>
      <c r="AG16">
        <f t="shared" si="2"/>
        <v>1681.4871782237999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-162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11.2644</v>
      </c>
      <c r="E17">
        <f>GT_NG!P17</f>
        <v>14.934333525678014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99.620000000000019</v>
      </c>
      <c r="J17">
        <f>Bawana_RLNG!P17</f>
        <v>0</v>
      </c>
      <c r="K17">
        <f>Bawana_Spot!P17</f>
        <v>65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959.34904301679205</v>
      </c>
      <c r="P17" s="77">
        <v>58.85</v>
      </c>
      <c r="Q17" s="77">
        <v>32.130000000000003</v>
      </c>
      <c r="R17" s="80">
        <v>0</v>
      </c>
      <c r="S17" s="80">
        <v>0</v>
      </c>
      <c r="T17" s="78">
        <f>SUMPRODUCT(LTA!F17:AJ17,LTA!F$101:AJ$101,LTA!F$103:AJ$103)</f>
        <v>75.87</v>
      </c>
      <c r="U17" s="78">
        <f>SUMPRODUCT(LTA!F17:AJ17,LTA!F$102:AJ$102,LTA!F$103:AJ$103)</f>
        <v>97.74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438.99999999999989</v>
      </c>
      <c r="AB17" s="117">
        <f>-STOA!N17</f>
        <v>0</v>
      </c>
      <c r="AC17">
        <f t="shared" si="0"/>
        <v>18.150840830668166</v>
      </c>
      <c r="AD17">
        <f t="shared" si="1"/>
        <v>1628.6069357118017</v>
      </c>
      <c r="AE17">
        <f>'IDT-1'!B17</f>
        <v>0</v>
      </c>
      <c r="AF17" s="26"/>
      <c r="AG17">
        <f t="shared" si="2"/>
        <v>1628.6069357118017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-207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11.2644</v>
      </c>
      <c r="E18">
        <f>GT_NG!P18</f>
        <v>15.33171996542783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99.620000000000019</v>
      </c>
      <c r="J18">
        <f>Bawana_RLNG!P18</f>
        <v>0</v>
      </c>
      <c r="K18">
        <f>Bawana_Spot!P18</f>
        <v>65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916.42265563725027</v>
      </c>
      <c r="P18" s="77">
        <v>58.85</v>
      </c>
      <c r="Q18" s="77">
        <v>32.130000000000003</v>
      </c>
      <c r="R18" s="80">
        <v>0</v>
      </c>
      <c r="S18" s="80">
        <v>0</v>
      </c>
      <c r="T18" s="78">
        <f>SUMPRODUCT(LTA!F18:AJ18,LTA!F$101:AJ$101,LTA!F$103:AJ$103)</f>
        <v>76.2</v>
      </c>
      <c r="U18" s="78">
        <f>SUMPRODUCT(LTA!F18:AJ18,LTA!F$102:AJ$102,LTA!F$103:AJ$103)</f>
        <v>98.259999999999991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438.99999999999989</v>
      </c>
      <c r="AB18" s="117">
        <f>-STOA!N18</f>
        <v>0</v>
      </c>
      <c r="AC18">
        <f t="shared" si="0"/>
        <v>17.606503071954091</v>
      </c>
      <c r="AD18">
        <f t="shared" si="1"/>
        <v>1607.4722725307238</v>
      </c>
      <c r="AE18">
        <f>'IDT-1'!B18</f>
        <v>0</v>
      </c>
      <c r="AF18" s="26"/>
      <c r="AG18">
        <f t="shared" si="2"/>
        <v>1607.4722725307238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-187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11.2644</v>
      </c>
      <c r="E19">
        <f>GT_NG!P19</f>
        <v>15.33171996542783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99.620000000000019</v>
      </c>
      <c r="J19">
        <f>Bawana_RLNG!P19</f>
        <v>0</v>
      </c>
      <c r="K19">
        <f>Bawana_Spot!P19</f>
        <v>65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907.72095386711248</v>
      </c>
      <c r="P19" s="77">
        <v>58.85</v>
      </c>
      <c r="Q19" s="77">
        <v>32.130000000000003</v>
      </c>
      <c r="R19" s="80">
        <v>0</v>
      </c>
      <c r="S19" s="80">
        <v>0</v>
      </c>
      <c r="T19" s="78">
        <f>SUMPRODUCT(LTA!F19:AJ19,LTA!F$101:AJ$101,LTA!F$103:AJ$103)</f>
        <v>76.84</v>
      </c>
      <c r="U19" s="78">
        <f>SUMPRODUCT(LTA!F19:AJ19,LTA!F$102:AJ$102,LTA!F$103:AJ$103)</f>
        <v>98.69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438.99999999999989</v>
      </c>
      <c r="AB19" s="117">
        <f>-STOA!N19</f>
        <v>0</v>
      </c>
      <c r="AC19">
        <f t="shared" si="0"/>
        <v>17.628125371598834</v>
      </c>
      <c r="AD19">
        <f t="shared" si="1"/>
        <v>1589.8189484609416</v>
      </c>
      <c r="AE19">
        <f>'IDT-1'!B19</f>
        <v>0</v>
      </c>
      <c r="AF19" s="26"/>
      <c r="AG19">
        <f t="shared" si="2"/>
        <v>1589.8189484609416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-197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11.2644</v>
      </c>
      <c r="E20">
        <f>GT_NG!P20</f>
        <v>15.33171996542783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99.620000000000019</v>
      </c>
      <c r="J20">
        <f>Bawana_RLNG!P20</f>
        <v>0</v>
      </c>
      <c r="K20">
        <f>Bawana_Spot!P20</f>
        <v>65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916.63071665321252</v>
      </c>
      <c r="P20" s="77">
        <v>58.85</v>
      </c>
      <c r="Q20" s="77">
        <v>32.130000000000003</v>
      </c>
      <c r="R20" s="80">
        <v>0</v>
      </c>
      <c r="S20" s="80">
        <v>0</v>
      </c>
      <c r="T20" s="78">
        <f>SUMPRODUCT(LTA!F20:AJ20,LTA!F$101:AJ$101,LTA!F$103:AJ$103)</f>
        <v>77.97</v>
      </c>
      <c r="U20" s="78">
        <f>SUMPRODUCT(LTA!F20:AJ20,LTA!F$102:AJ$102,LTA!F$103:AJ$103)</f>
        <v>99.88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438.99999999999989</v>
      </c>
      <c r="AB20" s="117">
        <f>-STOA!N20</f>
        <v>0</v>
      </c>
      <c r="AC20">
        <f t="shared" si="0"/>
        <v>17.904509834560418</v>
      </c>
      <c r="AD20">
        <f t="shared" si="1"/>
        <v>1580.7723267840797</v>
      </c>
      <c r="AE20">
        <f>'IDT-1'!B20</f>
        <v>0</v>
      </c>
      <c r="AF20" s="26"/>
      <c r="AG20">
        <f t="shared" si="2"/>
        <v>1580.7723267840797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-217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11.2644</v>
      </c>
      <c r="E21">
        <f>GT_NG!P21</f>
        <v>15.33171996542783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99.620000000000019</v>
      </c>
      <c r="J21">
        <f>Bawana_RLNG!P21</f>
        <v>0</v>
      </c>
      <c r="K21">
        <f>Bawana_Spot!P21</f>
        <v>65.005132254243989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921.3130800633204</v>
      </c>
      <c r="P21" s="77">
        <v>58.85</v>
      </c>
      <c r="Q21" s="77">
        <v>32.130000000000003</v>
      </c>
      <c r="R21" s="80">
        <v>0</v>
      </c>
      <c r="S21" s="80">
        <v>0</v>
      </c>
      <c r="T21" s="78">
        <f>SUMPRODUCT(LTA!F21:AJ21,LTA!F$101:AJ$101,LTA!F$103:AJ$103)</f>
        <v>78.790000000000006</v>
      </c>
      <c r="U21" s="78">
        <f>SUMPRODUCT(LTA!F21:AJ21,LTA!F$102:AJ$102,LTA!F$103:AJ$103)</f>
        <v>100.61000000000001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438.99999999999989</v>
      </c>
      <c r="AB21" s="117">
        <f>-STOA!N21</f>
        <v>0</v>
      </c>
      <c r="AC21">
        <f t="shared" si="0"/>
        <v>18.074815454195257</v>
      </c>
      <c r="AD21">
        <f t="shared" si="1"/>
        <v>1573.8395168287971</v>
      </c>
      <c r="AE21">
        <f>'IDT-1'!B21</f>
        <v>0</v>
      </c>
      <c r="AF21" s="26"/>
      <c r="AG21">
        <f t="shared" si="2"/>
        <v>1573.8395168287971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-230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11.2644</v>
      </c>
      <c r="E22">
        <f>GT_NG!P22</f>
        <v>15.33171996542783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99.620000000000019</v>
      </c>
      <c r="J22">
        <f>Bawana_RLNG!P22</f>
        <v>0</v>
      </c>
      <c r="K22">
        <f>Bawana_Spot!P22</f>
        <v>65.005132254243989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916.21138093310924</v>
      </c>
      <c r="P22" s="77">
        <v>58.85</v>
      </c>
      <c r="Q22" s="77">
        <v>32.130000000000003</v>
      </c>
      <c r="R22" s="80">
        <v>0</v>
      </c>
      <c r="S22" s="80">
        <v>0</v>
      </c>
      <c r="T22" s="78">
        <f>SUMPRODUCT(LTA!F22:AJ22,LTA!F$101:AJ$101,LTA!F$103:AJ$103)</f>
        <v>78.84</v>
      </c>
      <c r="U22" s="78">
        <f>SUMPRODUCT(LTA!F22:AJ22,LTA!F$102:AJ$102,LTA!F$103:AJ$103)</f>
        <v>80.430000000000007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438.99999999999989</v>
      </c>
      <c r="AB22" s="117">
        <f>-STOA!N22</f>
        <v>0</v>
      </c>
      <c r="AC22">
        <f t="shared" si="0"/>
        <v>17.888289011938177</v>
      </c>
      <c r="AD22">
        <f t="shared" si="1"/>
        <v>1544.7943441408427</v>
      </c>
      <c r="AE22">
        <f>'IDT-1'!B22</f>
        <v>0</v>
      </c>
      <c r="AF22" s="26"/>
      <c r="AG22">
        <f t="shared" si="2"/>
        <v>1544.7943441408427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-234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11.2644</v>
      </c>
      <c r="E23">
        <f>GT_NG!P23</f>
        <v>15.33171996542783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99.620000000000019</v>
      </c>
      <c r="J23">
        <f>Bawana_RLNG!P23</f>
        <v>0</v>
      </c>
      <c r="K23">
        <f>Bawana_Spot!P23</f>
        <v>65.005132254243989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914.16994980897186</v>
      </c>
      <c r="P23" s="77">
        <v>58.85</v>
      </c>
      <c r="Q23" s="77">
        <v>32.130000000000003</v>
      </c>
      <c r="R23" s="80">
        <v>0</v>
      </c>
      <c r="S23" s="80">
        <v>0</v>
      </c>
      <c r="T23" s="78">
        <f>SUMPRODUCT(LTA!F23:AJ23,LTA!F$101:AJ$101,LTA!F$103:AJ$103)</f>
        <v>67.92</v>
      </c>
      <c r="U23" s="78">
        <f>SUMPRODUCT(LTA!F23:AJ23,LTA!F$102:AJ$102,LTA!F$103:AJ$103)</f>
        <v>79.67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438.99999999999989</v>
      </c>
      <c r="AB23" s="117">
        <f>-STOA!N23</f>
        <v>0</v>
      </c>
      <c r="AC23">
        <f t="shared" si="0"/>
        <v>17.554465357513081</v>
      </c>
      <c r="AD23">
        <f t="shared" si="1"/>
        <v>1555.4067366711306</v>
      </c>
      <c r="AE23">
        <f>'IDT-1'!B23</f>
        <v>0</v>
      </c>
      <c r="AF23" s="26"/>
      <c r="AG23">
        <f t="shared" si="2"/>
        <v>1555.4067366711306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-210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11.2644</v>
      </c>
      <c r="E24">
        <f>GT_NG!P24</f>
        <v>15.33171996542783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99.620000000000019</v>
      </c>
      <c r="J24">
        <f>Bawana_RLNG!P24</f>
        <v>0</v>
      </c>
      <c r="K24">
        <f>Bawana_Spot!P24</f>
        <v>65.005132254243989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914.17588993704794</v>
      </c>
      <c r="P24" s="77">
        <v>58.85</v>
      </c>
      <c r="Q24" s="77">
        <v>32.130000000000003</v>
      </c>
      <c r="R24" s="80">
        <v>0</v>
      </c>
      <c r="S24" s="80">
        <v>0</v>
      </c>
      <c r="T24" s="78">
        <f>SUMPRODUCT(LTA!F24:AJ24,LTA!F$101:AJ$101,LTA!F$103:AJ$103)</f>
        <v>68.66</v>
      </c>
      <c r="U24" s="78">
        <f>SUMPRODUCT(LTA!F24:AJ24,LTA!F$102:AJ$102,LTA!F$103:AJ$103)</f>
        <v>79.53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438.99999999999989</v>
      </c>
      <c r="AB24" s="117">
        <f>-STOA!N24</f>
        <v>0</v>
      </c>
      <c r="AC24">
        <f t="shared" si="0"/>
        <v>17.559797630640151</v>
      </c>
      <c r="AD24">
        <f t="shared" si="1"/>
        <v>1556.0073445260798</v>
      </c>
      <c r="AE24">
        <f>'IDT-1'!B24</f>
        <v>0</v>
      </c>
      <c r="AF24" s="26"/>
      <c r="AG24">
        <f t="shared" si="2"/>
        <v>1556.0073445260798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-210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11.2644</v>
      </c>
      <c r="E25">
        <f>GT_NG!P25</f>
        <v>15.33171996542783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99.620000000000019</v>
      </c>
      <c r="J25">
        <f>Bawana_RLNG!P25</f>
        <v>0</v>
      </c>
      <c r="K25">
        <f>Bawana_Spot!P25</f>
        <v>65.005132254243989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923.0795790772587</v>
      </c>
      <c r="P25" s="77">
        <v>58.85</v>
      </c>
      <c r="Q25" s="77">
        <v>32.130000000000003</v>
      </c>
      <c r="R25" s="80">
        <v>0</v>
      </c>
      <c r="S25" s="80">
        <v>0</v>
      </c>
      <c r="T25" s="78">
        <f>SUMPRODUCT(LTA!F25:AJ25,LTA!F$101:AJ$101,LTA!F$103:AJ$103)</f>
        <v>69.069999999999993</v>
      </c>
      <c r="U25" s="78">
        <f>SUMPRODUCT(LTA!F25:AJ25,LTA!F$102:AJ$102,LTA!F$103:AJ$103)</f>
        <v>79.81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438.99999999999989</v>
      </c>
      <c r="AB25" s="117">
        <f>-STOA!N25</f>
        <v>0</v>
      </c>
      <c r="AC25">
        <f t="shared" si="0"/>
        <v>17.653100222596198</v>
      </c>
      <c r="AD25">
        <f t="shared" si="1"/>
        <v>1564.5077310743341</v>
      </c>
      <c r="AE25">
        <f>'IDT-1'!B25</f>
        <v>0</v>
      </c>
      <c r="AF25" s="26"/>
      <c r="AG25">
        <f t="shared" si="2"/>
        <v>1564.5077310743341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-211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11.2644</v>
      </c>
      <c r="E26">
        <f>GT_NG!P26</f>
        <v>15.33171996542783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99.620000000000019</v>
      </c>
      <c r="J26">
        <f>Bawana_RLNG!P26</f>
        <v>0</v>
      </c>
      <c r="K26">
        <f>Bawana_Spot!P26</f>
        <v>65.005132254243989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938.97940688381777</v>
      </c>
      <c r="P26" s="77">
        <v>58.85</v>
      </c>
      <c r="Q26" s="77">
        <v>32.130000000000003</v>
      </c>
      <c r="R26" s="80">
        <v>0</v>
      </c>
      <c r="S26" s="80">
        <v>0</v>
      </c>
      <c r="T26" s="78">
        <f>SUMPRODUCT(LTA!F26:AJ26,LTA!F$101:AJ$101,LTA!F$103:AJ$103)</f>
        <v>59.660000000000004</v>
      </c>
      <c r="U26" s="78">
        <f>SUMPRODUCT(LTA!F26:AJ26,LTA!F$102:AJ$102,LTA!F$103:AJ$103)</f>
        <v>79.3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438.99999999999989</v>
      </c>
      <c r="AB26" s="117">
        <f>-STOA!N26</f>
        <v>0</v>
      </c>
      <c r="AC26">
        <f t="shared" si="0"/>
        <v>17.892163385260027</v>
      </c>
      <c r="AD26">
        <f t="shared" si="1"/>
        <v>1549.2484957182296</v>
      </c>
      <c r="AE26">
        <f>'IDT-1'!B26</f>
        <v>0</v>
      </c>
      <c r="AF26" s="26"/>
      <c r="AG26">
        <f t="shared" si="2"/>
        <v>1549.2484957182296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-232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11.2644</v>
      </c>
      <c r="E27">
        <f>GT_NG!P27</f>
        <v>15.33171996542783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99.620000000000019</v>
      </c>
      <c r="J27">
        <f>Bawana_RLNG!P27</f>
        <v>0</v>
      </c>
      <c r="K27">
        <f>Bawana_Spot!P27</f>
        <v>65.005132254243989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952.6396472820287</v>
      </c>
      <c r="P27" s="77">
        <v>58.85</v>
      </c>
      <c r="Q27" s="77">
        <v>32.130000000000003</v>
      </c>
      <c r="R27" s="80">
        <v>1</v>
      </c>
      <c r="S27" s="80">
        <v>0</v>
      </c>
      <c r="T27" s="78">
        <f>SUMPRODUCT(LTA!F27:AJ27,LTA!F$101:AJ$101,LTA!F$103:AJ$103)</f>
        <v>59.239999999999995</v>
      </c>
      <c r="U27" s="78">
        <f>SUMPRODUCT(LTA!F27:AJ27,LTA!F$102:AJ$102,LTA!F$103:AJ$103)</f>
        <v>78.080000000000013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438.99999999999989</v>
      </c>
      <c r="AB27" s="117">
        <f>-STOA!N27</f>
        <v>0</v>
      </c>
      <c r="AC27">
        <f t="shared" si="0"/>
        <v>17.598347634743295</v>
      </c>
      <c r="AD27">
        <f t="shared" si="1"/>
        <v>1608.5625518669572</v>
      </c>
      <c r="AE27">
        <f>'IDT-1'!B27</f>
        <v>0</v>
      </c>
      <c r="AF27" s="26"/>
      <c r="AG27">
        <f t="shared" si="2"/>
        <v>1608.5625518669572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-186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11.2644</v>
      </c>
      <c r="E28">
        <f>GT_NG!P28</f>
        <v>15.33171996542783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99.620000000000019</v>
      </c>
      <c r="J28">
        <f>Bawana_RLNG!P28</f>
        <v>0</v>
      </c>
      <c r="K28">
        <f>Bawana_Spot!P28</f>
        <v>65.005132254243989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965.78346439115182</v>
      </c>
      <c r="P28" s="77">
        <v>58.85</v>
      </c>
      <c r="Q28" s="77">
        <v>32.130000000000003</v>
      </c>
      <c r="R28" s="80">
        <v>6.2000000000000011</v>
      </c>
      <c r="S28" s="80">
        <v>0</v>
      </c>
      <c r="T28" s="78">
        <f>SUMPRODUCT(LTA!F28:AJ28,LTA!F$101:AJ$101,LTA!F$103:AJ$103)</f>
        <v>59.82</v>
      </c>
      <c r="U28" s="78">
        <f>SUMPRODUCT(LTA!F28:AJ28,LTA!F$102:AJ$102,LTA!F$103:AJ$103)</f>
        <v>77.37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-35</v>
      </c>
      <c r="AA28" s="117">
        <f>STOA!H28</f>
        <v>438.99999999999989</v>
      </c>
      <c r="AB28" s="117">
        <f>-STOA!N28</f>
        <v>0</v>
      </c>
      <c r="AC28">
        <f t="shared" si="0"/>
        <v>17.82077611795895</v>
      </c>
      <c r="AD28">
        <f t="shared" si="1"/>
        <v>1619.5539404928647</v>
      </c>
      <c r="AE28">
        <f>'IDT-1'!B28</f>
        <v>0</v>
      </c>
      <c r="AF28" s="26"/>
      <c r="AG28">
        <f t="shared" si="2"/>
        <v>1619.5539404928647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-158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11.2644</v>
      </c>
      <c r="E29">
        <f>GT_NG!P29</f>
        <v>15.33171996542783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99.620000000000019</v>
      </c>
      <c r="J29">
        <f>Bawana_RLNG!P29</f>
        <v>0</v>
      </c>
      <c r="K29">
        <f>Bawana_Spot!P29</f>
        <v>65.005132254243989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963.41496413838263</v>
      </c>
      <c r="P29" s="77">
        <v>58.85</v>
      </c>
      <c r="Q29" s="77">
        <v>14.443071033602724</v>
      </c>
      <c r="R29" s="80">
        <v>18.32</v>
      </c>
      <c r="S29" s="80">
        <v>0</v>
      </c>
      <c r="T29" s="78">
        <f>SUMPRODUCT(LTA!F29:AJ29,LTA!F$101:AJ$101,LTA!F$103:AJ$103)</f>
        <v>64.849999999999994</v>
      </c>
      <c r="U29" s="78">
        <f>SUMPRODUCT(LTA!F29:AJ29,LTA!F$102:AJ$102,LTA!F$103:AJ$103)</f>
        <v>77.58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-101</v>
      </c>
      <c r="AA29" s="117">
        <f>STOA!H29</f>
        <v>438.99999999999989</v>
      </c>
      <c r="AB29" s="117">
        <f>-STOA!N29</f>
        <v>0</v>
      </c>
      <c r="AC29">
        <f t="shared" si="0"/>
        <v>17.726031320652716</v>
      </c>
      <c r="AD29">
        <f t="shared" si="1"/>
        <v>1624.9532560710043</v>
      </c>
      <c r="AE29">
        <f>'IDT-1'!B29</f>
        <v>0</v>
      </c>
      <c r="AF29" s="26"/>
      <c r="AG29">
        <f t="shared" si="2"/>
        <v>1624.9532560710043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-84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11.2644</v>
      </c>
      <c r="E30">
        <f>GT_NG!P30</f>
        <v>15.33171996542783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99.620000000000019</v>
      </c>
      <c r="J30">
        <f>Bawana_RLNG!P30</f>
        <v>0</v>
      </c>
      <c r="K30">
        <f>Bawana_Spot!P30</f>
        <v>65.005132254243989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968.59676789551315</v>
      </c>
      <c r="P30" s="77">
        <v>58.85</v>
      </c>
      <c r="Q30" s="77">
        <v>14.443071033602724</v>
      </c>
      <c r="R30" s="80">
        <v>31.07</v>
      </c>
      <c r="S30" s="80">
        <v>0</v>
      </c>
      <c r="T30" s="78">
        <f>SUMPRODUCT(LTA!F30:AJ30,LTA!F$101:AJ$101,LTA!F$103:AJ$103)</f>
        <v>73.97</v>
      </c>
      <c r="U30" s="78">
        <f>SUMPRODUCT(LTA!F30:AJ30,LTA!F$102:AJ$102,LTA!F$103:AJ$103)</f>
        <v>76.77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-138</v>
      </c>
      <c r="AA30" s="117">
        <f>STOA!H30</f>
        <v>442.49999999999989</v>
      </c>
      <c r="AB30" s="117">
        <f>-STOA!N30</f>
        <v>0</v>
      </c>
      <c r="AC30">
        <f t="shared" si="0"/>
        <v>18.449421824869621</v>
      </c>
      <c r="AD30">
        <f t="shared" si="1"/>
        <v>1601.9716693239179</v>
      </c>
      <c r="AE30">
        <f>'IDT-1'!B30</f>
        <v>0</v>
      </c>
      <c r="AF30" s="26"/>
      <c r="AG30">
        <f t="shared" si="2"/>
        <v>1601.9716693239179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-99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11.2644</v>
      </c>
      <c r="E31">
        <f>GT_NG!P31</f>
        <v>15.33171996542783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99.620000000000019</v>
      </c>
      <c r="J31">
        <f>Bawana_RLNG!P31</f>
        <v>0</v>
      </c>
      <c r="K31">
        <f>Bawana_Spot!P31</f>
        <v>65.005132254243989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957.99210608574231</v>
      </c>
      <c r="P31" s="77">
        <v>58.85</v>
      </c>
      <c r="Q31" s="77">
        <v>14.443071033602724</v>
      </c>
      <c r="R31" s="80">
        <v>46.5</v>
      </c>
      <c r="S31" s="80">
        <v>0</v>
      </c>
      <c r="T31" s="78">
        <f>SUMPRODUCT(LTA!F31:AJ31,LTA!F$101:AJ$101,LTA!F$103:AJ$103)</f>
        <v>86.32</v>
      </c>
      <c r="U31" s="78">
        <f>SUMPRODUCT(LTA!F31:AJ31,LTA!F$102:AJ$102,LTA!F$103:AJ$103)</f>
        <v>76.010000000000005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-193</v>
      </c>
      <c r="AA31" s="117">
        <f>STOA!H31</f>
        <v>449.18999999999988</v>
      </c>
      <c r="AB31" s="117">
        <f>-STOA!N31</f>
        <v>0</v>
      </c>
      <c r="AC31">
        <f t="shared" si="0"/>
        <v>19.149923942186575</v>
      </c>
      <c r="AD31">
        <f t="shared" si="1"/>
        <v>1568.37650539683</v>
      </c>
      <c r="AE31">
        <f>'IDT-1'!B31</f>
        <v>0</v>
      </c>
      <c r="AF31" s="26"/>
      <c r="AG31">
        <f t="shared" si="2"/>
        <v>1568.37650539683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-100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11.2644</v>
      </c>
      <c r="E32">
        <f>GT_NG!P32</f>
        <v>15.33171996542783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99.620000000000019</v>
      </c>
      <c r="J32">
        <f>Bawana_RLNG!P32</f>
        <v>0</v>
      </c>
      <c r="K32">
        <f>Bawana_Spot!P32</f>
        <v>65.005132254243989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948.60913484465686</v>
      </c>
      <c r="P32" s="77">
        <v>58.85</v>
      </c>
      <c r="Q32" s="77">
        <v>14.443071033602724</v>
      </c>
      <c r="R32" s="80">
        <v>46.5</v>
      </c>
      <c r="S32" s="80">
        <v>0</v>
      </c>
      <c r="T32" s="78">
        <f>SUMPRODUCT(LTA!F32:AJ32,LTA!F$101:AJ$101,LTA!F$103:AJ$103)</f>
        <v>103.80000000000001</v>
      </c>
      <c r="U32" s="78">
        <f>SUMPRODUCT(LTA!F32:AJ32,LTA!F$102:AJ$102,LTA!F$103:AJ$103)</f>
        <v>75.31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-259</v>
      </c>
      <c r="AA32" s="117">
        <f>STOA!H32</f>
        <v>461.78999999999991</v>
      </c>
      <c r="AB32" s="117">
        <f>-STOA!N32</f>
        <v>0</v>
      </c>
      <c r="AC32">
        <f t="shared" si="0"/>
        <v>19.672144768630645</v>
      </c>
      <c r="AD32">
        <f t="shared" si="1"/>
        <v>1548.8513133293006</v>
      </c>
      <c r="AE32">
        <f>'IDT-1'!B32</f>
        <v>0</v>
      </c>
      <c r="AF32" s="26"/>
      <c r="AG32">
        <f t="shared" si="2"/>
        <v>1548.8513133293006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-73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11.2644</v>
      </c>
      <c r="E33">
        <f>GT_NG!P33</f>
        <v>15.33171996542783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99.620000000000019</v>
      </c>
      <c r="J33">
        <f>Bawana_RLNG!P33</f>
        <v>0</v>
      </c>
      <c r="K33">
        <f>Bawana_Spot!P33</f>
        <v>65.005132254243989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948.62969819124521</v>
      </c>
      <c r="P33" s="77">
        <v>58.85</v>
      </c>
      <c r="Q33" s="77">
        <v>14.443071033602724</v>
      </c>
      <c r="R33" s="80">
        <v>46.5</v>
      </c>
      <c r="S33" s="80">
        <v>0</v>
      </c>
      <c r="T33" s="78">
        <f>SUMPRODUCT(LTA!F33:AJ33,LTA!F$101:AJ$101,LTA!F$103:AJ$103)</f>
        <v>124.96000000000001</v>
      </c>
      <c r="U33" s="78">
        <f>SUMPRODUCT(LTA!F33:AJ33,LTA!F$102:AJ$102,LTA!F$103:AJ$103)</f>
        <v>73.36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-297</v>
      </c>
      <c r="AA33" s="117">
        <f>STOA!H33</f>
        <v>475.78999999999991</v>
      </c>
      <c r="AB33" s="117">
        <f>-STOA!N33</f>
        <v>0</v>
      </c>
      <c r="AC33">
        <f t="shared" si="0"/>
        <v>20.443992612279164</v>
      </c>
      <c r="AD33">
        <f t="shared" si="1"/>
        <v>1527.3100288322405</v>
      </c>
      <c r="AE33">
        <f>'IDT-1'!B33</f>
        <v>0</v>
      </c>
      <c r="AF33" s="26"/>
      <c r="AG33">
        <f t="shared" si="2"/>
        <v>1527.3100288322405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-89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11.2644</v>
      </c>
      <c r="E34">
        <f>GT_NG!P34</f>
        <v>15.33171996542783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99.620000000000019</v>
      </c>
      <c r="J34">
        <f>Bawana_RLNG!P34</f>
        <v>0</v>
      </c>
      <c r="K34">
        <f>Bawana_Spot!P34</f>
        <v>64.999999999999986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943.9017188303161</v>
      </c>
      <c r="P34" s="77">
        <v>58.85</v>
      </c>
      <c r="Q34" s="77">
        <v>14.443071033602724</v>
      </c>
      <c r="R34" s="80">
        <v>46.5</v>
      </c>
      <c r="S34" s="80">
        <v>0</v>
      </c>
      <c r="T34" s="78">
        <f>SUMPRODUCT(LTA!F34:AJ34,LTA!F$101:AJ$101,LTA!F$103:AJ$103)</f>
        <v>151.46</v>
      </c>
      <c r="U34" s="78">
        <f>SUMPRODUCT(LTA!F34:AJ34,LTA!F$102:AJ$102,LTA!F$103:AJ$103)</f>
        <v>70.37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-311</v>
      </c>
      <c r="AA34" s="117">
        <f>STOA!H34</f>
        <v>486.9899999999999</v>
      </c>
      <c r="AB34" s="117">
        <f>-STOA!N34</f>
        <v>0</v>
      </c>
      <c r="AC34">
        <f t="shared" si="0"/>
        <v>21.009645565820282</v>
      </c>
      <c r="AD34">
        <f t="shared" si="1"/>
        <v>1522.7212642635259</v>
      </c>
      <c r="AE34">
        <f>'IDT-1'!B34</f>
        <v>0</v>
      </c>
      <c r="AF34" s="26"/>
      <c r="AG34">
        <f t="shared" si="2"/>
        <v>1522.7212642635259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-109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11.2644</v>
      </c>
      <c r="E35">
        <f>GT_NG!P35</f>
        <v>15.33171996542783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99.620000000000019</v>
      </c>
      <c r="J35">
        <f>Bawana_RLNG!P35</f>
        <v>0</v>
      </c>
      <c r="K35">
        <f>Bawana_Spot!P35</f>
        <v>64.999999999999986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932.0212654383954</v>
      </c>
      <c r="P35" s="77">
        <v>58.85</v>
      </c>
      <c r="Q35" s="77">
        <v>14.443071033602724</v>
      </c>
      <c r="R35" s="80">
        <v>46.5</v>
      </c>
      <c r="S35" s="80">
        <v>0</v>
      </c>
      <c r="T35" s="78">
        <f>SUMPRODUCT(LTA!F35:AJ35,LTA!F$101:AJ$101,LTA!F$103:AJ$103)</f>
        <v>185.49</v>
      </c>
      <c r="U35" s="78">
        <f>SUMPRODUCT(LTA!F35:AJ35,LTA!F$102:AJ$102,LTA!F$103:AJ$103)</f>
        <v>67.37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-323</v>
      </c>
      <c r="AA35" s="117">
        <f>STOA!H35</f>
        <v>500.97999999999996</v>
      </c>
      <c r="AB35" s="117">
        <f>-STOA!N35</f>
        <v>0</v>
      </c>
      <c r="AC35">
        <f t="shared" si="0"/>
        <v>21.514348636504074</v>
      </c>
      <c r="AD35">
        <f t="shared" si="1"/>
        <v>1531.356107800922</v>
      </c>
      <c r="AE35">
        <f>'IDT-1'!B35</f>
        <v>0</v>
      </c>
      <c r="AF35" s="26"/>
      <c r="AG35">
        <f t="shared" si="2"/>
        <v>1531.356107800922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-121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11.2644</v>
      </c>
      <c r="E36">
        <f>GT_NG!P36</f>
        <v>15.33171996542783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99.620000000000019</v>
      </c>
      <c r="J36">
        <f>Bawana_RLNG!P36</f>
        <v>0</v>
      </c>
      <c r="K36">
        <f>Bawana_Spot!P36</f>
        <v>64.999999999999986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928.73444509145895</v>
      </c>
      <c r="P36" s="77">
        <v>58.85</v>
      </c>
      <c r="Q36" s="77">
        <v>14.443071033602724</v>
      </c>
      <c r="R36" s="80">
        <v>46.5</v>
      </c>
      <c r="S36" s="80">
        <v>0</v>
      </c>
      <c r="T36" s="78">
        <f>SUMPRODUCT(LTA!F36:AJ36,LTA!F$101:AJ$101,LTA!F$103:AJ$103)</f>
        <v>214.70000000000002</v>
      </c>
      <c r="U36" s="78">
        <f>SUMPRODUCT(LTA!F36:AJ36,LTA!F$102:AJ$102,LTA!F$103:AJ$103)</f>
        <v>65.34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-341</v>
      </c>
      <c r="AA36" s="117">
        <f>STOA!H36</f>
        <v>516.38</v>
      </c>
      <c r="AB36" s="117">
        <f>-STOA!N36</f>
        <v>0</v>
      </c>
      <c r="AC36">
        <f t="shared" si="0"/>
        <v>21.966666147717376</v>
      </c>
      <c r="AD36">
        <f t="shared" si="1"/>
        <v>1558.1969699427721</v>
      </c>
      <c r="AE36">
        <f>'IDT-1'!B36</f>
        <v>0</v>
      </c>
      <c r="AF36" s="26"/>
      <c r="AG36">
        <f t="shared" si="2"/>
        <v>1558.1969699427721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-115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11.2644</v>
      </c>
      <c r="E37">
        <f>GT_NG!P37</f>
        <v>15.33171996542783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99.620000000000019</v>
      </c>
      <c r="J37">
        <f>Bawana_RLNG!P37</f>
        <v>0</v>
      </c>
      <c r="K37">
        <f>Bawana_Spot!P37</f>
        <v>64.999999999999986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942.64067665316747</v>
      </c>
      <c r="P37" s="77">
        <v>58.85</v>
      </c>
      <c r="Q37" s="77">
        <v>14.443071033602724</v>
      </c>
      <c r="R37" s="80">
        <v>46.5</v>
      </c>
      <c r="S37" s="80">
        <v>0</v>
      </c>
      <c r="T37" s="78">
        <f>SUMPRODUCT(LTA!F37:AJ37,LTA!F$101:AJ$101,LTA!F$103:AJ$103)</f>
        <v>242.62</v>
      </c>
      <c r="U37" s="78">
        <f>SUMPRODUCT(LTA!F37:AJ37,LTA!F$102:AJ$102,LTA!F$103:AJ$103)</f>
        <v>63.33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-356</v>
      </c>
      <c r="AA37" s="117">
        <f>STOA!H37</f>
        <v>531.07999999999993</v>
      </c>
      <c r="AB37" s="117">
        <f>-STOA!N37</f>
        <v>0</v>
      </c>
      <c r="AC37">
        <f t="shared" si="0"/>
        <v>22.810412213870418</v>
      </c>
      <c r="AD37">
        <f t="shared" si="1"/>
        <v>1570.8694554383276</v>
      </c>
      <c r="AE37">
        <f>'IDT-1'!B37</f>
        <v>0</v>
      </c>
      <c r="AF37" s="26"/>
      <c r="AG37">
        <f t="shared" si="2"/>
        <v>1570.8694554383276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-141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11.2644</v>
      </c>
      <c r="E38">
        <f>GT_NG!P38</f>
        <v>14.912820512820511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99.620000000000019</v>
      </c>
      <c r="J38">
        <f>Bawana_RLNG!P38</f>
        <v>0</v>
      </c>
      <c r="K38">
        <f>Bawana_Spot!P38</f>
        <v>64.999999999999986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937.46606528404777</v>
      </c>
      <c r="P38" s="77">
        <v>58.85</v>
      </c>
      <c r="Q38" s="77">
        <v>14.443071033602724</v>
      </c>
      <c r="R38" s="80">
        <v>46.5</v>
      </c>
      <c r="S38" s="80">
        <v>0</v>
      </c>
      <c r="T38" s="78">
        <f>SUMPRODUCT(LTA!F38:AJ38,LTA!F$101:AJ$101,LTA!F$103:AJ$103)</f>
        <v>270.18</v>
      </c>
      <c r="U38" s="78">
        <f>SUMPRODUCT(LTA!F38:AJ38,LTA!F$102:AJ$102,LTA!F$103:AJ$103)</f>
        <v>61.230000000000004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-356</v>
      </c>
      <c r="AA38" s="117">
        <f>STOA!H38</f>
        <v>544.38</v>
      </c>
      <c r="AB38" s="117">
        <f>-STOA!N38</f>
        <v>0</v>
      </c>
      <c r="AC38">
        <f t="shared" si="0"/>
        <v>23.262083614038737</v>
      </c>
      <c r="AD38">
        <f t="shared" si="1"/>
        <v>1585.5842732164322</v>
      </c>
      <c r="AE38">
        <f>'IDT-1'!B38</f>
        <v>0</v>
      </c>
      <c r="AF38" s="26"/>
      <c r="AG38">
        <f t="shared" si="2"/>
        <v>1585.5842732164322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-159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11.2644</v>
      </c>
      <c r="E39">
        <f>GT_NG!P39</f>
        <v>14.787150677038316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99.620000000000019</v>
      </c>
      <c r="J39">
        <f>Bawana_RLNG!P39</f>
        <v>0</v>
      </c>
      <c r="K39">
        <f>Bawana_Spot!P39</f>
        <v>64.999999999999986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937.81151164844607</v>
      </c>
      <c r="P39" s="77">
        <v>58.85</v>
      </c>
      <c r="Q39" s="77">
        <v>14.443071033602724</v>
      </c>
      <c r="R39" s="80">
        <v>46.5</v>
      </c>
      <c r="S39" s="80">
        <v>0</v>
      </c>
      <c r="T39" s="78">
        <f>SUMPRODUCT(LTA!F39:AJ39,LTA!F$101:AJ$101,LTA!F$103:AJ$103)</f>
        <v>299.13</v>
      </c>
      <c r="U39" s="78">
        <f>SUMPRODUCT(LTA!F39:AJ39,LTA!F$102:AJ$102,LTA!F$103:AJ$103)</f>
        <v>60.050000000000004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-365</v>
      </c>
      <c r="AA39" s="117">
        <f>STOA!H39</f>
        <v>553.48</v>
      </c>
      <c r="AB39" s="117">
        <f>-STOA!N39</f>
        <v>0</v>
      </c>
      <c r="AC39">
        <f t="shared" si="0"/>
        <v>23.934720620856176</v>
      </c>
      <c r="AD39">
        <f t="shared" si="1"/>
        <v>1583.001412738231</v>
      </c>
      <c r="AE39">
        <f>'IDT-1'!B39</f>
        <v>0</v>
      </c>
      <c r="AF39" s="26"/>
      <c r="AG39">
        <f t="shared" si="2"/>
        <v>1583.001412738231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-189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11.2644</v>
      </c>
      <c r="E40">
        <f>GT_NG!P40</f>
        <v>14.787150677038316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99.620000000000019</v>
      </c>
      <c r="J40">
        <f>Bawana_RLNG!P40</f>
        <v>0</v>
      </c>
      <c r="K40">
        <f>Bawana_Spot!P40</f>
        <v>64.999999999999986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938.85846659216691</v>
      </c>
      <c r="P40" s="77">
        <v>58.85</v>
      </c>
      <c r="Q40" s="77">
        <v>14.444597262018465</v>
      </c>
      <c r="R40" s="80">
        <v>46.5</v>
      </c>
      <c r="S40" s="80">
        <v>0</v>
      </c>
      <c r="T40" s="78">
        <f>SUMPRODUCT(LTA!F40:AJ40,LTA!F$101:AJ$101,LTA!F$103:AJ$103)</f>
        <v>329.34000000000003</v>
      </c>
      <c r="U40" s="78">
        <f>SUMPRODUCT(LTA!F40:AJ40,LTA!F$102:AJ$102,LTA!F$103:AJ$103)</f>
        <v>62.339999999999996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-339</v>
      </c>
      <c r="AA40" s="117">
        <f>STOA!H40</f>
        <v>565.38</v>
      </c>
      <c r="AB40" s="117">
        <f>-STOA!N40</f>
        <v>0</v>
      </c>
      <c r="AC40">
        <f t="shared" si="0"/>
        <v>24.201495342338045</v>
      </c>
      <c r="AD40">
        <f t="shared" si="1"/>
        <v>1643.1831191888855</v>
      </c>
      <c r="AE40">
        <f>'IDT-1'!B40</f>
        <v>0</v>
      </c>
      <c r="AF40" s="26"/>
      <c r="AG40">
        <f t="shared" si="2"/>
        <v>1643.1831191888855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-200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11.2644</v>
      </c>
      <c r="E41">
        <f>GT_NG!P41</f>
        <v>14.787150677038316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99.620000000000019</v>
      </c>
      <c r="J41">
        <f>Bawana_RLNG!P41</f>
        <v>0</v>
      </c>
      <c r="K41">
        <f>Bawana_Spot!P41</f>
        <v>64.999999999999986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921.27047936062024</v>
      </c>
      <c r="P41" s="77">
        <v>59.282850596888935</v>
      </c>
      <c r="Q41" s="77">
        <v>14.600000000000001</v>
      </c>
      <c r="R41" s="80">
        <v>46.5</v>
      </c>
      <c r="S41" s="80">
        <v>0</v>
      </c>
      <c r="T41" s="78">
        <f>SUMPRODUCT(LTA!F41:AJ41,LTA!F$101:AJ$101,LTA!F$103:AJ$103)</f>
        <v>357.94</v>
      </c>
      <c r="U41" s="78">
        <f>SUMPRODUCT(LTA!F41:AJ41,LTA!F$102:AJ$102,LTA!F$103:AJ$103)</f>
        <v>61.56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-337</v>
      </c>
      <c r="AA41" s="117">
        <f>STOA!H41</f>
        <v>574.48</v>
      </c>
      <c r="AB41" s="117">
        <f>-STOA!N41</f>
        <v>0</v>
      </c>
      <c r="AC41">
        <f t="shared" si="0"/>
        <v>24.216987388647787</v>
      </c>
      <c r="AD41">
        <f t="shared" si="1"/>
        <v>1681.0878932458997</v>
      </c>
      <c r="AE41">
        <f>'IDT-1'!B41</f>
        <v>0</v>
      </c>
      <c r="AF41" s="26"/>
      <c r="AG41">
        <f t="shared" si="2"/>
        <v>1681.0878932458997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-184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11.2644</v>
      </c>
      <c r="E42">
        <f>GT_NG!P42</f>
        <v>14.368251224430997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99.620000000000019</v>
      </c>
      <c r="J42">
        <f>Bawana_RLNG!P42</f>
        <v>0</v>
      </c>
      <c r="K42">
        <f>Bawana_Spot!P42</f>
        <v>64.999999999999986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914.58707539790419</v>
      </c>
      <c r="P42" s="77">
        <v>59.282850596888935</v>
      </c>
      <c r="Q42" s="77">
        <v>14.600000000000001</v>
      </c>
      <c r="R42" s="80">
        <v>46.5</v>
      </c>
      <c r="S42" s="80">
        <v>0</v>
      </c>
      <c r="T42" s="78">
        <f>SUMPRODUCT(LTA!F42:AJ42,LTA!F$101:AJ$101,LTA!F$103:AJ$103)</f>
        <v>373.87</v>
      </c>
      <c r="U42" s="78">
        <f>SUMPRODUCT(LTA!F42:AJ42,LTA!F$102:AJ$102,LTA!F$103:AJ$103)</f>
        <v>61.7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-300</v>
      </c>
      <c r="AA42" s="117">
        <f>STOA!H42</f>
        <v>584.98</v>
      </c>
      <c r="AB42" s="117">
        <f>-STOA!N42</f>
        <v>0</v>
      </c>
      <c r="AC42">
        <f t="shared" si="0"/>
        <v>24.166349930538054</v>
      </c>
      <c r="AD42">
        <f t="shared" si="1"/>
        <v>1725.6062272886861</v>
      </c>
      <c r="AE42">
        <f>'IDT-1'!B42</f>
        <v>0</v>
      </c>
      <c r="AF42" s="26"/>
      <c r="AG42">
        <f t="shared" si="2"/>
        <v>1725.6062272886861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-196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11.2644</v>
      </c>
      <c r="E43">
        <f>GT_NG!P43</f>
        <v>14.409765963594335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99.620000000000019</v>
      </c>
      <c r="J43">
        <f>Bawana_RLNG!P43</f>
        <v>0</v>
      </c>
      <c r="K43">
        <f>Bawana_Spot!P43</f>
        <v>64.999999999999986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891.1293209186199</v>
      </c>
      <c r="P43" s="77">
        <v>59.17</v>
      </c>
      <c r="Q43" s="77">
        <v>14.55</v>
      </c>
      <c r="R43" s="80">
        <v>46.5</v>
      </c>
      <c r="S43" s="80">
        <v>0</v>
      </c>
      <c r="T43" s="78">
        <f>SUMPRODUCT(LTA!F43:AJ43,LTA!F$101:AJ$101,LTA!F$103:AJ$103)</f>
        <v>387.33000000000004</v>
      </c>
      <c r="U43" s="78">
        <f>SUMPRODUCT(LTA!F43:AJ43,LTA!F$102:AJ$102,LTA!F$103:AJ$103)</f>
        <v>62.45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-287</v>
      </c>
      <c r="AA43" s="117">
        <f>STOA!H43</f>
        <v>597.51</v>
      </c>
      <c r="AB43" s="117">
        <f>-STOA!N43</f>
        <v>0</v>
      </c>
      <c r="AC43">
        <f t="shared" si="0"/>
        <v>23.865675217251137</v>
      </c>
      <c r="AD43">
        <f t="shared" si="1"/>
        <v>1766.0678116649631</v>
      </c>
      <c r="AE43">
        <f>'IDT-1'!B43</f>
        <v>0</v>
      </c>
      <c r="AF43" s="26"/>
      <c r="AG43">
        <f t="shared" si="2"/>
        <v>1766.0678116649631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-172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11.2644</v>
      </c>
      <c r="E44">
        <f>GT_NG!P44</f>
        <v>14.409765963594335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99.620000000000019</v>
      </c>
      <c r="J44">
        <f>Bawana_RLNG!P44</f>
        <v>0</v>
      </c>
      <c r="K44">
        <f>Bawana_Spot!P44</f>
        <v>64.999999999999986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889.67971556610428</v>
      </c>
      <c r="P44" s="77">
        <v>59.17</v>
      </c>
      <c r="Q44" s="77">
        <v>14.55</v>
      </c>
      <c r="R44" s="80">
        <v>46.5</v>
      </c>
      <c r="S44" s="80">
        <v>0</v>
      </c>
      <c r="T44" s="78">
        <f>SUMPRODUCT(LTA!F44:AJ44,LTA!F$101:AJ$101,LTA!F$103:AJ$103)</f>
        <v>397.76000000000005</v>
      </c>
      <c r="U44" s="78">
        <f>SUMPRODUCT(LTA!F44:AJ44,LTA!F$102:AJ$102,LTA!F$103:AJ$103)</f>
        <v>89.100000000000009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-276</v>
      </c>
      <c r="AA44" s="117">
        <f>STOA!H44</f>
        <v>608.01</v>
      </c>
      <c r="AB44" s="117">
        <f>-STOA!N44</f>
        <v>0</v>
      </c>
      <c r="AC44">
        <f t="shared" si="0"/>
        <v>24.129572649793879</v>
      </c>
      <c r="AD44">
        <f t="shared" si="1"/>
        <v>1827.9343088799048</v>
      </c>
      <c r="AE44">
        <f>'IDT-1'!B44</f>
        <v>0</v>
      </c>
      <c r="AF44" s="26"/>
      <c r="AG44">
        <f t="shared" si="2"/>
        <v>1827.9343088799048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-167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11.2644</v>
      </c>
      <c r="E45">
        <f>GT_NG!P45</f>
        <v>14.409765963594335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99.620000000000019</v>
      </c>
      <c r="J45">
        <f>Bawana_RLNG!P45</f>
        <v>0</v>
      </c>
      <c r="K45">
        <f>Bawana_Spot!P45</f>
        <v>64.999999999999986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854.69553624189894</v>
      </c>
      <c r="P45" s="77">
        <v>58.85</v>
      </c>
      <c r="Q45" s="77">
        <v>14.44</v>
      </c>
      <c r="R45" s="80">
        <v>46.5</v>
      </c>
      <c r="S45" s="80">
        <v>0</v>
      </c>
      <c r="T45" s="78">
        <f>SUMPRODUCT(LTA!F45:AJ45,LTA!F$101:AJ$101,LTA!F$103:AJ$103)</f>
        <v>401.97999999999996</v>
      </c>
      <c r="U45" s="78">
        <f>SUMPRODUCT(LTA!F45:AJ45,LTA!F$102:AJ$102,LTA!F$103:AJ$103)</f>
        <v>90.97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-270</v>
      </c>
      <c r="AA45" s="117">
        <f>STOA!H45</f>
        <v>611.51</v>
      </c>
      <c r="AB45" s="117">
        <f>-STOA!N45</f>
        <v>0</v>
      </c>
      <c r="AC45">
        <f t="shared" si="0"/>
        <v>23.840172979085505</v>
      </c>
      <c r="AD45">
        <f t="shared" si="1"/>
        <v>1809.3995292264078</v>
      </c>
      <c r="AE45">
        <f>'IDT-1'!B45</f>
        <v>0</v>
      </c>
      <c r="AF45" s="26"/>
      <c r="AG45">
        <f t="shared" si="2"/>
        <v>1809.3995292264078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-166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11.2644</v>
      </c>
      <c r="E46">
        <f>GT_NG!P46</f>
        <v>14.409765963594335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99.620000000000019</v>
      </c>
      <c r="J46">
        <f>Bawana_RLNG!P46</f>
        <v>0</v>
      </c>
      <c r="K46">
        <f>Bawana_Spot!P46</f>
        <v>64.999999999999986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850.95862254008853</v>
      </c>
      <c r="P46" s="77">
        <v>58.85</v>
      </c>
      <c r="Q46" s="77">
        <v>14.44</v>
      </c>
      <c r="R46" s="80">
        <v>46.5</v>
      </c>
      <c r="S46" s="80">
        <v>0</v>
      </c>
      <c r="T46" s="78">
        <f>SUMPRODUCT(LTA!F46:AJ46,LTA!F$101:AJ$101,LTA!F$103:AJ$103)</f>
        <v>404.42999999999995</v>
      </c>
      <c r="U46" s="78">
        <f>SUMPRODUCT(LTA!F46:AJ46,LTA!F$102:AJ$102,LTA!F$103:AJ$103)</f>
        <v>90.83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-259</v>
      </c>
      <c r="AA46" s="117">
        <f>STOA!H46</f>
        <v>615.01</v>
      </c>
      <c r="AB46" s="117">
        <f>-STOA!N46</f>
        <v>0</v>
      </c>
      <c r="AC46">
        <f t="shared" si="0"/>
        <v>23.787391118332007</v>
      </c>
      <c r="AD46">
        <f t="shared" si="1"/>
        <v>1819.5253973853507</v>
      </c>
      <c r="AE46">
        <f>'IDT-1'!B46</f>
        <v>0</v>
      </c>
      <c r="AF46" s="26"/>
      <c r="AG46">
        <f t="shared" si="2"/>
        <v>1819.5253973853507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-169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11.2644</v>
      </c>
      <c r="E47">
        <f>GT_NG!P47</f>
        <v>14.409765963594335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99.620000000000019</v>
      </c>
      <c r="J47">
        <f>Bawana_RLNG!P47</f>
        <v>0</v>
      </c>
      <c r="K47">
        <f>Bawana_Spot!P47</f>
        <v>64.999999999999986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836.85217447812363</v>
      </c>
      <c r="P47" s="77">
        <v>57.634423888846243</v>
      </c>
      <c r="Q47" s="77">
        <v>14.04</v>
      </c>
      <c r="R47" s="80">
        <v>46.5</v>
      </c>
      <c r="S47" s="80">
        <v>0</v>
      </c>
      <c r="T47" s="78">
        <f>SUMPRODUCT(LTA!F47:AJ47,LTA!F$101:AJ$101,LTA!F$103:AJ$103)</f>
        <v>401.06</v>
      </c>
      <c r="U47" s="78">
        <f>SUMPRODUCT(LTA!F47:AJ47,LTA!F$102:AJ$102,LTA!F$103:AJ$103)</f>
        <v>91.12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-239</v>
      </c>
      <c r="AA47" s="117">
        <f>STOA!H47</f>
        <v>622.01</v>
      </c>
      <c r="AB47" s="117">
        <f>-STOA!N47</f>
        <v>0</v>
      </c>
      <c r="AC47">
        <f t="shared" si="0"/>
        <v>23.426067607464898</v>
      </c>
      <c r="AD47">
        <f t="shared" si="1"/>
        <v>1837.0846967230991</v>
      </c>
      <c r="AE47">
        <f>'IDT-1'!B47</f>
        <v>0</v>
      </c>
      <c r="AF47" s="26"/>
      <c r="AG47">
        <f t="shared" si="2"/>
        <v>1837.0846967230991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-160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11.2644</v>
      </c>
      <c r="E48">
        <f>GT_NG!P48</f>
        <v>14.409765963594335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99.620000000000019</v>
      </c>
      <c r="J48">
        <f>Bawana_RLNG!P48</f>
        <v>0</v>
      </c>
      <c r="K48">
        <f>Bawana_Spot!P48</f>
        <v>64.999999999999986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840.58664348789853</v>
      </c>
      <c r="P48" s="77">
        <v>57.634423888846243</v>
      </c>
      <c r="Q48" s="77">
        <v>14.04</v>
      </c>
      <c r="R48" s="80">
        <v>46.5</v>
      </c>
      <c r="S48" s="80">
        <v>0</v>
      </c>
      <c r="T48" s="78">
        <f>SUMPRODUCT(LTA!F48:AJ48,LTA!F$101:AJ$101,LTA!F$103:AJ$103)</f>
        <v>402.47</v>
      </c>
      <c r="U48" s="78">
        <f>SUMPRODUCT(LTA!F48:AJ48,LTA!F$102:AJ$102,LTA!F$103:AJ$103)</f>
        <v>91.67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-214</v>
      </c>
      <c r="AA48" s="117">
        <f>STOA!H48</f>
        <v>623.41</v>
      </c>
      <c r="AB48" s="117">
        <f>-STOA!N48</f>
        <v>0</v>
      </c>
      <c r="AC48">
        <f t="shared" si="0"/>
        <v>23.417473914573357</v>
      </c>
      <c r="AD48">
        <f t="shared" si="1"/>
        <v>1852.1877594257658</v>
      </c>
      <c r="AE48">
        <f>'IDT-1'!B48</f>
        <v>0</v>
      </c>
      <c r="AF48" s="26"/>
      <c r="AG48">
        <f t="shared" si="2"/>
        <v>1852.1877594257658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-177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11.2644</v>
      </c>
      <c r="E49">
        <f>GT_NG!P49</f>
        <v>14.409765963594335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99.620000000000019</v>
      </c>
      <c r="J49">
        <f>Bawana_RLNG!P49</f>
        <v>0</v>
      </c>
      <c r="K49">
        <f>Bawana_Spot!P49</f>
        <v>65.004770642201834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812.78290820596783</v>
      </c>
      <c r="P49" s="77">
        <v>32.02301506591337</v>
      </c>
      <c r="Q49" s="77">
        <v>13.900000000000002</v>
      </c>
      <c r="R49" s="80">
        <v>46.5</v>
      </c>
      <c r="S49" s="80">
        <v>0</v>
      </c>
      <c r="T49" s="78">
        <f>SUMPRODUCT(LTA!F49:AJ49,LTA!F$101:AJ$101,LTA!F$103:AJ$103)</f>
        <v>399.05999999999995</v>
      </c>
      <c r="U49" s="78">
        <f>SUMPRODUCT(LTA!F49:AJ49,LTA!F$102:AJ$102,LTA!F$103:AJ$103)</f>
        <v>60.84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-187</v>
      </c>
      <c r="AA49" s="117">
        <f>STOA!H49</f>
        <v>623.41</v>
      </c>
      <c r="AB49" s="117">
        <f>-STOA!N49</f>
        <v>0</v>
      </c>
      <c r="AC49">
        <f t="shared" si="0"/>
        <v>21.908034043759724</v>
      </c>
      <c r="AD49">
        <f t="shared" si="1"/>
        <v>1848.9068258339178</v>
      </c>
      <c r="AE49">
        <f>'IDT-1'!B49</f>
        <v>0</v>
      </c>
      <c r="AF49" s="26"/>
      <c r="AG49">
        <f t="shared" si="2"/>
        <v>1848.9068258339178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-121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11.2644</v>
      </c>
      <c r="E50">
        <f>GT_NG!P50</f>
        <v>14.409765963594335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99.620000000000019</v>
      </c>
      <c r="J50">
        <f>Bawana_RLNG!P50</f>
        <v>0</v>
      </c>
      <c r="K50">
        <f>Bawana_Spot!P50</f>
        <v>65.004770642201834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812.78250758162494</v>
      </c>
      <c r="P50" s="77">
        <v>19.262123718160769</v>
      </c>
      <c r="Q50" s="77">
        <v>13.900000000000002</v>
      </c>
      <c r="R50" s="80">
        <v>46.5</v>
      </c>
      <c r="S50" s="80">
        <v>0</v>
      </c>
      <c r="T50" s="78">
        <f>SUMPRODUCT(LTA!F50:AJ50,LTA!F$101:AJ$101,LTA!F$103:AJ$103)</f>
        <v>400.09999999999997</v>
      </c>
      <c r="U50" s="78">
        <f>SUMPRODUCT(LTA!F50:AJ50,LTA!F$102:AJ$102,LTA!F$103:AJ$103)</f>
        <v>61.37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-186</v>
      </c>
      <c r="AA50" s="117">
        <f>STOA!H50</f>
        <v>623.41</v>
      </c>
      <c r="AB50" s="117">
        <f>-STOA!N50</f>
        <v>0</v>
      </c>
      <c r="AC50">
        <f t="shared" si="0"/>
        <v>21.782916291838692</v>
      </c>
      <c r="AD50">
        <f t="shared" si="1"/>
        <v>1840.8406516137429</v>
      </c>
      <c r="AE50">
        <f>'IDT-1'!B50</f>
        <v>0</v>
      </c>
      <c r="AF50" s="26"/>
      <c r="AG50">
        <f t="shared" si="2"/>
        <v>1840.8406516137429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-119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11.2644</v>
      </c>
      <c r="E51">
        <f>GT_NG!P51</f>
        <v>13.985603807257581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99.620000000000019</v>
      </c>
      <c r="J51">
        <f>Bawana_RLNG!P51</f>
        <v>0</v>
      </c>
      <c r="K51">
        <f>Bawana_Spot!P51</f>
        <v>65.004770642201834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815.66504250254889</v>
      </c>
      <c r="P51" s="77">
        <v>19.262123718160769</v>
      </c>
      <c r="Q51" s="77">
        <v>13.900000000000002</v>
      </c>
      <c r="R51" s="80">
        <v>46.5</v>
      </c>
      <c r="S51" s="80">
        <v>0</v>
      </c>
      <c r="T51" s="78">
        <f>SUMPRODUCT(LTA!F51:AJ51,LTA!F$101:AJ$101,LTA!F$103:AJ$103)</f>
        <v>401.95</v>
      </c>
      <c r="U51" s="78">
        <f>SUMPRODUCT(LTA!F51:AJ51,LTA!F$102:AJ$102,LTA!F$103:AJ$103)</f>
        <v>61.760000000000005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-205</v>
      </c>
      <c r="AA51" s="117">
        <f>STOA!H51</f>
        <v>623.41</v>
      </c>
      <c r="AB51" s="117">
        <f>-STOA!N51</f>
        <v>0</v>
      </c>
      <c r="AC51">
        <f t="shared" si="0"/>
        <v>21.824261972167061</v>
      </c>
      <c r="AD51">
        <f t="shared" si="1"/>
        <v>1845.4976786980021</v>
      </c>
      <c r="AE51">
        <f>'IDT-1'!B51</f>
        <v>0</v>
      </c>
      <c r="AF51" s="26"/>
      <c r="AG51">
        <f t="shared" si="2"/>
        <v>1845.4976786980021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-100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11.2644</v>
      </c>
      <c r="E52">
        <f>GT_NG!P52</f>
        <v>13.985603807257581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99.620000000000019</v>
      </c>
      <c r="J52">
        <f>Bawana_RLNG!P52</f>
        <v>0</v>
      </c>
      <c r="K52">
        <f>Bawana_Spot!P52</f>
        <v>65.004770642201834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823.77382180542736</v>
      </c>
      <c r="P52" s="77">
        <v>19.262123718160769</v>
      </c>
      <c r="Q52" s="77">
        <v>13.900000000000002</v>
      </c>
      <c r="R52" s="80">
        <v>46.5</v>
      </c>
      <c r="S52" s="80">
        <v>0</v>
      </c>
      <c r="T52" s="78">
        <f>SUMPRODUCT(LTA!F52:AJ52,LTA!F$101:AJ$101,LTA!F$103:AJ$103)</f>
        <v>399.11</v>
      </c>
      <c r="U52" s="78">
        <f>SUMPRODUCT(LTA!F52:AJ52,LTA!F$102:AJ$102,LTA!F$103:AJ$103)</f>
        <v>62.67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-212</v>
      </c>
      <c r="AA52" s="117">
        <f>STOA!H52</f>
        <v>623.41</v>
      </c>
      <c r="AB52" s="117">
        <f>-STOA!N52</f>
        <v>0</v>
      </c>
      <c r="AC52">
        <f t="shared" si="0"/>
        <v>21.940782122687757</v>
      </c>
      <c r="AD52">
        <f t="shared" si="1"/>
        <v>1844.5599378503598</v>
      </c>
      <c r="AE52">
        <f>'IDT-1'!B52</f>
        <v>0</v>
      </c>
      <c r="AF52" s="26"/>
      <c r="AG52">
        <f t="shared" si="2"/>
        <v>1844.5599378503598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-100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11.2644</v>
      </c>
      <c r="E53">
        <f>GT_NG!P53</f>
        <v>13.985603807257581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99.620000000000019</v>
      </c>
      <c r="J53">
        <f>Bawana_RLNG!P53</f>
        <v>0</v>
      </c>
      <c r="K53">
        <f>Bawana_Spot!P53</f>
        <v>65.004770642201834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846.47744363013624</v>
      </c>
      <c r="P53" s="77">
        <v>19.262123718160769</v>
      </c>
      <c r="Q53" s="77">
        <v>13.900000000000002</v>
      </c>
      <c r="R53" s="80">
        <v>46.5</v>
      </c>
      <c r="S53" s="80">
        <v>0</v>
      </c>
      <c r="T53" s="78">
        <f>SUMPRODUCT(LTA!F53:AJ53,LTA!F$101:AJ$101,LTA!F$103:AJ$103)</f>
        <v>401.28000000000003</v>
      </c>
      <c r="U53" s="78">
        <f>SUMPRODUCT(LTA!F53:AJ53,LTA!F$102:AJ$102,LTA!F$103:AJ$103)</f>
        <v>63.129999999999995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-226</v>
      </c>
      <c r="AA53" s="117">
        <f>STOA!H53</f>
        <v>623.41</v>
      </c>
      <c r="AB53" s="117">
        <f>-STOA!N53</f>
        <v>0</v>
      </c>
      <c r="AC53">
        <f t="shared" si="0"/>
        <v>22.412305565366665</v>
      </c>
      <c r="AD53">
        <f t="shared" si="1"/>
        <v>1841.4220362323899</v>
      </c>
      <c r="AE53">
        <f>'IDT-1'!B53</f>
        <v>0</v>
      </c>
      <c r="AF53" s="26"/>
      <c r="AG53">
        <f t="shared" si="2"/>
        <v>1841.4220362323899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-114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11.2644</v>
      </c>
      <c r="E54">
        <f>GT_NG!P54</f>
        <v>13.567187499999999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99.620000000000019</v>
      </c>
      <c r="J54">
        <f>Bawana_RLNG!P54</f>
        <v>0</v>
      </c>
      <c r="K54">
        <f>Bawana_Spot!P54</f>
        <v>65.004770642201834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857.76620720561948</v>
      </c>
      <c r="P54" s="77">
        <v>25.04</v>
      </c>
      <c r="Q54" s="77">
        <v>13.900000000000002</v>
      </c>
      <c r="R54" s="80">
        <v>46.5</v>
      </c>
      <c r="S54" s="80">
        <v>0</v>
      </c>
      <c r="T54" s="78">
        <f>SUMPRODUCT(LTA!F54:AJ54,LTA!F$101:AJ$101,LTA!F$103:AJ$103)</f>
        <v>401.83</v>
      </c>
      <c r="U54" s="78">
        <f>SUMPRODUCT(LTA!F54:AJ54,LTA!F$102:AJ$102,LTA!F$103:AJ$103)</f>
        <v>63.61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-240</v>
      </c>
      <c r="AA54" s="117">
        <f>STOA!H54</f>
        <v>623.41</v>
      </c>
      <c r="AB54" s="117">
        <f>-STOA!N54</f>
        <v>0</v>
      </c>
      <c r="AC54">
        <f t="shared" si="0"/>
        <v>22.745436483051144</v>
      </c>
      <c r="AD54">
        <f t="shared" si="1"/>
        <v>1838.76712886477</v>
      </c>
      <c r="AE54">
        <f>'IDT-1'!B54</f>
        <v>0</v>
      </c>
      <c r="AF54" s="26"/>
      <c r="AG54">
        <f t="shared" si="2"/>
        <v>1838.76712886477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-120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11.2644</v>
      </c>
      <c r="E55">
        <f>GT_NG!P55</f>
        <v>13.567187499999999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99.620000000000019</v>
      </c>
      <c r="J55">
        <f>Bawana_RLNG!P55</f>
        <v>0</v>
      </c>
      <c r="K55">
        <f>Bawana_Spot!P55</f>
        <v>67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842.10121720114853</v>
      </c>
      <c r="P55" s="77">
        <v>30.53</v>
      </c>
      <c r="Q55" s="77">
        <v>14.270000000000003</v>
      </c>
      <c r="R55" s="80">
        <v>46.5</v>
      </c>
      <c r="S55" s="80">
        <v>0</v>
      </c>
      <c r="T55" s="78">
        <f>SUMPRODUCT(LTA!F55:AJ55,LTA!F$101:AJ$101,LTA!F$103:AJ$103)</f>
        <v>411.84</v>
      </c>
      <c r="U55" s="78">
        <f>SUMPRODUCT(LTA!F55:AJ55,LTA!F$102:AJ$102,LTA!F$103:AJ$103)</f>
        <v>84.839999999999989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-265</v>
      </c>
      <c r="AA55" s="117">
        <f>STOA!H55</f>
        <v>623.41</v>
      </c>
      <c r="AB55" s="117">
        <f>-STOA!N55</f>
        <v>0</v>
      </c>
      <c r="AC55">
        <f t="shared" si="0"/>
        <v>23.040403864582377</v>
      </c>
      <c r="AD55">
        <f t="shared" si="1"/>
        <v>1851.9024008365659</v>
      </c>
      <c r="AE55">
        <f>'IDT-1'!B55</f>
        <v>0</v>
      </c>
      <c r="AF55" s="26"/>
      <c r="AG55">
        <f t="shared" si="2"/>
        <v>1851.9024008365659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-105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11.2644</v>
      </c>
      <c r="E56">
        <f>GT_NG!P56</f>
        <v>13.567187499999999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99.620000000000019</v>
      </c>
      <c r="J56">
        <f>Bawana_RLNG!P56</f>
        <v>0</v>
      </c>
      <c r="K56">
        <f>Bawana_Spot!P56</f>
        <v>67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840.70016063627895</v>
      </c>
      <c r="P56" s="77">
        <v>35.629999999999995</v>
      </c>
      <c r="Q56" s="77">
        <v>13.904397342613098</v>
      </c>
      <c r="R56" s="80">
        <v>46.5</v>
      </c>
      <c r="S56" s="80">
        <v>0</v>
      </c>
      <c r="T56" s="78">
        <f>SUMPRODUCT(LTA!F56:AJ56,LTA!F$101:AJ$101,LTA!F$103:AJ$103)</f>
        <v>412.38</v>
      </c>
      <c r="U56" s="78">
        <f>SUMPRODUCT(LTA!F56:AJ56,LTA!F$102:AJ$102,LTA!F$103:AJ$103)</f>
        <v>85.74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-274</v>
      </c>
      <c r="AA56" s="117">
        <f>STOA!H56</f>
        <v>623.41</v>
      </c>
      <c r="AB56" s="117">
        <f>-STOA!N56</f>
        <v>0</v>
      </c>
      <c r="AC56">
        <f t="shared" si="0"/>
        <v>23.100165518470909</v>
      </c>
      <c r="AD56">
        <f t="shared" si="1"/>
        <v>1854.6159799604211</v>
      </c>
      <c r="AE56">
        <f>'IDT-1'!B56</f>
        <v>0</v>
      </c>
      <c r="AF56" s="26"/>
      <c r="AG56">
        <f t="shared" si="2"/>
        <v>1854.6159799604211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-98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11.2644</v>
      </c>
      <c r="E57">
        <f>GT_NG!P57</f>
        <v>13.567187499999999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99.620000000000019</v>
      </c>
      <c r="J57">
        <f>Bawana_RLNG!P57</f>
        <v>0</v>
      </c>
      <c r="K57">
        <f>Bawana_Spot!P57</f>
        <v>67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840.80254723833264</v>
      </c>
      <c r="P57" s="77">
        <v>26.577052561543582</v>
      </c>
      <c r="Q57" s="77">
        <v>13.902943667937315</v>
      </c>
      <c r="R57" s="80">
        <v>46.5</v>
      </c>
      <c r="S57" s="80">
        <v>0</v>
      </c>
      <c r="T57" s="78">
        <f>SUMPRODUCT(LTA!F57:AJ57,LTA!F$101:AJ$101,LTA!F$103:AJ$103)</f>
        <v>417.09999999999997</v>
      </c>
      <c r="U57" s="78">
        <f>SUMPRODUCT(LTA!F57:AJ57,LTA!F$102:AJ$102,LTA!F$103:AJ$103)</f>
        <v>87.65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-267</v>
      </c>
      <c r="AA57" s="117">
        <f>STOA!H57</f>
        <v>623.41</v>
      </c>
      <c r="AB57" s="117">
        <f>-STOA!N57</f>
        <v>0</v>
      </c>
      <c r="AC57">
        <f t="shared" si="0"/>
        <v>22.777875455018776</v>
      </c>
      <c r="AD57">
        <f t="shared" si="1"/>
        <v>1886.6162555127946</v>
      </c>
      <c r="AE57">
        <f>'IDT-1'!B57</f>
        <v>0</v>
      </c>
      <c r="AF57" s="26"/>
      <c r="AG57">
        <f t="shared" si="2"/>
        <v>1886.6162555127946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-71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11.2644</v>
      </c>
      <c r="E58">
        <f>GT_NG!P58</f>
        <v>13.567187499999999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99.620000000000019</v>
      </c>
      <c r="J58">
        <f>Bawana_RLNG!P58</f>
        <v>0</v>
      </c>
      <c r="K58">
        <f>Bawana_Spot!P58</f>
        <v>67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843.53662658238352</v>
      </c>
      <c r="P58" s="77">
        <v>39.483559642953743</v>
      </c>
      <c r="Q58" s="77">
        <v>13.900000000000002</v>
      </c>
      <c r="R58" s="80">
        <v>46.5</v>
      </c>
      <c r="S58" s="80">
        <v>0</v>
      </c>
      <c r="T58" s="78">
        <f>SUMPRODUCT(LTA!F58:AJ58,LTA!F$101:AJ$101,LTA!F$103:AJ$103)</f>
        <v>416.81000000000006</v>
      </c>
      <c r="U58" s="78">
        <f>SUMPRODUCT(LTA!F58:AJ58,LTA!F$102:AJ$102,LTA!F$103:AJ$103)</f>
        <v>89.86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-247</v>
      </c>
      <c r="AA58" s="117">
        <f>STOA!H58</f>
        <v>624.80999999999995</v>
      </c>
      <c r="AB58" s="117">
        <f>-STOA!N58</f>
        <v>0</v>
      </c>
      <c r="AC58">
        <f t="shared" si="0"/>
        <v>22.669480758096931</v>
      </c>
      <c r="AD58">
        <f t="shared" si="1"/>
        <v>1936.6822929672403</v>
      </c>
      <c r="AE58">
        <f>'IDT-1'!B58</f>
        <v>0</v>
      </c>
      <c r="AF58" s="26"/>
      <c r="AG58">
        <f t="shared" si="2"/>
        <v>1936.6822929672403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-60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11.2644</v>
      </c>
      <c r="E59">
        <f>GT_NG!P59</f>
        <v>13.567187499999999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99.620000000000019</v>
      </c>
      <c r="J59">
        <f>Bawana_RLNG!P59</f>
        <v>0</v>
      </c>
      <c r="K59">
        <f>Bawana_Spot!P59</f>
        <v>67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867.35810262151267</v>
      </c>
      <c r="P59" s="77">
        <v>58.85</v>
      </c>
      <c r="Q59" s="77">
        <v>13.900000000000002</v>
      </c>
      <c r="R59" s="80">
        <v>46.5</v>
      </c>
      <c r="S59" s="80">
        <v>0</v>
      </c>
      <c r="T59" s="78">
        <f>SUMPRODUCT(LTA!F59:AJ59,LTA!F$101:AJ$101,LTA!F$103:AJ$103)</f>
        <v>416.73</v>
      </c>
      <c r="U59" s="78">
        <f>SUMPRODUCT(LTA!F59:AJ59,LTA!F$102:AJ$102,LTA!F$103:AJ$103)</f>
        <v>104.56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-219</v>
      </c>
      <c r="AA59" s="117">
        <f>STOA!H59</f>
        <v>622.01</v>
      </c>
      <c r="AB59" s="117">
        <f>-STOA!N59</f>
        <v>0</v>
      </c>
      <c r="AC59">
        <f t="shared" si="0"/>
        <v>23.686238073714993</v>
      </c>
      <c r="AD59">
        <f t="shared" si="1"/>
        <v>1930.6734520477974</v>
      </c>
      <c r="AE59">
        <f>'IDT-1'!B59</f>
        <v>0</v>
      </c>
      <c r="AF59" s="26"/>
      <c r="AG59">
        <f t="shared" si="2"/>
        <v>1930.6734520477974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-148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11.2644</v>
      </c>
      <c r="E60">
        <f>GT_NG!P60</f>
        <v>13.567187499999999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99.620000000000019</v>
      </c>
      <c r="J60">
        <f>Bawana_RLNG!P60</f>
        <v>0</v>
      </c>
      <c r="K60">
        <f>Bawana_Spot!P60</f>
        <v>67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872.19955423878787</v>
      </c>
      <c r="P60" s="77">
        <v>58.85</v>
      </c>
      <c r="Q60" s="77">
        <v>13.900000000000002</v>
      </c>
      <c r="R60" s="80">
        <v>46.5</v>
      </c>
      <c r="S60" s="80">
        <v>0</v>
      </c>
      <c r="T60" s="78">
        <f>SUMPRODUCT(LTA!F60:AJ60,LTA!F$101:AJ$101,LTA!F$103:AJ$103)</f>
        <v>416.90999999999997</v>
      </c>
      <c r="U60" s="78">
        <f>SUMPRODUCT(LTA!F60:AJ60,LTA!F$102:AJ$102,LTA!F$103:AJ$103)</f>
        <v>108.43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-183</v>
      </c>
      <c r="AA60" s="117">
        <f>STOA!H60</f>
        <v>618.51</v>
      </c>
      <c r="AB60" s="117">
        <f>-STOA!N60</f>
        <v>0</v>
      </c>
      <c r="AC60">
        <f t="shared" si="0"/>
        <v>23.307532726881643</v>
      </c>
      <c r="AD60">
        <f t="shared" si="1"/>
        <v>1984.4436090119061</v>
      </c>
      <c r="AE60">
        <f>'IDT-1'!B60</f>
        <v>0</v>
      </c>
      <c r="AF60" s="26"/>
      <c r="AG60">
        <f t="shared" si="2"/>
        <v>1984.4436090119061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-136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11.2644</v>
      </c>
      <c r="E61">
        <f>GT_NG!P61</f>
        <v>13.567187499999999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99.620000000000019</v>
      </c>
      <c r="J61">
        <f>Bawana_RLNG!P61</f>
        <v>0</v>
      </c>
      <c r="K61">
        <f>Bawana_Spot!P61</f>
        <v>67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849.25626167822952</v>
      </c>
      <c r="P61" s="77">
        <v>57.634423888846243</v>
      </c>
      <c r="Q61" s="77">
        <v>13.51</v>
      </c>
      <c r="R61" s="80">
        <v>46.5</v>
      </c>
      <c r="S61" s="80">
        <v>0</v>
      </c>
      <c r="T61" s="78">
        <f>SUMPRODUCT(LTA!F61:AJ61,LTA!F$101:AJ$101,LTA!F$103:AJ$103)</f>
        <v>415.92</v>
      </c>
      <c r="U61" s="78">
        <f>SUMPRODUCT(LTA!F61:AJ61,LTA!F$102:AJ$102,LTA!F$103:AJ$103)</f>
        <v>112.83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-148</v>
      </c>
      <c r="AA61" s="117">
        <f>STOA!H61</f>
        <v>613.6099999999999</v>
      </c>
      <c r="AB61" s="117">
        <f>-STOA!N61</f>
        <v>0</v>
      </c>
      <c r="AC61">
        <f t="shared" si="0"/>
        <v>22.456921756016897</v>
      </c>
      <c r="AD61">
        <f t="shared" si="1"/>
        <v>2029.2553513110583</v>
      </c>
      <c r="AE61">
        <f>'IDT-1'!B61</f>
        <v>0</v>
      </c>
      <c r="AF61" s="26"/>
      <c r="AG61">
        <f t="shared" si="2"/>
        <v>2029.2553513110583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-101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11.2644</v>
      </c>
      <c r="E62">
        <f>GT_NG!P62</f>
        <v>13.567187499999999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99.620000000000019</v>
      </c>
      <c r="J62">
        <f>Bawana_RLNG!P62</f>
        <v>0</v>
      </c>
      <c r="K62">
        <f>Bawana_Spot!P62</f>
        <v>67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856.41861262110729</v>
      </c>
      <c r="P62" s="77">
        <v>57.634423888846243</v>
      </c>
      <c r="Q62" s="77">
        <v>13.51</v>
      </c>
      <c r="R62" s="80">
        <v>46.5</v>
      </c>
      <c r="S62" s="80">
        <v>0</v>
      </c>
      <c r="T62" s="78">
        <f>SUMPRODUCT(LTA!F62:AJ62,LTA!F$101:AJ$101,LTA!F$103:AJ$103)</f>
        <v>414.6</v>
      </c>
      <c r="U62" s="78">
        <f>SUMPRODUCT(LTA!F62:AJ62,LTA!F$102:AJ$102,LTA!F$103:AJ$103)</f>
        <v>118.34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-127</v>
      </c>
      <c r="AA62" s="117">
        <f>STOA!H62</f>
        <v>608.01</v>
      </c>
      <c r="AB62" s="117">
        <f>-STOA!N62</f>
        <v>0</v>
      </c>
      <c r="AC62">
        <f t="shared" si="0"/>
        <v>22.223442363603976</v>
      </c>
      <c r="AD62">
        <f t="shared" si="1"/>
        <v>2067.2411816463491</v>
      </c>
      <c r="AE62">
        <f>'IDT-1'!B62</f>
        <v>0</v>
      </c>
      <c r="AF62" s="26"/>
      <c r="AG62">
        <f t="shared" si="2"/>
        <v>2067.2411816463491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-90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11.2644</v>
      </c>
      <c r="E63">
        <f>GT_NG!P63</f>
        <v>13.567187499999999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99.620000000000019</v>
      </c>
      <c r="J63">
        <f>Bawana_RLNG!P63</f>
        <v>0</v>
      </c>
      <c r="K63">
        <f>Bawana_Spot!P63</f>
        <v>67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866.68462631718592</v>
      </c>
      <c r="P63" s="77">
        <v>32.02301506591337</v>
      </c>
      <c r="Q63" s="77">
        <v>13.39</v>
      </c>
      <c r="R63" s="80">
        <v>46.5</v>
      </c>
      <c r="S63" s="80">
        <v>0</v>
      </c>
      <c r="T63" s="78">
        <f>SUMPRODUCT(LTA!F63:AJ63,LTA!F$101:AJ$101,LTA!F$103:AJ$103)</f>
        <v>393.21000000000004</v>
      </c>
      <c r="U63" s="78">
        <f>SUMPRODUCT(LTA!F63:AJ63,LTA!F$102:AJ$102,LTA!F$103:AJ$103)</f>
        <v>123.66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-113</v>
      </c>
      <c r="AA63" s="117">
        <f>STOA!H63</f>
        <v>599.6099999999999</v>
      </c>
      <c r="AB63" s="117">
        <f>-STOA!N63</f>
        <v>0</v>
      </c>
      <c r="AC63">
        <f t="shared" si="0"/>
        <v>22.289282880030839</v>
      </c>
      <c r="AD63">
        <f t="shared" si="1"/>
        <v>1980.2399460030688</v>
      </c>
      <c r="AE63">
        <f>'IDT-1'!B63</f>
        <v>0</v>
      </c>
      <c r="AF63" s="26"/>
      <c r="AG63">
        <f t="shared" si="2"/>
        <v>1980.2399460030688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-151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11.2644</v>
      </c>
      <c r="E64">
        <f>GT_NG!P64</f>
        <v>13.567187499999999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99.620000000000019</v>
      </c>
      <c r="J64">
        <f>Bawana_RLNG!P64</f>
        <v>0</v>
      </c>
      <c r="K64">
        <f>Bawana_Spot!P64</f>
        <v>67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848.60220765508177</v>
      </c>
      <c r="P64" s="77">
        <v>19.262123718160769</v>
      </c>
      <c r="Q64" s="77">
        <v>13.39</v>
      </c>
      <c r="R64" s="80">
        <v>46.5</v>
      </c>
      <c r="S64" s="80">
        <v>0</v>
      </c>
      <c r="T64" s="78">
        <f>SUMPRODUCT(LTA!F64:AJ64,LTA!F$101:AJ$101,LTA!F$103:AJ$103)</f>
        <v>382.13</v>
      </c>
      <c r="U64" s="78">
        <f>SUMPRODUCT(LTA!F64:AJ64,LTA!F$102:AJ$102,LTA!F$103:AJ$103)</f>
        <v>108.21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-73</v>
      </c>
      <c r="AA64" s="117">
        <f>STOA!H64</f>
        <v>591.20999999999992</v>
      </c>
      <c r="AB64" s="117">
        <f>-STOA!N64</f>
        <v>0</v>
      </c>
      <c r="AC64">
        <f t="shared" si="0"/>
        <v>21.364230778578488</v>
      </c>
      <c r="AD64">
        <f t="shared" si="1"/>
        <v>1954.3916880946645</v>
      </c>
      <c r="AE64">
        <f>'IDT-1'!B64</f>
        <v>0</v>
      </c>
      <c r="AF64" s="26"/>
      <c r="AG64">
        <f t="shared" si="2"/>
        <v>1954.3916880946645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-152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11.2644</v>
      </c>
      <c r="E65">
        <f>GT_NG!P65</f>
        <v>7.6834400731930463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99.620000000000019</v>
      </c>
      <c r="J65">
        <f>Bawana_RLNG!P65</f>
        <v>0</v>
      </c>
      <c r="K65">
        <f>Bawana_Spot!P65</f>
        <v>67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856.55775798222282</v>
      </c>
      <c r="P65" s="77">
        <v>19.262123718160769</v>
      </c>
      <c r="Q65" s="77">
        <v>13.39</v>
      </c>
      <c r="R65" s="80">
        <v>46.5</v>
      </c>
      <c r="S65" s="80">
        <v>0</v>
      </c>
      <c r="T65" s="78">
        <f>SUMPRODUCT(LTA!F65:AJ65,LTA!F$101:AJ$101,LTA!F$103:AJ$103)</f>
        <v>371.50000000000006</v>
      </c>
      <c r="U65" s="78">
        <f>SUMPRODUCT(LTA!F65:AJ65,LTA!F$102:AJ$102,LTA!F$103:AJ$103)</f>
        <v>107.34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-20</v>
      </c>
      <c r="AA65" s="117">
        <f>STOA!H65</f>
        <v>576.51</v>
      </c>
      <c r="AB65" s="117">
        <f>-STOA!N65</f>
        <v>0</v>
      </c>
      <c r="AC65">
        <f t="shared" si="0"/>
        <v>21.107512006490445</v>
      </c>
      <c r="AD65">
        <f t="shared" si="1"/>
        <v>1935.5202097670865</v>
      </c>
      <c r="AE65">
        <f>'IDT-1'!B65</f>
        <v>-15</v>
      </c>
      <c r="AF65" s="26"/>
      <c r="AG65">
        <f t="shared" si="2"/>
        <v>1920.5202097670865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-200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11.2644</v>
      </c>
      <c r="E66">
        <f>GT_NG!P66</f>
        <v>7.6834400731930463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99.620000000000019</v>
      </c>
      <c r="J66">
        <f>Bawana_RLNG!P66</f>
        <v>0</v>
      </c>
      <c r="K66">
        <f>Bawana_Spot!P66</f>
        <v>67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856.55817186409308</v>
      </c>
      <c r="P66" s="77">
        <v>19.262123718160769</v>
      </c>
      <c r="Q66" s="77">
        <v>13.39</v>
      </c>
      <c r="R66" s="80">
        <v>46.5</v>
      </c>
      <c r="S66" s="80">
        <v>0</v>
      </c>
      <c r="T66" s="78">
        <f>SUMPRODUCT(LTA!F66:AJ66,LTA!F$101:AJ$101,LTA!F$103:AJ$103)</f>
        <v>352.10999999999996</v>
      </c>
      <c r="U66" s="78">
        <f>SUMPRODUCT(LTA!F66:AJ66,LTA!F$102:AJ$102,LTA!F$103:AJ$103)</f>
        <v>108.65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566.01</v>
      </c>
      <c r="AB66" s="117">
        <f>-STOA!N66</f>
        <v>0</v>
      </c>
      <c r="AC66">
        <f t="shared" si="0"/>
        <v>20.678449098207</v>
      </c>
      <c r="AD66">
        <f t="shared" si="1"/>
        <v>1927.3696865572404</v>
      </c>
      <c r="AE66">
        <f>'IDT-1'!B66</f>
        <v>0</v>
      </c>
      <c r="AF66" s="26"/>
      <c r="AG66">
        <f t="shared" si="2"/>
        <v>1927.3696865572404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-200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11.2644</v>
      </c>
      <c r="E67">
        <f>GT_NG!P67</f>
        <v>13.567187499999999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99.620000000000019</v>
      </c>
      <c r="J67">
        <f>Bawana_RLNG!P67</f>
        <v>0</v>
      </c>
      <c r="K67">
        <f>Bawana_Spot!P67</f>
        <v>67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845.1236387457169</v>
      </c>
      <c r="P67" s="77">
        <v>18.7</v>
      </c>
      <c r="Q67" s="77">
        <v>13.02</v>
      </c>
      <c r="R67" s="80">
        <v>46.5</v>
      </c>
      <c r="S67" s="80">
        <v>0</v>
      </c>
      <c r="T67" s="78">
        <f>SUMPRODUCT(LTA!F67:AJ67,LTA!F$101:AJ$101,LTA!F$103:AJ$103)</f>
        <v>330.37</v>
      </c>
      <c r="U67" s="78">
        <f>SUMPRODUCT(LTA!F67:AJ67,LTA!F$102:AJ$102,LTA!F$103:AJ$103)</f>
        <v>112.41999999999999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556.15</v>
      </c>
      <c r="AB67" s="117">
        <f>-STOA!N67</f>
        <v>0</v>
      </c>
      <c r="AC67">
        <f t="shared" si="0"/>
        <v>19.311120192737938</v>
      </c>
      <c r="AD67">
        <f t="shared" si="1"/>
        <v>2014.4241060529791</v>
      </c>
      <c r="AE67">
        <f>'IDT-1'!B67</f>
        <v>0</v>
      </c>
      <c r="AF67" s="26"/>
      <c r="AG67">
        <f t="shared" si="2"/>
        <v>2014.4241060529791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-80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11.2644</v>
      </c>
      <c r="E68">
        <f>GT_NG!P68</f>
        <v>13.567187499999999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99.620000000000019</v>
      </c>
      <c r="J68">
        <f>Bawana_RLNG!P68</f>
        <v>0</v>
      </c>
      <c r="K68">
        <f>Bawana_Spot!P68</f>
        <v>67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845.29637475500704</v>
      </c>
      <c r="P68" s="77">
        <v>18.7</v>
      </c>
      <c r="Q68" s="77">
        <v>13.02</v>
      </c>
      <c r="R68" s="80">
        <v>46.5</v>
      </c>
      <c r="S68" s="80">
        <v>0</v>
      </c>
      <c r="T68" s="78">
        <f>SUMPRODUCT(LTA!F68:AJ68,LTA!F$101:AJ$101,LTA!F$103:AJ$103)</f>
        <v>309.78999999999996</v>
      </c>
      <c r="U68" s="78">
        <f>SUMPRODUCT(LTA!F68:AJ68,LTA!F$102:AJ$102,LTA!F$103:AJ$103)</f>
        <v>134.19999999999999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544.94999999999993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19.082590229264564</v>
      </c>
      <c r="AD68">
        <f t="shared" ref="AD68:AD98" si="4">SUM(B68:AB68,AI68:AR68)-AC68</f>
        <v>2020.8253720257426</v>
      </c>
      <c r="AE68">
        <f>'IDT-1'!B68</f>
        <v>0</v>
      </c>
      <c r="AF68" s="26"/>
      <c r="AG68">
        <f t="shared" ref="AG68:AG98" si="5">SUM(AD68:AF68)+AT68</f>
        <v>2020.8253720257426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-64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11.2644</v>
      </c>
      <c r="E69">
        <f>GT_NG!P69</f>
        <v>13.567187499999999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99.620000000000019</v>
      </c>
      <c r="J69">
        <f>Bawana_RLNG!P69</f>
        <v>0</v>
      </c>
      <c r="K69">
        <f>Bawana_Spot!P69</f>
        <v>67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849.69177708055213</v>
      </c>
      <c r="P69" s="77">
        <v>18.550000000000004</v>
      </c>
      <c r="Q69" s="77">
        <v>12.892541403785488</v>
      </c>
      <c r="R69" s="80">
        <v>46.5</v>
      </c>
      <c r="S69" s="80">
        <v>0</v>
      </c>
      <c r="T69" s="78">
        <f>SUMPRODUCT(LTA!F69:AJ69,LTA!F$101:AJ$101,LTA!F$103:AJ$103)</f>
        <v>282.8</v>
      </c>
      <c r="U69" s="78">
        <f>SUMPRODUCT(LTA!F69:AJ69,LTA!F$102:AJ$102,LTA!F$103:AJ$103)</f>
        <v>136.35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533.04999999999995</v>
      </c>
      <c r="AB69" s="117">
        <f>-STOA!N69</f>
        <v>0</v>
      </c>
      <c r="AC69">
        <f t="shared" si="3"/>
        <v>18.573562946027788</v>
      </c>
      <c r="AD69">
        <f t="shared" si="4"/>
        <v>2013.7123430383099</v>
      </c>
      <c r="AE69">
        <f>'IDT-1'!B69</f>
        <v>0</v>
      </c>
      <c r="AF69" s="26"/>
      <c r="AG69">
        <f t="shared" si="5"/>
        <v>2013.7123430383099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-39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11.2644</v>
      </c>
      <c r="E70">
        <f>GT_NG!P70</f>
        <v>13.567187499999999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99.620000000000019</v>
      </c>
      <c r="J70">
        <f>Bawana_RLNG!P70</f>
        <v>0</v>
      </c>
      <c r="K70">
        <f>Bawana_Spot!P70</f>
        <v>67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849.69174856990196</v>
      </c>
      <c r="P70" s="77">
        <v>18.550000000000004</v>
      </c>
      <c r="Q70" s="77">
        <v>12.892541403785488</v>
      </c>
      <c r="R70" s="80">
        <v>46.5</v>
      </c>
      <c r="S70" s="80">
        <v>0</v>
      </c>
      <c r="T70" s="78">
        <f>SUMPRODUCT(LTA!F70:AJ70,LTA!F$101:AJ$101,LTA!F$103:AJ$103)</f>
        <v>248.68999999999997</v>
      </c>
      <c r="U70" s="78">
        <f>SUMPRODUCT(LTA!F70:AJ70,LTA!F$102:AJ$102,LTA!F$103:AJ$103)</f>
        <v>136.84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519.04999999999995</v>
      </c>
      <c r="AB70" s="117">
        <f>-STOA!N70</f>
        <v>0</v>
      </c>
      <c r="AC70">
        <f t="shared" si="3"/>
        <v>18.012456654778944</v>
      </c>
      <c r="AD70">
        <f t="shared" si="4"/>
        <v>1982.6534208189084</v>
      </c>
      <c r="AE70">
        <f>'IDT-1'!B70</f>
        <v>0</v>
      </c>
      <c r="AF70" s="26"/>
      <c r="AG70">
        <f t="shared" si="5"/>
        <v>1982.6534208189084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-23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11.2644</v>
      </c>
      <c r="E71">
        <f>GT_NG!P71</f>
        <v>13.567187499999999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99.620000000000019</v>
      </c>
      <c r="J71">
        <f>Bawana_RLNG!P71</f>
        <v>0</v>
      </c>
      <c r="K71">
        <f>Bawana_Spot!P71</f>
        <v>67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833.91942312041044</v>
      </c>
      <c r="P71" s="77">
        <v>18.550000000000004</v>
      </c>
      <c r="Q71" s="77">
        <v>12.892541403785488</v>
      </c>
      <c r="R71" s="80">
        <v>46.5</v>
      </c>
      <c r="S71" s="80">
        <v>0</v>
      </c>
      <c r="T71" s="78">
        <f>SUMPRODUCT(LTA!F71:AJ71,LTA!F$101:AJ$101,LTA!F$103:AJ$103)</f>
        <v>218.60999999999999</v>
      </c>
      <c r="U71" s="78">
        <f>SUMPRODUCT(LTA!F71:AJ71,LTA!F$102:AJ$102,LTA!F$103:AJ$103)</f>
        <v>132.78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506.06999999999994</v>
      </c>
      <c r="AB71" s="117">
        <f>-STOA!N71</f>
        <v>0</v>
      </c>
      <c r="AC71">
        <f t="shared" si="3"/>
        <v>17.424295257812926</v>
      </c>
      <c r="AD71">
        <f t="shared" si="4"/>
        <v>1962.6092567663829</v>
      </c>
      <c r="AE71">
        <f>'IDT-1'!B71</f>
        <v>0</v>
      </c>
      <c r="AF71" s="26"/>
      <c r="AG71">
        <f t="shared" si="5"/>
        <v>1962.6092567663829</v>
      </c>
      <c r="AI71" s="75">
        <f>PXIL!H71</f>
        <v>0</v>
      </c>
      <c r="AJ71" s="75">
        <f>PXIL!N71</f>
        <v>0</v>
      </c>
      <c r="AK71" s="75">
        <f>RTM_IEX!H71</f>
        <v>19.260000000000002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11.2644</v>
      </c>
      <c r="E72">
        <f>GT_NG!P72</f>
        <v>13.567187499999999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99.620000000000019</v>
      </c>
      <c r="J72">
        <f>Bawana_RLNG!P72</f>
        <v>0</v>
      </c>
      <c r="K72">
        <f>Bawana_Spot!P72</f>
        <v>67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835.77778682128485</v>
      </c>
      <c r="P72" s="77">
        <v>18.550000000000004</v>
      </c>
      <c r="Q72" s="77">
        <v>12.892541403785488</v>
      </c>
      <c r="R72" s="80">
        <v>30.900000000000006</v>
      </c>
      <c r="S72" s="80">
        <v>0</v>
      </c>
      <c r="T72" s="78">
        <f>SUMPRODUCT(LTA!F72:AJ72,LTA!F$101:AJ$101,LTA!F$103:AJ$103)</f>
        <v>193.85</v>
      </c>
      <c r="U72" s="78">
        <f>SUMPRODUCT(LTA!F72:AJ72,LTA!F$102:AJ$102,LTA!F$103:AJ$103)</f>
        <v>132.25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492.06999999999994</v>
      </c>
      <c r="AB72" s="117">
        <f>-STOA!N72</f>
        <v>0</v>
      </c>
      <c r="AC72">
        <f t="shared" si="3"/>
        <v>17.347368858380619</v>
      </c>
      <c r="AD72">
        <f t="shared" si="4"/>
        <v>1953.9445468666897</v>
      </c>
      <c r="AE72">
        <f>'IDT-1'!B72</f>
        <v>0</v>
      </c>
      <c r="AF72" s="26"/>
      <c r="AG72">
        <f t="shared" si="5"/>
        <v>1953.9445468666897</v>
      </c>
      <c r="AI72" s="75">
        <f>PXIL!H72</f>
        <v>0</v>
      </c>
      <c r="AJ72" s="75">
        <f>PXIL!N72</f>
        <v>0</v>
      </c>
      <c r="AK72" s="75">
        <f>RTM_IEX!H72</f>
        <v>63.55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11.2644</v>
      </c>
      <c r="E73">
        <f>GT_NG!P73</f>
        <v>8.4050945698596706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99.620000000000019</v>
      </c>
      <c r="J73">
        <f>Bawana_RLNG!P73</f>
        <v>0</v>
      </c>
      <c r="K73">
        <f>Bawana_Spot!P73</f>
        <v>67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893.37358526949106</v>
      </c>
      <c r="P73" s="77">
        <v>44.81</v>
      </c>
      <c r="Q73" s="77">
        <v>12.892541403785488</v>
      </c>
      <c r="R73" s="80">
        <v>14.04</v>
      </c>
      <c r="S73" s="80">
        <v>0</v>
      </c>
      <c r="T73" s="78">
        <f>SUMPRODUCT(LTA!F73:AJ73,LTA!F$101:AJ$101,LTA!F$103:AJ$103)</f>
        <v>169.60000000000002</v>
      </c>
      <c r="U73" s="78">
        <f>SUMPRODUCT(LTA!F73:AJ73,LTA!F$102:AJ$102,LTA!F$103:AJ$103)</f>
        <v>131.70999999999998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478.06999999999994</v>
      </c>
      <c r="AB73" s="117">
        <f>-STOA!N73</f>
        <v>0</v>
      </c>
      <c r="AC73">
        <f t="shared" si="3"/>
        <v>17.236697466939603</v>
      </c>
      <c r="AD73">
        <f t="shared" si="4"/>
        <v>1941.4789237761968</v>
      </c>
      <c r="AE73">
        <f>'IDT-1'!B73</f>
        <v>0</v>
      </c>
      <c r="AF73" s="26"/>
      <c r="AG73">
        <f t="shared" si="5"/>
        <v>1941.4789237761968</v>
      </c>
      <c r="AI73" s="75">
        <f>PXIL!H73</f>
        <v>0</v>
      </c>
      <c r="AJ73" s="75">
        <f>PXIL!N73</f>
        <v>0</v>
      </c>
      <c r="AK73" s="75">
        <f>RTM_IEX!H73</f>
        <v>27.93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11.2644</v>
      </c>
      <c r="E74">
        <f>GT_NG!P74</f>
        <v>8.4050945698596706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99.620000000000019</v>
      </c>
      <c r="J74">
        <f>Bawana_RLNG!P74</f>
        <v>0</v>
      </c>
      <c r="K74">
        <f>Bawana_Spot!P74</f>
        <v>67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902.28335915905666</v>
      </c>
      <c r="P74" s="77">
        <v>46.223928601784948</v>
      </c>
      <c r="Q74" s="77">
        <v>12.892541403785488</v>
      </c>
      <c r="R74" s="80">
        <v>5.2</v>
      </c>
      <c r="S74" s="80">
        <v>0</v>
      </c>
      <c r="T74" s="78">
        <f>SUMPRODUCT(LTA!F74:AJ74,LTA!F$101:AJ$101,LTA!F$103:AJ$103)</f>
        <v>145.6</v>
      </c>
      <c r="U74" s="78">
        <f>SUMPRODUCT(LTA!F74:AJ74,LTA!F$102:AJ$102,LTA!F$103:AJ$103)</f>
        <v>98.76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467.56999999999994</v>
      </c>
      <c r="AB74" s="117">
        <f>-STOA!N74</f>
        <v>0</v>
      </c>
      <c r="AC74">
        <f t="shared" si="3"/>
        <v>16.596794048863487</v>
      </c>
      <c r="AD74">
        <f t="shared" si="4"/>
        <v>1869.4025296856234</v>
      </c>
      <c r="AE74">
        <f>'IDT-1'!B74</f>
        <v>0</v>
      </c>
      <c r="AF74" s="26"/>
      <c r="AG74">
        <f t="shared" si="5"/>
        <v>1869.4025296856234</v>
      </c>
      <c r="AI74" s="75">
        <f>PXIL!H74</f>
        <v>0</v>
      </c>
      <c r="AJ74" s="75">
        <f>PXIL!N74</f>
        <v>0</v>
      </c>
      <c r="AK74" s="75">
        <f>RTM_IEX!H74</f>
        <v>21.18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11.2644</v>
      </c>
      <c r="E75">
        <f>GT_NG!P75</f>
        <v>13.693198529411767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99.620000000000019</v>
      </c>
      <c r="J75">
        <f>Bawana_RLNG!P75</f>
        <v>0</v>
      </c>
      <c r="K75">
        <f>Bawana_Spot!P75</f>
        <v>67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962.20178241599695</v>
      </c>
      <c r="P75" s="77">
        <v>31.779999999999998</v>
      </c>
      <c r="Q75" s="77">
        <v>12.892541403785488</v>
      </c>
      <c r="R75" s="80">
        <v>0</v>
      </c>
      <c r="S75" s="80">
        <v>0</v>
      </c>
      <c r="T75" s="78">
        <f>SUMPRODUCT(LTA!F75:AJ75,LTA!F$101:AJ$101,LTA!F$103:AJ$103)</f>
        <v>126</v>
      </c>
      <c r="U75" s="78">
        <f>SUMPRODUCT(LTA!F75:AJ75,LTA!F$102:AJ$102,LTA!F$103:AJ$103)</f>
        <v>98.88000000000001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465.08999999999992</v>
      </c>
      <c r="AB75" s="117">
        <f>-STOA!N75</f>
        <v>0</v>
      </c>
      <c r="AC75">
        <f t="shared" si="3"/>
        <v>16.728288916672909</v>
      </c>
      <c r="AD75">
        <f t="shared" si="4"/>
        <v>1884.2136334325214</v>
      </c>
      <c r="AE75">
        <f>'IDT-1'!B75</f>
        <v>0</v>
      </c>
      <c r="AF75" s="26"/>
      <c r="AG75">
        <f t="shared" si="5"/>
        <v>1884.2136334325214</v>
      </c>
      <c r="AI75" s="75">
        <f>PXIL!H75</f>
        <v>0</v>
      </c>
      <c r="AJ75" s="75">
        <f>PXIL!N75</f>
        <v>0</v>
      </c>
      <c r="AK75" s="75">
        <f>RTM_IEX!H75</f>
        <v>12.52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11.2644</v>
      </c>
      <c r="E76">
        <f>GT_NG!P76</f>
        <v>13.693198529411767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99.620000000000019</v>
      </c>
      <c r="J76">
        <f>Bawana_RLNG!P76</f>
        <v>0</v>
      </c>
      <c r="K76">
        <f>Bawana_Spot!P76</f>
        <v>67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1005.5354725356821</v>
      </c>
      <c r="P76" s="77">
        <v>18.550000000000004</v>
      </c>
      <c r="Q76" s="77">
        <v>12.889999999999999</v>
      </c>
      <c r="R76" s="80">
        <v>0</v>
      </c>
      <c r="S76" s="80">
        <v>0</v>
      </c>
      <c r="T76" s="78">
        <f>SUMPRODUCT(LTA!F76:AJ76,LTA!F$101:AJ$101,LTA!F$103:AJ$103)</f>
        <v>107.71000000000001</v>
      </c>
      <c r="U76" s="78">
        <f>SUMPRODUCT(LTA!F76:AJ76,LTA!F$102:AJ$102,LTA!F$103:AJ$103)</f>
        <v>99.14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451.08999999999992</v>
      </c>
      <c r="AB76" s="117">
        <f>-STOA!N76</f>
        <v>0</v>
      </c>
      <c r="AC76">
        <f t="shared" si="3"/>
        <v>16.858604723516493</v>
      </c>
      <c r="AD76">
        <f t="shared" si="4"/>
        <v>1840.6344663415775</v>
      </c>
      <c r="AE76">
        <f>'IDT-1'!B76</f>
        <v>0</v>
      </c>
      <c r="AF76" s="26"/>
      <c r="AG76">
        <f t="shared" si="5"/>
        <v>1840.6344663415775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-29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11.2644</v>
      </c>
      <c r="E77">
        <f>GT_NG!P77</f>
        <v>14.111600237953597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67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1037.1496522143932</v>
      </c>
      <c r="P77" s="77">
        <v>51.53</v>
      </c>
      <c r="Q77" s="77">
        <v>33.369999999999997</v>
      </c>
      <c r="R77" s="80">
        <v>0</v>
      </c>
      <c r="S77" s="80">
        <v>0</v>
      </c>
      <c r="T77" s="78">
        <f>SUMPRODUCT(LTA!F77:AJ77,LTA!F$101:AJ$101,LTA!F$103:AJ$103)</f>
        <v>93.47999999999999</v>
      </c>
      <c r="U77" s="78">
        <f>SUMPRODUCT(LTA!F77:AJ77,LTA!F$102:AJ$102,LTA!F$103:AJ$103)</f>
        <v>98.42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447.58999999999992</v>
      </c>
      <c r="AB77" s="117">
        <f>-STOA!N77</f>
        <v>0</v>
      </c>
      <c r="AC77">
        <f t="shared" si="3"/>
        <v>18.114439003888968</v>
      </c>
      <c r="AD77">
        <f t="shared" si="4"/>
        <v>1831.4212134484578</v>
      </c>
      <c r="AE77">
        <f>'IDT-1'!B77</f>
        <v>0</v>
      </c>
      <c r="AF77" s="26"/>
      <c r="AG77">
        <f t="shared" si="5"/>
        <v>1831.4212134484578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-104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11.2644</v>
      </c>
      <c r="E78">
        <f>GT_NG!P78</f>
        <v>14.111600237953597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99.620000000000019</v>
      </c>
      <c r="J78">
        <f>Bawana_RLNG!P78</f>
        <v>0</v>
      </c>
      <c r="K78">
        <f>Bawana_Spot!P78</f>
        <v>67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1048.04920627353</v>
      </c>
      <c r="P78" s="77">
        <v>56.664423452260124</v>
      </c>
      <c r="Q78" s="77">
        <v>33.369999999999997</v>
      </c>
      <c r="R78" s="80">
        <v>0</v>
      </c>
      <c r="S78" s="80">
        <v>0</v>
      </c>
      <c r="T78" s="78">
        <f>SUMPRODUCT(LTA!F78:AJ78,LTA!F$101:AJ$101,LTA!F$103:AJ$103)</f>
        <v>85.72</v>
      </c>
      <c r="U78" s="78">
        <f>SUMPRODUCT(LTA!F78:AJ78,LTA!F$102:AJ$102,LTA!F$103:AJ$103)</f>
        <v>98.67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444.08999999999992</v>
      </c>
      <c r="AB78" s="117">
        <f>-STOA!N78</f>
        <v>0</v>
      </c>
      <c r="AC78">
        <f t="shared" si="3"/>
        <v>18.034356220678525</v>
      </c>
      <c r="AD78">
        <f t="shared" si="4"/>
        <v>1850.5252737430651</v>
      </c>
      <c r="AE78">
        <f>'IDT-1'!B78</f>
        <v>0</v>
      </c>
      <c r="AF78" s="26"/>
      <c r="AG78">
        <f t="shared" si="5"/>
        <v>1850.5252737430651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-90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11.2644</v>
      </c>
      <c r="E79">
        <f>GT_NG!P79</f>
        <v>14.111600237953597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99.620000000000019</v>
      </c>
      <c r="J79">
        <f>Bawana_RLNG!P79</f>
        <v>0</v>
      </c>
      <c r="K79">
        <f>Bawana_Spot!P79</f>
        <v>67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1051.5209249133325</v>
      </c>
      <c r="P79" s="77">
        <v>56.664423452260124</v>
      </c>
      <c r="Q79" s="77">
        <v>33.369999999999997</v>
      </c>
      <c r="R79" s="80">
        <v>0</v>
      </c>
      <c r="S79" s="80">
        <v>0</v>
      </c>
      <c r="T79" s="78">
        <f>SUMPRODUCT(LTA!F79:AJ79,LTA!F$101:AJ$101,LTA!F$103:AJ$103)</f>
        <v>80.38</v>
      </c>
      <c r="U79" s="78">
        <f>SUMPRODUCT(LTA!F79:AJ79,LTA!F$102:AJ$102,LTA!F$103:AJ$103)</f>
        <v>97.4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444.62999999999994</v>
      </c>
      <c r="AB79" s="117">
        <f>-STOA!N79</f>
        <v>0</v>
      </c>
      <c r="AC79">
        <f t="shared" si="3"/>
        <v>17.869441304353661</v>
      </c>
      <c r="AD79">
        <f t="shared" si="4"/>
        <v>1864.0919072991926</v>
      </c>
      <c r="AE79">
        <f>'IDT-1'!B79</f>
        <v>0</v>
      </c>
      <c r="AF79" s="26"/>
      <c r="AG79">
        <f t="shared" si="5"/>
        <v>1864.0919072991926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-74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11.2644</v>
      </c>
      <c r="E80">
        <f>GT_NG!P80</f>
        <v>14.111600237953597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99.620000000000019</v>
      </c>
      <c r="J80">
        <f>Bawana_RLNG!P80</f>
        <v>0</v>
      </c>
      <c r="K80">
        <f>Bawana_Spot!P80</f>
        <v>67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1053.5822116758748</v>
      </c>
      <c r="P80" s="77">
        <v>56.664423452260124</v>
      </c>
      <c r="Q80" s="77">
        <v>33.369999999999997</v>
      </c>
      <c r="R80" s="80">
        <v>0</v>
      </c>
      <c r="S80" s="80">
        <v>0</v>
      </c>
      <c r="T80" s="78">
        <f>SUMPRODUCT(LTA!F80:AJ80,LTA!F$101:AJ$101,LTA!F$103:AJ$103)</f>
        <v>80.31</v>
      </c>
      <c r="U80" s="78">
        <f>SUMPRODUCT(LTA!F80:AJ80,LTA!F$102:AJ$102,LTA!F$103:AJ$103)</f>
        <v>96.73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444.62999999999994</v>
      </c>
      <c r="AB80" s="117">
        <f>-STOA!N80</f>
        <v>0</v>
      </c>
      <c r="AC80">
        <f t="shared" si="3"/>
        <v>17.739018587508905</v>
      </c>
      <c r="AD80">
        <f t="shared" si="4"/>
        <v>1881.5436167785792</v>
      </c>
      <c r="AE80">
        <f>'IDT-1'!B80</f>
        <v>0</v>
      </c>
      <c r="AF80" s="26"/>
      <c r="AG80">
        <f t="shared" si="5"/>
        <v>1881.5436167785792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-58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11.2644</v>
      </c>
      <c r="E81">
        <f>GT_NG!P81</f>
        <v>14.531588340273645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99.620000000000019</v>
      </c>
      <c r="J81">
        <f>Bawana_RLNG!P81</f>
        <v>0</v>
      </c>
      <c r="K81">
        <f>Bawana_Spot!P81</f>
        <v>67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1129.9829425269145</v>
      </c>
      <c r="P81" s="77">
        <v>56.664423452260124</v>
      </c>
      <c r="Q81" s="77">
        <v>33.369999999999997</v>
      </c>
      <c r="R81" s="80">
        <v>0</v>
      </c>
      <c r="S81" s="80">
        <v>0</v>
      </c>
      <c r="T81" s="78">
        <f>SUMPRODUCT(LTA!F81:AJ81,LTA!F$101:AJ$101,LTA!F$103:AJ$103)</f>
        <v>78.22</v>
      </c>
      <c r="U81" s="78">
        <f>SUMPRODUCT(LTA!F81:AJ81,LTA!F$102:AJ$102,LTA!F$103:AJ$103)</f>
        <v>95.42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444.62999999999994</v>
      </c>
      <c r="AB81" s="117">
        <f>-STOA!N81</f>
        <v>0</v>
      </c>
      <c r="AC81">
        <f t="shared" si="3"/>
        <v>18.855661672974822</v>
      </c>
      <c r="AD81">
        <f t="shared" si="4"/>
        <v>1900.8476926464732</v>
      </c>
      <c r="AE81">
        <f>'IDT-1'!B81</f>
        <v>0</v>
      </c>
      <c r="AF81" s="26"/>
      <c r="AG81">
        <f t="shared" si="5"/>
        <v>1900.8476926464732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-111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11.2644</v>
      </c>
      <c r="E82">
        <f>GT_NG!P82</f>
        <v>14.535798902051431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99.620000000000019</v>
      </c>
      <c r="J82">
        <f>Bawana_RLNG!P82</f>
        <v>0</v>
      </c>
      <c r="K82">
        <f>Bawana_Spot!P82</f>
        <v>67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1186.8238841183502</v>
      </c>
      <c r="P82" s="77">
        <v>56.664423452260124</v>
      </c>
      <c r="Q82" s="77">
        <v>33.369999999999997</v>
      </c>
      <c r="R82" s="80">
        <v>0</v>
      </c>
      <c r="S82" s="80">
        <v>0</v>
      </c>
      <c r="T82" s="78">
        <f>SUMPRODUCT(LTA!F82:AJ82,LTA!F$101:AJ$101,LTA!F$103:AJ$103)</f>
        <v>78.19</v>
      </c>
      <c r="U82" s="78">
        <f>SUMPRODUCT(LTA!F82:AJ82,LTA!F$102:AJ$102,LTA!F$103:AJ$103)</f>
        <v>87.88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444.62999999999994</v>
      </c>
      <c r="AB82" s="117">
        <f>-STOA!N82</f>
        <v>0</v>
      </c>
      <c r="AC82">
        <f t="shared" si="3"/>
        <v>19.724311260510675</v>
      </c>
      <c r="AD82">
        <f t="shared" si="4"/>
        <v>1900.254195212151</v>
      </c>
      <c r="AE82">
        <f>'IDT-1'!B82</f>
        <v>0</v>
      </c>
      <c r="AF82" s="26"/>
      <c r="AG82">
        <f t="shared" si="5"/>
        <v>1900.254195212151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-160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11.2644</v>
      </c>
      <c r="E83">
        <f>GT_NG!P83</f>
        <v>14.535798902051431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99.620000000000019</v>
      </c>
      <c r="J83">
        <f>Bawana_RLNG!P83</f>
        <v>0</v>
      </c>
      <c r="K83">
        <f>Bawana_Spot!P83</f>
        <v>67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1234.4750728032957</v>
      </c>
      <c r="P83" s="77">
        <v>56.664423452260124</v>
      </c>
      <c r="Q83" s="77">
        <v>33.369999999999997</v>
      </c>
      <c r="R83" s="80">
        <v>0</v>
      </c>
      <c r="S83" s="80">
        <v>0</v>
      </c>
      <c r="T83" s="78">
        <f>SUMPRODUCT(LTA!F83:AJ83,LTA!F$101:AJ$101,LTA!F$103:AJ$103)</f>
        <v>69.460000000000008</v>
      </c>
      <c r="U83" s="78">
        <f>SUMPRODUCT(LTA!F83:AJ83,LTA!F$102:AJ$102,LTA!F$103:AJ$103)</f>
        <v>86.69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444.66999999999985</v>
      </c>
      <c r="AB83" s="117">
        <f>-STOA!N83</f>
        <v>0</v>
      </c>
      <c r="AC83">
        <f t="shared" si="3"/>
        <v>21.415051231834077</v>
      </c>
      <c r="AD83">
        <f t="shared" si="4"/>
        <v>1783.3346439257728</v>
      </c>
      <c r="AE83">
        <f>'IDT-1'!B83</f>
        <v>0</v>
      </c>
      <c r="AF83" s="26"/>
      <c r="AG83">
        <f t="shared" si="5"/>
        <v>1783.3346439257728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-313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11.2644</v>
      </c>
      <c r="E84">
        <f>GT_NG!P84</f>
        <v>14.535798902051431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99.620000000000019</v>
      </c>
      <c r="J84">
        <f>Bawana_RLNG!P84</f>
        <v>0</v>
      </c>
      <c r="K84">
        <f>Bawana_Spot!P84</f>
        <v>67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1296.8544180675021</v>
      </c>
      <c r="P84" s="77">
        <v>56.664423452260124</v>
      </c>
      <c r="Q84" s="77">
        <v>33.369999999999997</v>
      </c>
      <c r="R84" s="80">
        <v>0</v>
      </c>
      <c r="S84" s="80">
        <v>0</v>
      </c>
      <c r="T84" s="78">
        <f>SUMPRODUCT(LTA!F84:AJ84,LTA!F$101:AJ$101,LTA!F$103:AJ$103)</f>
        <v>69.02</v>
      </c>
      <c r="U84" s="78">
        <f>SUMPRODUCT(LTA!F84:AJ84,LTA!F$102:AJ$102,LTA!F$103:AJ$103)</f>
        <v>86.289999999999992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444.66999999999985</v>
      </c>
      <c r="AB84" s="117">
        <f>-STOA!N84</f>
        <v>0</v>
      </c>
      <c r="AC84">
        <f t="shared" si="3"/>
        <v>22.453772611402034</v>
      </c>
      <c r="AD84">
        <f t="shared" si="4"/>
        <v>1787.8352678104113</v>
      </c>
      <c r="AE84">
        <f>'IDT-1'!B84</f>
        <v>0</v>
      </c>
      <c r="AF84" s="26"/>
      <c r="AG84">
        <f t="shared" si="5"/>
        <v>1787.8352678104113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-369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11.2644</v>
      </c>
      <c r="E85">
        <f>GT_NG!P85</f>
        <v>14.535798902051431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99.620000000000019</v>
      </c>
      <c r="J85">
        <f>Bawana_RLNG!P85</f>
        <v>0</v>
      </c>
      <c r="K85">
        <f>Bawana_Spot!P85</f>
        <v>67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1282.1400674516292</v>
      </c>
      <c r="P85" s="77">
        <v>56.664423452260124</v>
      </c>
      <c r="Q85" s="77">
        <v>33.369999999999997</v>
      </c>
      <c r="R85" s="80">
        <v>0</v>
      </c>
      <c r="S85" s="80">
        <v>0</v>
      </c>
      <c r="T85" s="78">
        <f>SUMPRODUCT(LTA!F85:AJ85,LTA!F$101:AJ$101,LTA!F$103:AJ$103)</f>
        <v>68.650000000000006</v>
      </c>
      <c r="U85" s="78">
        <f>SUMPRODUCT(LTA!F85:AJ85,LTA!F$102:AJ$102,LTA!F$103:AJ$103)</f>
        <v>86.48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444.66999999999985</v>
      </c>
      <c r="AB85" s="117">
        <f>-STOA!N85</f>
        <v>0</v>
      </c>
      <c r="AC85">
        <f t="shared" si="3"/>
        <v>22.251677305804783</v>
      </c>
      <c r="AD85">
        <f t="shared" si="4"/>
        <v>1781.1430125001355</v>
      </c>
      <c r="AE85">
        <f>'IDT-1'!B85</f>
        <v>0</v>
      </c>
      <c r="AF85" s="26"/>
      <c r="AG85">
        <f t="shared" si="5"/>
        <v>1781.1430125001355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-361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11.2644</v>
      </c>
      <c r="E86">
        <f>GT_NG!P86</f>
        <v>14.535798902051431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99.620000000000019</v>
      </c>
      <c r="J86">
        <f>Bawana_RLNG!P86</f>
        <v>0</v>
      </c>
      <c r="K86">
        <f>Bawana_Spot!P86</f>
        <v>67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1261.625952518717</v>
      </c>
      <c r="P86" s="77">
        <v>56.664423452260124</v>
      </c>
      <c r="Q86" s="77">
        <v>33.369999999999997</v>
      </c>
      <c r="R86" s="80">
        <v>0</v>
      </c>
      <c r="S86" s="80">
        <v>0</v>
      </c>
      <c r="T86" s="78">
        <f>SUMPRODUCT(LTA!F86:AJ86,LTA!F$101:AJ$101,LTA!F$103:AJ$103)</f>
        <v>68.22999999999999</v>
      </c>
      <c r="U86" s="78">
        <f>SUMPRODUCT(LTA!F86:AJ86,LTA!F$102:AJ$102,LTA!F$103:AJ$103)</f>
        <v>87.110000000000014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444.66999999999985</v>
      </c>
      <c r="AB86" s="117">
        <f>-STOA!N86</f>
        <v>0</v>
      </c>
      <c r="AC86">
        <f t="shared" si="3"/>
        <v>21.771144758640521</v>
      </c>
      <c r="AD86">
        <f t="shared" si="4"/>
        <v>1795.3194301143878</v>
      </c>
      <c r="AE86">
        <f>'IDT-1'!B86</f>
        <v>0</v>
      </c>
      <c r="AF86" s="26"/>
      <c r="AG86">
        <f t="shared" si="5"/>
        <v>1795.3194301143878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-327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11.2644</v>
      </c>
      <c r="E87">
        <f>GT_NG!P87</f>
        <v>14.535798902051431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99.620000000000019</v>
      </c>
      <c r="J87">
        <f>Bawana_RLNG!P87</f>
        <v>0</v>
      </c>
      <c r="K87">
        <f>Bawana_Spot!P87</f>
        <v>67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1253.6973472541547</v>
      </c>
      <c r="P87" s="77">
        <v>56.664423452260124</v>
      </c>
      <c r="Q87" s="77">
        <v>33.369999999999997</v>
      </c>
      <c r="R87" s="80">
        <v>0</v>
      </c>
      <c r="S87" s="80">
        <v>0</v>
      </c>
      <c r="T87" s="78">
        <f>SUMPRODUCT(LTA!F87:AJ87,LTA!F$101:AJ$101,LTA!F$103:AJ$103)</f>
        <v>64.790000000000006</v>
      </c>
      <c r="U87" s="78">
        <f>SUMPRODUCT(LTA!F87:AJ87,LTA!F$102:AJ$102,LTA!F$103:AJ$103)</f>
        <v>77.3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444.66999999999985</v>
      </c>
      <c r="AB87" s="117">
        <f>-STOA!N87</f>
        <v>0</v>
      </c>
      <c r="AC87">
        <f t="shared" si="3"/>
        <v>21.620285542401149</v>
      </c>
      <c r="AD87">
        <f t="shared" si="4"/>
        <v>1770.2916840660646</v>
      </c>
      <c r="AE87">
        <f>'IDT-1'!B87</f>
        <v>0</v>
      </c>
      <c r="AF87" s="26"/>
      <c r="AG87">
        <f t="shared" si="5"/>
        <v>1770.2916840660646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-331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11.2644</v>
      </c>
      <c r="E88">
        <f>GT_NG!P88</f>
        <v>14.535798902051431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99.620000000000019</v>
      </c>
      <c r="J88">
        <f>Bawana_RLNG!P88</f>
        <v>0</v>
      </c>
      <c r="K88">
        <f>Bawana_Spot!P88</f>
        <v>67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1247.3472952459492</v>
      </c>
      <c r="P88" s="77">
        <v>56.664423452260124</v>
      </c>
      <c r="Q88" s="77">
        <v>33.369999999999997</v>
      </c>
      <c r="R88" s="80">
        <v>0</v>
      </c>
      <c r="S88" s="80">
        <v>0</v>
      </c>
      <c r="T88" s="78">
        <f>SUMPRODUCT(LTA!F88:AJ88,LTA!F$101:AJ$101,LTA!F$103:AJ$103)</f>
        <v>64.34</v>
      </c>
      <c r="U88" s="78">
        <f>SUMPRODUCT(LTA!F88:AJ88,LTA!F$102:AJ$102,LTA!F$103:AJ$103)</f>
        <v>77.61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444.66999999999985</v>
      </c>
      <c r="AB88" s="117">
        <f>-STOA!N88</f>
        <v>0</v>
      </c>
      <c r="AC88">
        <f t="shared" si="3"/>
        <v>21.341219896674062</v>
      </c>
      <c r="AD88">
        <f t="shared" si="4"/>
        <v>1789.0806977035861</v>
      </c>
      <c r="AE88">
        <f>'IDT-1'!B88</f>
        <v>0</v>
      </c>
      <c r="AF88" s="26"/>
      <c r="AG88">
        <f t="shared" si="5"/>
        <v>1789.0806977035861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-306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11.2644</v>
      </c>
      <c r="E89">
        <f>GT_NG!P89</f>
        <v>8.436112708453134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99.620000000000019</v>
      </c>
      <c r="J89">
        <f>Bawana_RLNG!P89</f>
        <v>0</v>
      </c>
      <c r="K89">
        <f>Bawana_Spot!P89</f>
        <v>67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1246.7047678889462</v>
      </c>
      <c r="P89" s="77">
        <v>56.664423452260124</v>
      </c>
      <c r="Q89" s="77">
        <v>33.369999999999997</v>
      </c>
      <c r="R89" s="80">
        <v>0</v>
      </c>
      <c r="S89" s="80">
        <v>0</v>
      </c>
      <c r="T89" s="78">
        <f>SUMPRODUCT(LTA!F89:AJ89,LTA!F$101:AJ$101,LTA!F$103:AJ$103)</f>
        <v>63.69</v>
      </c>
      <c r="U89" s="78">
        <f>SUMPRODUCT(LTA!F89:AJ89,LTA!F$102:AJ$102,LTA!F$103:AJ$103)</f>
        <v>77.540000000000006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444.66999999999985</v>
      </c>
      <c r="AB89" s="117">
        <f>-STOA!N89</f>
        <v>0</v>
      </c>
      <c r="AC89">
        <f t="shared" si="3"/>
        <v>20.813889786274611</v>
      </c>
      <c r="AD89">
        <f t="shared" si="4"/>
        <v>1834.1458142633846</v>
      </c>
      <c r="AE89">
        <f>'IDT-1'!B89</f>
        <v>0</v>
      </c>
      <c r="AF89" s="26"/>
      <c r="AG89">
        <f t="shared" si="5"/>
        <v>1834.1458142633846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-254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11.2644</v>
      </c>
      <c r="E90">
        <f>GT_NG!P90</f>
        <v>8.436112708453134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99.620000000000019</v>
      </c>
      <c r="J90">
        <f>Bawana_RLNG!P90</f>
        <v>0</v>
      </c>
      <c r="K90">
        <f>Bawana_Spot!P90</f>
        <v>67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1243.2174588969665</v>
      </c>
      <c r="P90" s="77">
        <v>56.664423452260124</v>
      </c>
      <c r="Q90" s="77">
        <v>33.369999999999997</v>
      </c>
      <c r="R90" s="80">
        <v>0</v>
      </c>
      <c r="S90" s="80">
        <v>0</v>
      </c>
      <c r="T90" s="78">
        <f>SUMPRODUCT(LTA!F90:AJ90,LTA!F$101:AJ$101,LTA!F$103:AJ$103)</f>
        <v>63.03</v>
      </c>
      <c r="U90" s="78">
        <f>SUMPRODUCT(LTA!F90:AJ90,LTA!F$102:AJ$102,LTA!F$103:AJ$103)</f>
        <v>77.91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444.66999999999985</v>
      </c>
      <c r="AB90" s="117">
        <f>-STOA!N90</f>
        <v>0</v>
      </c>
      <c r="AC90">
        <f t="shared" si="3"/>
        <v>20.523183769001527</v>
      </c>
      <c r="AD90">
        <f t="shared" si="4"/>
        <v>1859.6592112886781</v>
      </c>
      <c r="AE90">
        <f>'IDT-1'!B90</f>
        <v>0</v>
      </c>
      <c r="AF90" s="26"/>
      <c r="AG90">
        <f t="shared" si="5"/>
        <v>1859.6592112886781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-225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11.2644</v>
      </c>
      <c r="E91">
        <f>GT_NG!P91</f>
        <v>14.535798902051431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99.620000000000019</v>
      </c>
      <c r="J91">
        <f>Bawana_RLNG!P91</f>
        <v>0</v>
      </c>
      <c r="K91">
        <f>Bawana_Spot!P91</f>
        <v>18.68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1163.7576677047064</v>
      </c>
      <c r="P91" s="77">
        <v>56.664423452260124</v>
      </c>
      <c r="Q91" s="77">
        <v>33.369999999999997</v>
      </c>
      <c r="R91" s="80">
        <v>0</v>
      </c>
      <c r="S91" s="80">
        <v>0</v>
      </c>
      <c r="T91" s="78">
        <f>SUMPRODUCT(LTA!F91:AJ91,LTA!F$101:AJ$101,LTA!F$103:AJ$103)</f>
        <v>62.78</v>
      </c>
      <c r="U91" s="78">
        <f>SUMPRODUCT(LTA!F91:AJ91,LTA!F$102:AJ$102,LTA!F$103:AJ$103)</f>
        <v>77.41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442.62999999999988</v>
      </c>
      <c r="AB91" s="117">
        <f>-STOA!N91</f>
        <v>0</v>
      </c>
      <c r="AC91">
        <f t="shared" si="3"/>
        <v>17.989590186417661</v>
      </c>
      <c r="AD91">
        <f t="shared" si="4"/>
        <v>1899.7226998726001</v>
      </c>
      <c r="AE91">
        <f>'IDT-1'!B91</f>
        <v>0</v>
      </c>
      <c r="AF91" s="26"/>
      <c r="AG91">
        <f t="shared" si="5"/>
        <v>1899.7226998726001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-63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11.2644</v>
      </c>
      <c r="E92">
        <f>GT_NG!P92</f>
        <v>14.535798902051431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75.000000000000014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1151.6515110766572</v>
      </c>
      <c r="P92" s="77">
        <v>56.664423452260124</v>
      </c>
      <c r="Q92" s="77">
        <v>33.369999999999997</v>
      </c>
      <c r="R92" s="80">
        <v>0</v>
      </c>
      <c r="S92" s="80">
        <v>0</v>
      </c>
      <c r="T92" s="78">
        <f>SUMPRODUCT(LTA!F92:AJ92,LTA!F$101:AJ$101,LTA!F$103:AJ$103)</f>
        <v>62.410000000000004</v>
      </c>
      <c r="U92" s="78">
        <f>SUMPRODUCT(LTA!F92:AJ92,LTA!F$102:AJ$102,LTA!F$103:AJ$103)</f>
        <v>77.12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470.5499999999999</v>
      </c>
      <c r="AB92" s="117">
        <f>-STOA!N92</f>
        <v>0</v>
      </c>
      <c r="AC92">
        <f t="shared" si="3"/>
        <v>17.315753887025455</v>
      </c>
      <c r="AD92">
        <f t="shared" si="4"/>
        <v>1920.2503795439432</v>
      </c>
      <c r="AE92">
        <f>'IDT-1'!B92</f>
        <v>0</v>
      </c>
      <c r="AF92" s="26"/>
      <c r="AG92">
        <f t="shared" si="5"/>
        <v>1920.2503795439432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-15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11.2644</v>
      </c>
      <c r="E93">
        <f>GT_NG!P93</f>
        <v>14.934333525678014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77.070000000000007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1135.6008712632779</v>
      </c>
      <c r="P93" s="77">
        <v>56.664423452260124</v>
      </c>
      <c r="Q93" s="77">
        <v>33.369999999999997</v>
      </c>
      <c r="R93" s="80">
        <v>0</v>
      </c>
      <c r="S93" s="80">
        <v>0</v>
      </c>
      <c r="T93" s="78">
        <f>SUMPRODUCT(LTA!F93:AJ93,LTA!F$101:AJ$101,LTA!F$103:AJ$103)</f>
        <v>55.48</v>
      </c>
      <c r="U93" s="78">
        <f>SUMPRODUCT(LTA!F93:AJ93,LTA!F$102:AJ$102,LTA!F$103:AJ$103)</f>
        <v>77.7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510.02999999999992</v>
      </c>
      <c r="AB93" s="117">
        <f>-STOA!N93</f>
        <v>0</v>
      </c>
      <c r="AC93">
        <f t="shared" si="3"/>
        <v>17.434506596222459</v>
      </c>
      <c r="AD93">
        <f t="shared" si="4"/>
        <v>1945.6795216449934</v>
      </c>
      <c r="AE93">
        <f>'IDT-1'!B93</f>
        <v>0</v>
      </c>
      <c r="AF93" s="26"/>
      <c r="AG93">
        <f t="shared" si="5"/>
        <v>1945.6795216449934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-9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11.2644</v>
      </c>
      <c r="E94">
        <f>GT_NG!P94</f>
        <v>14.934333525678014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77.070000000000007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1133.2387682935782</v>
      </c>
      <c r="P94" s="77">
        <v>56.664423452260124</v>
      </c>
      <c r="Q94" s="77">
        <v>33.369999999999997</v>
      </c>
      <c r="R94" s="80">
        <v>0</v>
      </c>
      <c r="S94" s="80">
        <v>0</v>
      </c>
      <c r="T94" s="78">
        <f>SUMPRODUCT(LTA!F94:AJ94,LTA!F$101:AJ$101,LTA!F$103:AJ$103)</f>
        <v>55.63</v>
      </c>
      <c r="U94" s="78">
        <f>SUMPRODUCT(LTA!F94:AJ94,LTA!F$102:AJ$102,LTA!F$103:AJ$103)</f>
        <v>77.34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526.39999999999986</v>
      </c>
      <c r="AB94" s="117">
        <f>-STOA!N94</f>
        <v>0</v>
      </c>
      <c r="AC94">
        <f t="shared" si="3"/>
        <v>17.535336942389343</v>
      </c>
      <c r="AD94">
        <f t="shared" si="4"/>
        <v>1975.1165883291267</v>
      </c>
      <c r="AE94">
        <f>'IDT-1'!B94</f>
        <v>0</v>
      </c>
      <c r="AF94" s="26"/>
      <c r="AG94">
        <f t="shared" si="5"/>
        <v>1975.1165883291267</v>
      </c>
      <c r="AI94" s="75">
        <f>PXIL!H94</f>
        <v>0</v>
      </c>
      <c r="AJ94" s="75">
        <f>PXIL!N94</f>
        <v>0</v>
      </c>
      <c r="AK94" s="75">
        <f>RTM_IEX!H94</f>
        <v>6.74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11.2644</v>
      </c>
      <c r="E95">
        <f>GT_NG!P95</f>
        <v>14.934333525678014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77.070000000000007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1125.7469955060449</v>
      </c>
      <c r="P95" s="77">
        <v>56.664423452260124</v>
      </c>
      <c r="Q95" s="77">
        <v>33.369999999999997</v>
      </c>
      <c r="R95" s="80">
        <v>0</v>
      </c>
      <c r="S95" s="80">
        <v>0</v>
      </c>
      <c r="T95" s="78">
        <f>SUMPRODUCT(LTA!F95:AJ95,LTA!F$101:AJ$101,LTA!F$103:AJ$103)</f>
        <v>55.83</v>
      </c>
      <c r="U95" s="78">
        <f>SUMPRODUCT(LTA!F95:AJ95,LTA!F$102:AJ$102,LTA!F$103:AJ$103)</f>
        <v>77.900000000000006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536.9899999999999</v>
      </c>
      <c r="AB95" s="117">
        <f>-STOA!N95</f>
        <v>0</v>
      </c>
      <c r="AC95">
        <f t="shared" si="3"/>
        <v>17.687539892302954</v>
      </c>
      <c r="AD95">
        <f t="shared" si="4"/>
        <v>1952.0826125916797</v>
      </c>
      <c r="AE95">
        <f>'IDT-1'!B95</f>
        <v>0</v>
      </c>
      <c r="AF95" s="26"/>
      <c r="AG95">
        <f t="shared" si="5"/>
        <v>1952.0826125916797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11.2644</v>
      </c>
      <c r="E96">
        <f>GT_NG!P96</f>
        <v>14.934333525678014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77.070000000000007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1118.4458922032129</v>
      </c>
      <c r="P96" s="77">
        <v>56.664423452260124</v>
      </c>
      <c r="Q96" s="77">
        <v>33.369999999999997</v>
      </c>
      <c r="R96" s="80">
        <v>0</v>
      </c>
      <c r="S96" s="80">
        <v>0</v>
      </c>
      <c r="T96" s="78">
        <f>SUMPRODUCT(LTA!F96:AJ96,LTA!F$101:AJ$101,LTA!F$103:AJ$103)</f>
        <v>56.489999999999995</v>
      </c>
      <c r="U96" s="78">
        <f>SUMPRODUCT(LTA!F96:AJ96,LTA!F$102:AJ$102,LTA!F$103:AJ$103)</f>
        <v>78.209999999999994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542.76999999999987</v>
      </c>
      <c r="AB96" s="117">
        <f>-STOA!N96</f>
        <v>0</v>
      </c>
      <c r="AC96">
        <f t="shared" si="3"/>
        <v>17.727080820849011</v>
      </c>
      <c r="AD96">
        <f t="shared" si="4"/>
        <v>1946.4919683603016</v>
      </c>
      <c r="AE96">
        <f>'IDT-1'!B96</f>
        <v>0</v>
      </c>
      <c r="AF96" s="26"/>
      <c r="AG96">
        <f t="shared" si="5"/>
        <v>1946.4919683603016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-25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11.2644</v>
      </c>
      <c r="E97">
        <f>GT_NG!P97</f>
        <v>14.934333525678014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77.070000000000007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1113.2080760111794</v>
      </c>
      <c r="P97" s="77">
        <v>56.664423452260124</v>
      </c>
      <c r="Q97" s="77">
        <v>33.369999999999997</v>
      </c>
      <c r="R97" s="80">
        <v>0</v>
      </c>
      <c r="S97" s="80">
        <v>0</v>
      </c>
      <c r="T97" s="78">
        <f>SUMPRODUCT(LTA!F97:AJ97,LTA!F$101:AJ$101,LTA!F$103:AJ$103)</f>
        <v>56.66</v>
      </c>
      <c r="U97" s="78">
        <f>SUMPRODUCT(LTA!F97:AJ97,LTA!F$102:AJ$102,LTA!F$103:AJ$103)</f>
        <v>79.849999999999994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523.50999999999988</v>
      </c>
      <c r="AB97" s="117">
        <f>-STOA!N97</f>
        <v>0</v>
      </c>
      <c r="AC97">
        <f t="shared" si="3"/>
        <v>17.305474850304233</v>
      </c>
      <c r="AD97">
        <f t="shared" si="4"/>
        <v>1949.2257581388128</v>
      </c>
      <c r="AE97">
        <f>'IDT-1'!B97</f>
        <v>0</v>
      </c>
      <c r="AF97" s="26"/>
      <c r="AG97">
        <f t="shared" si="5"/>
        <v>1949.2257581388128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11.2644</v>
      </c>
      <c r="E98">
        <f>GT_NG!P98</f>
        <v>14.934333525678014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77.070000000000007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1114.7226047361464</v>
      </c>
      <c r="P98" s="77">
        <v>56.664423452260124</v>
      </c>
      <c r="Q98" s="77">
        <v>33.369999999999997</v>
      </c>
      <c r="R98" s="80">
        <v>0</v>
      </c>
      <c r="S98" s="80">
        <v>0</v>
      </c>
      <c r="T98" s="78">
        <f>SUMPRODUCT(LTA!F98:AJ98,LTA!F$101:AJ$101,LTA!F$103:AJ$103)</f>
        <v>56.65</v>
      </c>
      <c r="U98" s="78">
        <f>SUMPRODUCT(LTA!F98:AJ98,LTA!F$102:AJ$102,LTA!F$103:AJ$103)</f>
        <v>80.78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502.32999999999987</v>
      </c>
      <c r="AB98" s="117">
        <f>-STOA!N98</f>
        <v>0</v>
      </c>
      <c r="AC98">
        <f t="shared" si="3"/>
        <v>17.140514703083944</v>
      </c>
      <c r="AD98">
        <f t="shared" si="4"/>
        <v>1930.6452470110005</v>
      </c>
      <c r="AE98">
        <f>'IDT-1'!B98</f>
        <v>0</v>
      </c>
      <c r="AF98" s="26"/>
      <c r="AG98">
        <f t="shared" si="5"/>
        <v>1930.6452470110005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0.27034560000000041</v>
      </c>
      <c r="E99">
        <f t="shared" si="6"/>
        <v>0.33844169288521647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2.3322212499999995</v>
      </c>
      <c r="J99">
        <f t="shared" si="6"/>
        <v>0</v>
      </c>
      <c r="K99">
        <f t="shared" si="6"/>
        <v>1.6029386589467622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23.706446841650013</v>
      </c>
      <c r="P99" s="77">
        <f t="shared" si="6"/>
        <v>1.1974329315529646</v>
      </c>
      <c r="Q99" s="77">
        <f t="shared" si="6"/>
        <v>0.56239407868296343</v>
      </c>
      <c r="R99" s="80">
        <f t="shared" si="6"/>
        <v>0.50330750000000002</v>
      </c>
      <c r="S99" s="80">
        <f t="shared" si="6"/>
        <v>0</v>
      </c>
      <c r="T99" s="78">
        <f t="shared" si="6"/>
        <v>4.4866075000000025</v>
      </c>
      <c r="U99" s="78">
        <f t="shared" si="6"/>
        <v>2.1100049999999997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-2.1970000000000001</v>
      </c>
      <c r="AA99" s="117">
        <f t="shared" si="6"/>
        <v>12.163154999999987</v>
      </c>
      <c r="AB99" s="117">
        <f t="shared" si="6"/>
        <v>0</v>
      </c>
      <c r="AC99">
        <f t="shared" si="6"/>
        <v>0.48227456656731027</v>
      </c>
      <c r="AD99">
        <f t="shared" si="6"/>
        <v>43.384316487150592</v>
      </c>
      <c r="AE99">
        <f t="shared" si="6"/>
        <v>-3.7499999999999999E-3</v>
      </c>
      <c r="AG99">
        <f t="shared" si="6"/>
        <v>43.380566487150595</v>
      </c>
      <c r="AI99">
        <f t="shared" si="6"/>
        <v>0</v>
      </c>
      <c r="AJ99">
        <f t="shared" si="6"/>
        <v>0</v>
      </c>
      <c r="AK99">
        <f t="shared" si="6"/>
        <v>3.7795000000000009E-2</v>
      </c>
      <c r="AL99">
        <f t="shared" si="6"/>
        <v>-3.2475000000000001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45036</v>
      </c>
      <c r="B1" s="241"/>
      <c r="C1" s="241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1" t="s">
        <v>200</v>
      </c>
      <c r="M1" s="241" t="s">
        <v>201</v>
      </c>
      <c r="N1" s="241" t="s">
        <v>202</v>
      </c>
      <c r="O1" s="241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411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41"/>
      <c r="C2" s="241"/>
      <c r="D2" s="242"/>
      <c r="E2" s="235"/>
      <c r="F2" s="235"/>
      <c r="G2" s="235"/>
      <c r="H2" s="235"/>
      <c r="I2" s="235"/>
      <c r="J2" s="235"/>
      <c r="K2" s="235"/>
      <c r="L2" s="241"/>
      <c r="M2" s="241"/>
      <c r="N2" s="241"/>
      <c r="O2" s="241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D3">
        <f>TWEPL!Q3</f>
        <v>6.2990999999999993</v>
      </c>
      <c r="E3">
        <f>GT_NG!Q3</f>
        <v>8.1876914186651266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57.600000000000009</v>
      </c>
      <c r="J3">
        <f>Bawana_RLNG!Q3</f>
        <v>0</v>
      </c>
      <c r="K3">
        <f>Bawana_Spot!Q3</f>
        <v>20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634.33692280443131</v>
      </c>
      <c r="P3" s="77">
        <v>34.03</v>
      </c>
      <c r="Q3" s="77">
        <v>19.309999999999999</v>
      </c>
      <c r="R3" s="80">
        <v>0</v>
      </c>
      <c r="S3" s="80">
        <v>0</v>
      </c>
      <c r="T3" s="78">
        <f>SUMPRODUCT(LTA!F3:AJ3,LTA!F$101:AJ$101,LTA!F$104:AJ$104)</f>
        <v>52.85</v>
      </c>
      <c r="U3" s="78">
        <f>SUMPRODUCT(LTA!F3:AJ3,LTA!F$102:AJ$102,LTA!F$104:AJ$104)</f>
        <v>129.31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171.92</v>
      </c>
      <c r="AB3" s="117">
        <f>-STOA!O3</f>
        <v>0</v>
      </c>
      <c r="AC3">
        <f>SUMIF(B3:AB3,"&gt;0")*$AC$2-SUMIF(B3:AB3,"&lt;0")*($AC$2/(1-$AC$2))+SUMIF(AI3:AR3,"&gt;0")*$AC$2-SUMIF(AI3:AR3,"&lt;0")*($AC$2/(1-$AC$2))</f>
        <v>10.688074886938875</v>
      </c>
      <c r="AD3">
        <f>SUM(B3:AB3,AI3:AR3)-AC3</f>
        <v>1043.1556393361575</v>
      </c>
      <c r="AE3">
        <f>'IDT-1'!C3</f>
        <v>32</v>
      </c>
      <c r="AF3" s="26"/>
      <c r="AG3">
        <f>SUM(AD3:AF3)</f>
        <v>1075.1556393361575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-80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6.2990999999999993</v>
      </c>
      <c r="E4">
        <f>GT_NG!Q4</f>
        <v>19.666088901313952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43.2</v>
      </c>
      <c r="J4">
        <f>Bawana_RLNG!Q4</f>
        <v>0</v>
      </c>
      <c r="K4">
        <f>Bawana_Spot!Q4</f>
        <v>20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634.3375607247782</v>
      </c>
      <c r="P4" s="77">
        <v>34.03</v>
      </c>
      <c r="Q4" s="77">
        <v>19.309999999999999</v>
      </c>
      <c r="R4" s="80">
        <v>0</v>
      </c>
      <c r="S4" s="80">
        <v>0</v>
      </c>
      <c r="T4" s="78">
        <f>SUMPRODUCT(LTA!F4:AJ4,LTA!F$101:AJ$101,LTA!F$104:AJ$104)</f>
        <v>52.81</v>
      </c>
      <c r="U4" s="78">
        <f>SUMPRODUCT(LTA!F4:AJ4,LTA!F$102:AJ$102,LTA!F$104:AJ$104)</f>
        <v>129.11000000000001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177.69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10.711034398485237</v>
      </c>
      <c r="AD4">
        <f t="shared" ref="AD4:AD67" si="1">SUM(B4:AB4,AI4:AR4)-AC4</f>
        <v>1045.7417152276068</v>
      </c>
      <c r="AE4">
        <f>'IDT-1'!C4</f>
        <v>0</v>
      </c>
      <c r="AF4" s="26"/>
      <c r="AG4">
        <f t="shared" ref="AG4:AG67" si="2">SUM(AD4:AF4)</f>
        <v>1045.7417152276068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-80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6.2990999999999993</v>
      </c>
      <c r="E5">
        <f>GT_NG!Q5</f>
        <v>8.1758799769186368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43.2</v>
      </c>
      <c r="J5">
        <f>Bawana_RLNG!Q5</f>
        <v>0</v>
      </c>
      <c r="K5">
        <f>Bawana_Spot!Q5</f>
        <v>20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638.3849724284986</v>
      </c>
      <c r="P5" s="77">
        <v>34.03</v>
      </c>
      <c r="Q5" s="77">
        <v>19.309999999999999</v>
      </c>
      <c r="R5" s="80">
        <v>0</v>
      </c>
      <c r="S5" s="80">
        <v>0</v>
      </c>
      <c r="T5" s="78">
        <f>SUMPRODUCT(LTA!F5:AJ5,LTA!F$101:AJ$101,LTA!F$104:AJ$104)</f>
        <v>52.87</v>
      </c>
      <c r="U5" s="78">
        <f>SUMPRODUCT(LTA!F5:AJ5,LTA!F$102:AJ$102,LTA!F$104:AJ$104)</f>
        <v>126.78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163.25</v>
      </c>
      <c r="AB5" s="117">
        <f>-STOA!O5</f>
        <v>0</v>
      </c>
      <c r="AC5">
        <f t="shared" si="0"/>
        <v>10.409708507721344</v>
      </c>
      <c r="AD5">
        <f t="shared" si="1"/>
        <v>1031.8902438976959</v>
      </c>
      <c r="AE5">
        <f>'IDT-1'!C5</f>
        <v>0</v>
      </c>
      <c r="AF5" s="26"/>
      <c r="AG5">
        <f t="shared" si="2"/>
        <v>1031.8902438976959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-70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6.2990999999999993</v>
      </c>
      <c r="E6">
        <f>GT_NG!Q6</f>
        <v>8.1758799769186368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43.2</v>
      </c>
      <c r="J6">
        <f>Bawana_RLNG!Q6</f>
        <v>0</v>
      </c>
      <c r="K6">
        <f>Bawana_Spot!Q6</f>
        <v>20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642.43485297478446</v>
      </c>
      <c r="P6" s="77">
        <v>34.03</v>
      </c>
      <c r="Q6" s="77">
        <v>19.309999999999999</v>
      </c>
      <c r="R6" s="80">
        <v>0</v>
      </c>
      <c r="S6" s="80">
        <v>0</v>
      </c>
      <c r="T6" s="78">
        <f>SUMPRODUCT(LTA!F6:AJ6,LTA!F$101:AJ$101,LTA!F$104:AJ$104)</f>
        <v>52.96</v>
      </c>
      <c r="U6" s="78">
        <f>SUMPRODUCT(LTA!F6:AJ6,LTA!F$102:AJ$102,LTA!F$104:AJ$104)</f>
        <v>126.89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143.99</v>
      </c>
      <c r="AB6" s="117">
        <f>-STOA!O6</f>
        <v>0</v>
      </c>
      <c r="AC6">
        <f t="shared" si="0"/>
        <v>10.27761945652866</v>
      </c>
      <c r="AD6">
        <f t="shared" si="1"/>
        <v>1017.0122134951743</v>
      </c>
      <c r="AE6">
        <f>'IDT-1'!C6</f>
        <v>0</v>
      </c>
      <c r="AF6" s="26"/>
      <c r="AG6">
        <f t="shared" si="2"/>
        <v>1017.0122134951743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-70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6.2990999999999993</v>
      </c>
      <c r="E7">
        <f>GT_NG!Q7</f>
        <v>8.1758799769186368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57.600000000000009</v>
      </c>
      <c r="J7">
        <f>Bawana_RLNG!Q7</f>
        <v>0</v>
      </c>
      <c r="K7">
        <f>Bawana_Spot!Q7</f>
        <v>20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644.23170789307937</v>
      </c>
      <c r="P7" s="77">
        <v>34.03</v>
      </c>
      <c r="Q7" s="77">
        <v>19.309999999999999</v>
      </c>
      <c r="R7" s="80">
        <v>0</v>
      </c>
      <c r="S7" s="80">
        <v>0</v>
      </c>
      <c r="T7" s="78">
        <f>SUMPRODUCT(LTA!F7:AJ7,LTA!F$101:AJ$101,LTA!F$104:AJ$104)</f>
        <v>52.79</v>
      </c>
      <c r="U7" s="78">
        <f>SUMPRODUCT(LTA!F7:AJ7,LTA!F$102:AJ$102,LTA!F$104:AJ$104)</f>
        <v>126.78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140.13999999999999</v>
      </c>
      <c r="AB7" s="117">
        <f>-STOA!O7</f>
        <v>0</v>
      </c>
      <c r="AC7">
        <f t="shared" si="0"/>
        <v>10.472589055031607</v>
      </c>
      <c r="AD7">
        <f t="shared" si="1"/>
        <v>1018.8840988149663</v>
      </c>
      <c r="AE7">
        <f>'IDT-1'!C7</f>
        <v>0</v>
      </c>
      <c r="AF7" s="26"/>
      <c r="AG7">
        <f t="shared" si="2"/>
        <v>1018.8840988149663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-80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6.2990999999999993</v>
      </c>
      <c r="E8">
        <f>GT_NG!Q8</f>
        <v>8.1758799769186368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57.600000000000009</v>
      </c>
      <c r="J8">
        <f>Bawana_RLNG!Q8</f>
        <v>0</v>
      </c>
      <c r="K8">
        <f>Bawana_Spot!Q8</f>
        <v>19.998640103352148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651.35697559586276</v>
      </c>
      <c r="P8" s="77">
        <v>34.03</v>
      </c>
      <c r="Q8" s="77">
        <v>19.309999999999999</v>
      </c>
      <c r="R8" s="80">
        <v>0</v>
      </c>
      <c r="S8" s="80">
        <v>0</v>
      </c>
      <c r="T8" s="78">
        <f>SUMPRODUCT(LTA!F8:AJ8,LTA!F$101:AJ$101,LTA!F$104:AJ$104)</f>
        <v>52.54</v>
      </c>
      <c r="U8" s="78">
        <f>SUMPRODUCT(LTA!F8:AJ8,LTA!F$102:AJ$102,LTA!F$104:AJ$104)</f>
        <v>126.9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140.13999999999999</v>
      </c>
      <c r="AB8" s="117">
        <f>-STOA!O8</f>
        <v>0</v>
      </c>
      <c r="AC8">
        <f t="shared" si="0"/>
        <v>10.622916718947552</v>
      </c>
      <c r="AD8">
        <f t="shared" si="1"/>
        <v>1015.7276789571857</v>
      </c>
      <c r="AE8">
        <f>'IDT-1'!C8</f>
        <v>0</v>
      </c>
      <c r="AF8" s="26"/>
      <c r="AG8">
        <f t="shared" si="2"/>
        <v>1015.7276789571857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-90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6.2990999999999993</v>
      </c>
      <c r="E9">
        <f>GT_NG!Q9</f>
        <v>8.1758799769186368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57.600000000000009</v>
      </c>
      <c r="J9">
        <f>Bawana_RLNG!Q9</f>
        <v>0</v>
      </c>
      <c r="K9">
        <f>Bawana_Spot!Q9</f>
        <v>19.998640103352148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657.42139388652834</v>
      </c>
      <c r="P9" s="77">
        <v>34.03</v>
      </c>
      <c r="Q9" s="77">
        <v>19.309999999999999</v>
      </c>
      <c r="R9" s="80">
        <v>0</v>
      </c>
      <c r="S9" s="80">
        <v>0</v>
      </c>
      <c r="T9" s="78">
        <f>SUMPRODUCT(LTA!F9:AJ9,LTA!F$101:AJ$101,LTA!F$104:AJ$104)</f>
        <v>52.48</v>
      </c>
      <c r="U9" s="78">
        <f>SUMPRODUCT(LTA!F9:AJ9,LTA!F$102:AJ$102,LTA!F$104:AJ$104)</f>
        <v>127.2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135.32999999999998</v>
      </c>
      <c r="AB9" s="117">
        <f>-STOA!O9</f>
        <v>0</v>
      </c>
      <c r="AC9">
        <f t="shared" si="0"/>
        <v>10.760361385216147</v>
      </c>
      <c r="AD9">
        <f t="shared" si="1"/>
        <v>1003.084652581583</v>
      </c>
      <c r="AE9">
        <f>'IDT-1'!C9</f>
        <v>0</v>
      </c>
      <c r="AF9" s="26"/>
      <c r="AG9">
        <f t="shared" si="2"/>
        <v>1003.084652581583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-104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6.2990999999999993</v>
      </c>
      <c r="E10">
        <f>GT_NG!Q10</f>
        <v>8.1758799769186368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57.600000000000009</v>
      </c>
      <c r="J10">
        <f>Bawana_RLNG!Q10</f>
        <v>0</v>
      </c>
      <c r="K10">
        <f>Bawana_Spot!Q10</f>
        <v>19.998640103352148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660.3848330256177</v>
      </c>
      <c r="P10" s="77">
        <v>34.03</v>
      </c>
      <c r="Q10" s="77">
        <v>19.309999999999999</v>
      </c>
      <c r="R10" s="80">
        <v>0</v>
      </c>
      <c r="S10" s="80">
        <v>0</v>
      </c>
      <c r="T10" s="78">
        <f>SUMPRODUCT(LTA!F10:AJ10,LTA!F$101:AJ$101,LTA!F$104:AJ$104)</f>
        <v>51.73</v>
      </c>
      <c r="U10" s="78">
        <f>SUMPRODUCT(LTA!F10:AJ10,LTA!F$102:AJ$102,LTA!F$104:AJ$104)</f>
        <v>128.4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135.32999999999998</v>
      </c>
      <c r="AB10" s="117">
        <f>-STOA!O10</f>
        <v>0</v>
      </c>
      <c r="AC10">
        <f t="shared" si="0"/>
        <v>10.888059052384278</v>
      </c>
      <c r="AD10">
        <f t="shared" si="1"/>
        <v>995.37039405350401</v>
      </c>
      <c r="AE10">
        <f>'IDT-1'!C10</f>
        <v>0</v>
      </c>
      <c r="AF10" s="26"/>
      <c r="AG10">
        <f t="shared" si="2"/>
        <v>995.37039405350401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-115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6.2990999999999993</v>
      </c>
      <c r="E11">
        <f>GT_NG!Q11</f>
        <v>8.1758799769186368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57.600000000000009</v>
      </c>
      <c r="J11">
        <f>Bawana_RLNG!Q11</f>
        <v>0</v>
      </c>
      <c r="K11">
        <f>Bawana_Spot!Q11</f>
        <v>19.998640103352148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649.19109946896367</v>
      </c>
      <c r="P11" s="77">
        <v>34.03</v>
      </c>
      <c r="Q11" s="77">
        <v>19.309999999999999</v>
      </c>
      <c r="R11" s="80">
        <v>0</v>
      </c>
      <c r="S11" s="80">
        <v>0</v>
      </c>
      <c r="T11" s="78">
        <f>SUMPRODUCT(LTA!F11:AJ11,LTA!F$101:AJ$101,LTA!F$104:AJ$104)</f>
        <v>52.09</v>
      </c>
      <c r="U11" s="78">
        <f>SUMPRODUCT(LTA!F11:AJ11,LTA!F$102:AJ$102,LTA!F$104:AJ$104)</f>
        <v>129.41999999999999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120.89</v>
      </c>
      <c r="AB11" s="117">
        <f>-STOA!O11</f>
        <v>0</v>
      </c>
      <c r="AC11">
        <f t="shared" si="0"/>
        <v>11.074141935584514</v>
      </c>
      <c r="AD11">
        <f t="shared" si="1"/>
        <v>925.9305776136498</v>
      </c>
      <c r="AE11">
        <f>'IDT-1'!C11</f>
        <v>0</v>
      </c>
      <c r="AF11" s="26"/>
      <c r="AG11">
        <f t="shared" si="2"/>
        <v>925.9305776136498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-160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6.2990999999999993</v>
      </c>
      <c r="E12">
        <f>GT_NG!Q12</f>
        <v>8.1758799769186368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57.600000000000009</v>
      </c>
      <c r="J12">
        <f>Bawana_RLNG!Q12</f>
        <v>0</v>
      </c>
      <c r="K12">
        <f>Bawana_Spot!Q12</f>
        <v>19.998455479187584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649.19109946896367</v>
      </c>
      <c r="P12" s="77">
        <v>34.03</v>
      </c>
      <c r="Q12" s="77">
        <v>19.309999999999999</v>
      </c>
      <c r="R12" s="80">
        <v>0</v>
      </c>
      <c r="S12" s="80">
        <v>0</v>
      </c>
      <c r="T12" s="78">
        <f>SUMPRODUCT(LTA!F12:AJ12,LTA!F$101:AJ$101,LTA!F$104:AJ$104)</f>
        <v>52.53</v>
      </c>
      <c r="U12" s="78">
        <f>SUMPRODUCT(LTA!F12:AJ12,LTA!F$102:AJ$102,LTA!F$104:AJ$104)</f>
        <v>130.31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106.44</v>
      </c>
      <c r="AB12" s="117">
        <f>-STOA!O12</f>
        <v>0</v>
      </c>
      <c r="AC12">
        <f t="shared" si="0"/>
        <v>10.958684310891867</v>
      </c>
      <c r="AD12">
        <f t="shared" si="1"/>
        <v>912.92585061417799</v>
      </c>
      <c r="AE12">
        <f>'IDT-1'!C12</f>
        <v>0</v>
      </c>
      <c r="AF12" s="26"/>
      <c r="AG12">
        <f t="shared" si="2"/>
        <v>912.92585061417799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-160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6.2990999999999993</v>
      </c>
      <c r="E13">
        <f>GT_NG!Q13</f>
        <v>8.1758799769186368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57.600000000000009</v>
      </c>
      <c r="J13">
        <f>Bawana_RLNG!Q13</f>
        <v>0</v>
      </c>
      <c r="K13">
        <f>Bawana_Spot!Q13</f>
        <v>21.01165890248717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658.76555561358839</v>
      </c>
      <c r="P13" s="77">
        <v>34.03</v>
      </c>
      <c r="Q13" s="77">
        <v>19.627417105263156</v>
      </c>
      <c r="R13" s="80">
        <v>0</v>
      </c>
      <c r="S13" s="80">
        <v>0</v>
      </c>
      <c r="T13" s="78">
        <f>SUMPRODUCT(LTA!F13:AJ13,LTA!F$101:AJ$101,LTA!F$104:AJ$104)</f>
        <v>53.45</v>
      </c>
      <c r="U13" s="78">
        <f>SUMPRODUCT(LTA!F13:AJ13,LTA!F$102:AJ$102,LTA!F$104:AJ$104)</f>
        <v>131.1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96.81</v>
      </c>
      <c r="AB13" s="117">
        <f>-STOA!O13</f>
        <v>0</v>
      </c>
      <c r="AC13">
        <f t="shared" si="0"/>
        <v>11.073734260837869</v>
      </c>
      <c r="AD13">
        <f t="shared" si="1"/>
        <v>905.79587733741937</v>
      </c>
      <c r="AE13">
        <f>'IDT-1'!C13</f>
        <v>0</v>
      </c>
      <c r="AF13" s="26"/>
      <c r="AG13">
        <f t="shared" si="2"/>
        <v>905.79587733741937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-170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6.2990999999999993</v>
      </c>
      <c r="E14">
        <f>GT_NG!Q14</f>
        <v>8.1758799769186368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57.600000000000009</v>
      </c>
      <c r="J14">
        <f>Bawana_RLNG!Q14</f>
        <v>0</v>
      </c>
      <c r="K14">
        <f>Bawana_Spot!Q14</f>
        <v>21.01165890248717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659.3675012078395</v>
      </c>
      <c r="P14" s="77">
        <v>34.03</v>
      </c>
      <c r="Q14" s="77">
        <v>19.627417105263156</v>
      </c>
      <c r="R14" s="80">
        <v>0</v>
      </c>
      <c r="S14" s="80">
        <v>0</v>
      </c>
      <c r="T14" s="78">
        <f>SUMPRODUCT(LTA!F14:AJ14,LTA!F$101:AJ$101,LTA!F$104:AJ$104)</f>
        <v>54.59</v>
      </c>
      <c r="U14" s="78">
        <f>SUMPRODUCT(LTA!F14:AJ14,LTA!F$102:AJ$102,LTA!F$104:AJ$104)</f>
        <v>132.1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82.37</v>
      </c>
      <c r="AB14" s="117">
        <f>-STOA!O14</f>
        <v>0</v>
      </c>
      <c r="AC14">
        <f t="shared" si="0"/>
        <v>10.882010106845325</v>
      </c>
      <c r="AD14">
        <f t="shared" si="1"/>
        <v>904.289547085663</v>
      </c>
      <c r="AE14">
        <f>'IDT-1'!C14</f>
        <v>0</v>
      </c>
      <c r="AF14" s="26"/>
      <c r="AG14">
        <f t="shared" si="2"/>
        <v>904.289547085663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-160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6.2990999999999993</v>
      </c>
      <c r="E15">
        <f>GT_NG!Q15</f>
        <v>8.1758799769186368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57.600000000000009</v>
      </c>
      <c r="J15">
        <f>Bawana_RLNG!Q15</f>
        <v>0</v>
      </c>
      <c r="K15">
        <f>Bawana_Spot!Q15</f>
        <v>20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579.85938160319142</v>
      </c>
      <c r="P15" s="77">
        <v>34.03</v>
      </c>
      <c r="Q15" s="77">
        <v>19.627417105263156</v>
      </c>
      <c r="R15" s="80">
        <v>0</v>
      </c>
      <c r="S15" s="80">
        <v>0</v>
      </c>
      <c r="T15" s="78">
        <f>SUMPRODUCT(LTA!F15:AJ15,LTA!F$101:AJ$101,LTA!F$104:AJ$104)</f>
        <v>55.51</v>
      </c>
      <c r="U15" s="78">
        <f>SUMPRODUCT(LTA!F15:AJ15,LTA!F$102:AJ$102,LTA!F$104:AJ$104)</f>
        <v>133.11000000000001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67.930000000000007</v>
      </c>
      <c r="AB15" s="117">
        <f>-STOA!O15</f>
        <v>0</v>
      </c>
      <c r="AC15">
        <f t="shared" si="0"/>
        <v>9.1755353037630023</v>
      </c>
      <c r="AD15">
        <f t="shared" si="1"/>
        <v>912.96624338161007</v>
      </c>
      <c r="AE15">
        <f>'IDT-1'!C15</f>
        <v>0</v>
      </c>
      <c r="AF15" s="26"/>
      <c r="AG15">
        <f t="shared" si="2"/>
        <v>912.96624338161007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-60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6.2990999999999993</v>
      </c>
      <c r="E16">
        <f>GT_NG!Q16</f>
        <v>8.1758799769186368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57.600000000000009</v>
      </c>
      <c r="J16">
        <f>Bawana_RLNG!Q16</f>
        <v>0</v>
      </c>
      <c r="K16">
        <f>Bawana_Spot!Q16</f>
        <v>20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579.87984802775702</v>
      </c>
      <c r="P16" s="77">
        <v>34.03</v>
      </c>
      <c r="Q16" s="77">
        <v>19.627417105263156</v>
      </c>
      <c r="R16" s="80">
        <v>0</v>
      </c>
      <c r="S16" s="80">
        <v>0</v>
      </c>
      <c r="T16" s="78">
        <f>SUMPRODUCT(LTA!F16:AJ16,LTA!F$101:AJ$101,LTA!F$104:AJ$104)</f>
        <v>56.32</v>
      </c>
      <c r="U16" s="78">
        <f>SUMPRODUCT(LTA!F16:AJ16,LTA!F$102:AJ$102,LTA!F$104:AJ$104)</f>
        <v>133.65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48.67</v>
      </c>
      <c r="AB16" s="117">
        <f>-STOA!O16</f>
        <v>0</v>
      </c>
      <c r="AC16">
        <f t="shared" si="0"/>
        <v>9.0181074082991799</v>
      </c>
      <c r="AD16">
        <f t="shared" si="1"/>
        <v>895.2341377016395</v>
      </c>
      <c r="AE16">
        <f>'IDT-1'!C16</f>
        <v>5</v>
      </c>
      <c r="AF16" s="26"/>
      <c r="AG16">
        <f t="shared" si="2"/>
        <v>900.2341377016395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-60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6.2990999999999993</v>
      </c>
      <c r="E17">
        <f>GT_NG!Q17</f>
        <v>8.1758799769186368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57.600000000000009</v>
      </c>
      <c r="J17">
        <f>Bawana_RLNG!Q17</f>
        <v>0</v>
      </c>
      <c r="K17">
        <f>Bawana_Spot!Q17</f>
        <v>20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562.93395423563743</v>
      </c>
      <c r="P17" s="77">
        <v>34.03</v>
      </c>
      <c r="Q17" s="77">
        <v>19.309999999999999</v>
      </c>
      <c r="R17" s="80">
        <v>0</v>
      </c>
      <c r="S17" s="80">
        <v>0</v>
      </c>
      <c r="T17" s="78">
        <f>SUMPRODUCT(LTA!F17:AJ17,LTA!F$101:AJ$101,LTA!F$104:AJ$104)</f>
        <v>57.07</v>
      </c>
      <c r="U17" s="78">
        <f>SUMPRODUCT(LTA!F17:AJ17,LTA!F$102:AJ$102,LTA!F$104:AJ$104)</f>
        <v>132.57999999999998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-30</v>
      </c>
      <c r="AA17" s="117">
        <f>STOA!I17</f>
        <v>48.67</v>
      </c>
      <c r="AB17" s="117">
        <f>-STOA!O17</f>
        <v>0</v>
      </c>
      <c r="AC17">
        <f t="shared" si="0"/>
        <v>8.9965461852351432</v>
      </c>
      <c r="AD17">
        <f t="shared" si="1"/>
        <v>862.67238802732072</v>
      </c>
      <c r="AE17">
        <f>'IDT-1'!C17</f>
        <v>0</v>
      </c>
      <c r="AF17" s="26"/>
      <c r="AG17">
        <f t="shared" si="2"/>
        <v>862.67238802732072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-45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6.2990999999999993</v>
      </c>
      <c r="E18">
        <f>GT_NG!Q18</f>
        <v>8.3934312878133106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57.600000000000009</v>
      </c>
      <c r="J18">
        <f>Bawana_RLNG!Q18</f>
        <v>0</v>
      </c>
      <c r="K18">
        <f>Bawana_Spot!Q18</f>
        <v>20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548.58190537680434</v>
      </c>
      <c r="P18" s="77">
        <v>34.03</v>
      </c>
      <c r="Q18" s="77">
        <v>19.309999999999999</v>
      </c>
      <c r="R18" s="80">
        <v>0</v>
      </c>
      <c r="S18" s="80">
        <v>0</v>
      </c>
      <c r="T18" s="78">
        <f>SUMPRODUCT(LTA!F18:AJ18,LTA!F$101:AJ$101,LTA!F$104:AJ$104)</f>
        <v>57.49</v>
      </c>
      <c r="U18" s="78">
        <f>SUMPRODUCT(LTA!F18:AJ18,LTA!F$102:AJ$102,LTA!F$104:AJ$104)</f>
        <v>132.79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-45</v>
      </c>
      <c r="AA18" s="117">
        <f>STOA!I18</f>
        <v>48.67</v>
      </c>
      <c r="AB18" s="117">
        <f>-STOA!O18</f>
        <v>0</v>
      </c>
      <c r="AC18">
        <f t="shared" si="0"/>
        <v>8.9664878820352367</v>
      </c>
      <c r="AD18">
        <f t="shared" si="1"/>
        <v>839.19794878258222</v>
      </c>
      <c r="AE18">
        <f>'IDT-1'!C18</f>
        <v>0</v>
      </c>
      <c r="AF18" s="26"/>
      <c r="AG18">
        <f t="shared" si="2"/>
        <v>839.19794878258222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6.2990999999999993</v>
      </c>
      <c r="E19">
        <f>GT_NG!Q19</f>
        <v>8.3934312878133106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57.600000000000009</v>
      </c>
      <c r="J19">
        <f>Bawana_RLNG!Q19</f>
        <v>0</v>
      </c>
      <c r="K19">
        <f>Bawana_Spot!Q19</f>
        <v>20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536.03201837180563</v>
      </c>
      <c r="P19" s="77">
        <v>34.03</v>
      </c>
      <c r="Q19" s="77">
        <v>19.309999999999999</v>
      </c>
      <c r="R19" s="80">
        <v>0</v>
      </c>
      <c r="S19" s="80">
        <v>0</v>
      </c>
      <c r="T19" s="78">
        <f>SUMPRODUCT(LTA!F19:AJ19,LTA!F$101:AJ$101,LTA!F$104:AJ$104)</f>
        <v>58.26</v>
      </c>
      <c r="U19" s="78">
        <f>SUMPRODUCT(LTA!F19:AJ19,LTA!F$102:AJ$102,LTA!F$104:AJ$104)</f>
        <v>132.91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-55</v>
      </c>
      <c r="AA19" s="117">
        <f>STOA!I19</f>
        <v>48.67</v>
      </c>
      <c r="AB19" s="117">
        <f>-STOA!O19</f>
        <v>0</v>
      </c>
      <c r="AC19">
        <f t="shared" si="0"/>
        <v>9.174615339668085</v>
      </c>
      <c r="AD19">
        <f t="shared" si="1"/>
        <v>792.32993431995067</v>
      </c>
      <c r="AE19">
        <f>'IDT-1'!C19</f>
        <v>0</v>
      </c>
      <c r="AF19" s="26"/>
      <c r="AG19">
        <f t="shared" si="2"/>
        <v>792.32993431995067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-65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6.2990999999999993</v>
      </c>
      <c r="E20">
        <f>GT_NG!Q20</f>
        <v>8.3934312878133106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57.600000000000009</v>
      </c>
      <c r="J20">
        <f>Bawana_RLNG!Q20</f>
        <v>0</v>
      </c>
      <c r="K20">
        <f>Bawana_Spot!Q20</f>
        <v>20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541.18397839250565</v>
      </c>
      <c r="P20" s="77">
        <v>34.03</v>
      </c>
      <c r="Q20" s="77">
        <v>19.309999999999999</v>
      </c>
      <c r="R20" s="80">
        <v>0</v>
      </c>
      <c r="S20" s="80">
        <v>0</v>
      </c>
      <c r="T20" s="78">
        <f>SUMPRODUCT(LTA!F20:AJ20,LTA!F$101:AJ$101,LTA!F$104:AJ$104)</f>
        <v>59.2</v>
      </c>
      <c r="U20" s="78">
        <f>SUMPRODUCT(LTA!F20:AJ20,LTA!F$102:AJ$102,LTA!F$104:AJ$104)</f>
        <v>133.32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-65</v>
      </c>
      <c r="AA20" s="117">
        <f>STOA!I20</f>
        <v>48.67</v>
      </c>
      <c r="AB20" s="117">
        <f>-STOA!O20</f>
        <v>0</v>
      </c>
      <c r="AC20">
        <f t="shared" si="0"/>
        <v>9.4981764135161022</v>
      </c>
      <c r="AD20">
        <f t="shared" si="1"/>
        <v>768.50833326680265</v>
      </c>
      <c r="AE20">
        <f>'IDT-1'!C20</f>
        <v>0</v>
      </c>
      <c r="AF20" s="26"/>
      <c r="AG20">
        <f t="shared" si="2"/>
        <v>768.50833326680265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-85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6.2990999999999993</v>
      </c>
      <c r="E21">
        <f>GT_NG!Q21</f>
        <v>8.3934312878133106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57.600000000000009</v>
      </c>
      <c r="J21">
        <f>Bawana_RLNG!Q21</f>
        <v>0</v>
      </c>
      <c r="K21">
        <f>Bawana_Spot!Q21</f>
        <v>21.01165890248717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539.80027925729053</v>
      </c>
      <c r="P21" s="77">
        <v>34.03</v>
      </c>
      <c r="Q21" s="77">
        <v>19.309999999999999</v>
      </c>
      <c r="R21" s="80">
        <v>0</v>
      </c>
      <c r="S21" s="80">
        <v>0</v>
      </c>
      <c r="T21" s="78">
        <f>SUMPRODUCT(LTA!F21:AJ21,LTA!F$101:AJ$101,LTA!F$104:AJ$104)</f>
        <v>59.74</v>
      </c>
      <c r="U21" s="78">
        <f>SUMPRODUCT(LTA!F21:AJ21,LTA!F$102:AJ$102,LTA!F$104:AJ$104)</f>
        <v>133.59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-85</v>
      </c>
      <c r="AA21" s="117">
        <f>STOA!I21</f>
        <v>48.67</v>
      </c>
      <c r="AB21" s="117">
        <f>-STOA!O21</f>
        <v>0</v>
      </c>
      <c r="AC21">
        <f t="shared" si="0"/>
        <v>9.5020304594680969</v>
      </c>
      <c r="AD21">
        <f t="shared" si="1"/>
        <v>768.94243898812283</v>
      </c>
      <c r="AE21">
        <f>'IDT-1'!C21</f>
        <v>0</v>
      </c>
      <c r="AF21" s="26"/>
      <c r="AG21">
        <f t="shared" si="2"/>
        <v>768.94243898812283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-65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6.2990999999999993</v>
      </c>
      <c r="E22">
        <f>GT_NG!Q22</f>
        <v>8.3934312878133106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57.600000000000009</v>
      </c>
      <c r="J22">
        <f>Bawana_RLNG!Q22</f>
        <v>0</v>
      </c>
      <c r="K22">
        <f>Bawana_Spot!Q22</f>
        <v>21.01165890248717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537.42607884240624</v>
      </c>
      <c r="P22" s="77">
        <v>34.03</v>
      </c>
      <c r="Q22" s="77">
        <v>19.309999999999999</v>
      </c>
      <c r="R22" s="80">
        <v>0</v>
      </c>
      <c r="S22" s="80">
        <v>0</v>
      </c>
      <c r="T22" s="78">
        <f>SUMPRODUCT(LTA!F22:AJ22,LTA!F$101:AJ$101,LTA!F$104:AJ$104)</f>
        <v>59.84</v>
      </c>
      <c r="U22" s="78">
        <f>SUMPRODUCT(LTA!F22:AJ22,LTA!F$102:AJ$102,LTA!F$104:AJ$104)</f>
        <v>126.84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-85</v>
      </c>
      <c r="AA22" s="117">
        <f>STOA!I22</f>
        <v>48.67</v>
      </c>
      <c r="AB22" s="117">
        <f>-STOA!O22</f>
        <v>0</v>
      </c>
      <c r="AC22">
        <f t="shared" si="0"/>
        <v>9.4226174958171161</v>
      </c>
      <c r="AD22">
        <f t="shared" si="1"/>
        <v>759.99765153688952</v>
      </c>
      <c r="AE22">
        <f>'IDT-1'!C22</f>
        <v>0</v>
      </c>
      <c r="AF22" s="26"/>
      <c r="AG22">
        <f t="shared" si="2"/>
        <v>759.99765153688952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-65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6.2990999999999993</v>
      </c>
      <c r="E23">
        <f>GT_NG!Q23</f>
        <v>8.3934312878133106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57.600000000000009</v>
      </c>
      <c r="J23">
        <f>Bawana_RLNG!Q23</f>
        <v>0</v>
      </c>
      <c r="K23">
        <f>Bawana_Spot!Q23</f>
        <v>21.01165890248717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536.50493675924963</v>
      </c>
      <c r="P23" s="77">
        <v>34.03</v>
      </c>
      <c r="Q23" s="77">
        <v>19.309999999999999</v>
      </c>
      <c r="R23" s="80">
        <v>0</v>
      </c>
      <c r="S23" s="80">
        <v>0</v>
      </c>
      <c r="T23" s="78">
        <f>SUMPRODUCT(LTA!F23:AJ23,LTA!F$101:AJ$101,LTA!F$104:AJ$104)</f>
        <v>52.18</v>
      </c>
      <c r="U23" s="78">
        <f>SUMPRODUCT(LTA!F23:AJ23,LTA!F$102:AJ$102,LTA!F$104:AJ$104)</f>
        <v>126.57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-85</v>
      </c>
      <c r="AA23" s="117">
        <f>STOA!I23</f>
        <v>48.67</v>
      </c>
      <c r="AB23" s="117">
        <f>-STOA!O23</f>
        <v>0</v>
      </c>
      <c r="AC23">
        <f t="shared" si="0"/>
        <v>9.3891180830963155</v>
      </c>
      <c r="AD23">
        <f t="shared" si="1"/>
        <v>746.1800088664537</v>
      </c>
      <c r="AE23">
        <f>'IDT-1'!C23</f>
        <v>0</v>
      </c>
      <c r="AF23" s="26"/>
      <c r="AG23">
        <f t="shared" si="2"/>
        <v>746.1800088664537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-70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6.2990999999999993</v>
      </c>
      <c r="E24">
        <f>GT_NG!Q24</f>
        <v>8.3934312878133106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57.600000000000009</v>
      </c>
      <c r="J24">
        <f>Bawana_RLNG!Q24</f>
        <v>0</v>
      </c>
      <c r="K24">
        <f>Bawana_Spot!Q24</f>
        <v>21.01165890248717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536.50350068297644</v>
      </c>
      <c r="P24" s="77">
        <v>34.03</v>
      </c>
      <c r="Q24" s="77">
        <v>19.309999999999999</v>
      </c>
      <c r="R24" s="80">
        <v>0</v>
      </c>
      <c r="S24" s="80">
        <v>0</v>
      </c>
      <c r="T24" s="78">
        <f>SUMPRODUCT(LTA!F24:AJ24,LTA!F$101:AJ$101,LTA!F$104:AJ$104)</f>
        <v>52.93</v>
      </c>
      <c r="U24" s="78">
        <f>SUMPRODUCT(LTA!F24:AJ24,LTA!F$102:AJ$102,LTA!F$104:AJ$104)</f>
        <v>126.52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-95</v>
      </c>
      <c r="AA24" s="117">
        <f>STOA!I24</f>
        <v>48.67</v>
      </c>
      <c r="AB24" s="117">
        <f>-STOA!O24</f>
        <v>0</v>
      </c>
      <c r="AC24">
        <f t="shared" si="0"/>
        <v>9.3508748080141348</v>
      </c>
      <c r="AD24">
        <f t="shared" si="1"/>
        <v>751.91681606526254</v>
      </c>
      <c r="AE24">
        <f>'IDT-1'!C24</f>
        <v>0</v>
      </c>
      <c r="AF24" s="26"/>
      <c r="AG24">
        <f t="shared" si="2"/>
        <v>751.91681606526254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-55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6.2990999999999993</v>
      </c>
      <c r="E25">
        <f>GT_NG!Q25</f>
        <v>8.3934312878133106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57.600000000000009</v>
      </c>
      <c r="J25">
        <f>Bawana_RLNG!Q25</f>
        <v>0</v>
      </c>
      <c r="K25">
        <f>Bawana_Spot!Q25</f>
        <v>21.01165890248717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541.65656281201711</v>
      </c>
      <c r="P25" s="77">
        <v>34.03</v>
      </c>
      <c r="Q25" s="77">
        <v>19.309999999999999</v>
      </c>
      <c r="R25" s="80">
        <v>0</v>
      </c>
      <c r="S25" s="80">
        <v>0</v>
      </c>
      <c r="T25" s="78">
        <f>SUMPRODUCT(LTA!F25:AJ25,LTA!F$101:AJ$101,LTA!F$104:AJ$104)</f>
        <v>53.21</v>
      </c>
      <c r="U25" s="78">
        <f>SUMPRODUCT(LTA!F25:AJ25,LTA!F$102:AJ$102,LTA!F$104:AJ$104)</f>
        <v>126.66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-105</v>
      </c>
      <c r="AA25" s="117">
        <f>STOA!I25</f>
        <v>48.67</v>
      </c>
      <c r="AB25" s="117">
        <f>-STOA!O25</f>
        <v>0</v>
      </c>
      <c r="AC25">
        <f t="shared" si="0"/>
        <v>9.0004020162509022</v>
      </c>
      <c r="AD25">
        <f t="shared" si="1"/>
        <v>802.8403509860666</v>
      </c>
      <c r="AE25">
        <f>'IDT-1'!C25</f>
        <v>0</v>
      </c>
      <c r="AF25" s="26"/>
      <c r="AG25">
        <f t="shared" si="2"/>
        <v>802.8403509860666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6.2990999999999993</v>
      </c>
      <c r="E26">
        <f>GT_NG!Q26</f>
        <v>8.3934312878133106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57.600000000000009</v>
      </c>
      <c r="J26">
        <f>Bawana_RLNG!Q26</f>
        <v>0</v>
      </c>
      <c r="K26">
        <f>Bawana_Spot!Q26</f>
        <v>21.01165890248717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550.3244759513758</v>
      </c>
      <c r="P26" s="77">
        <v>34.03</v>
      </c>
      <c r="Q26" s="77">
        <v>19.309999999999999</v>
      </c>
      <c r="R26" s="80">
        <v>0</v>
      </c>
      <c r="S26" s="80">
        <v>0</v>
      </c>
      <c r="T26" s="78">
        <f>SUMPRODUCT(LTA!F26:AJ26,LTA!F$101:AJ$101,LTA!F$104:AJ$104)</f>
        <v>46.88</v>
      </c>
      <c r="U26" s="78">
        <f>SUMPRODUCT(LTA!F26:AJ26,LTA!F$102:AJ$102,LTA!F$104:AJ$104)</f>
        <v>126.45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-120</v>
      </c>
      <c r="AA26" s="117">
        <f>STOA!I26</f>
        <v>48.67</v>
      </c>
      <c r="AB26" s="117">
        <f>-STOA!O26</f>
        <v>0</v>
      </c>
      <c r="AC26">
        <f t="shared" si="0"/>
        <v>9.152299564710189</v>
      </c>
      <c r="AD26">
        <f t="shared" si="1"/>
        <v>789.81636657696595</v>
      </c>
      <c r="AE26">
        <f>'IDT-1'!C26</f>
        <v>0</v>
      </c>
      <c r="AF26" s="26"/>
      <c r="AG26">
        <f t="shared" si="2"/>
        <v>789.81636657696595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6.2990999999999993</v>
      </c>
      <c r="E27">
        <f>GT_NG!Q27</f>
        <v>8.3934312878133106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57.600000000000009</v>
      </c>
      <c r="J27">
        <f>Bawana_RLNG!Q27</f>
        <v>0</v>
      </c>
      <c r="K27">
        <f>Bawana_Spot!Q27</f>
        <v>21.01165890248717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557.70660358581074</v>
      </c>
      <c r="P27" s="77">
        <v>34.03</v>
      </c>
      <c r="Q27" s="77">
        <v>19.309999999999999</v>
      </c>
      <c r="R27" s="80">
        <v>3.53</v>
      </c>
      <c r="S27" s="80">
        <v>0</v>
      </c>
      <c r="T27" s="78">
        <f>SUMPRODUCT(LTA!F27:AJ27,LTA!F$101:AJ$101,LTA!F$104:AJ$104)</f>
        <v>46.82</v>
      </c>
      <c r="U27" s="78">
        <f>SUMPRODUCT(LTA!F27:AJ27,LTA!F$102:AJ$102,LTA!F$104:AJ$104)</f>
        <v>126.09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-125</v>
      </c>
      <c r="AA27" s="117">
        <f>STOA!I27</f>
        <v>0.53</v>
      </c>
      <c r="AB27" s="117">
        <f>-STOA!O27</f>
        <v>0</v>
      </c>
      <c r="AC27">
        <f t="shared" si="0"/>
        <v>9.5432529255041931</v>
      </c>
      <c r="AD27">
        <f t="shared" si="1"/>
        <v>823.80754085060687</v>
      </c>
      <c r="AE27">
        <f>'IDT-1'!C27</f>
        <v>0</v>
      </c>
      <c r="AF27" s="26"/>
      <c r="AG27">
        <f t="shared" si="2"/>
        <v>823.80754085060687</v>
      </c>
      <c r="AI27" s="75">
        <f>PXIL!I27</f>
        <v>0</v>
      </c>
      <c r="AJ27" s="75">
        <f>PXIL!O27</f>
        <v>0</v>
      </c>
      <c r="AK27" s="75">
        <f>RTM_IEX!I27</f>
        <v>77.03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6.2990999999999993</v>
      </c>
      <c r="E28">
        <f>GT_NG!Q28</f>
        <v>8.3934312878133106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57.600000000000009</v>
      </c>
      <c r="J28">
        <f>Bawana_RLNG!Q28</f>
        <v>0</v>
      </c>
      <c r="K28">
        <f>Bawana_Spot!Q28</f>
        <v>21.01165890248717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564.49358180237732</v>
      </c>
      <c r="P28" s="77">
        <v>34.03</v>
      </c>
      <c r="Q28" s="77">
        <v>19.309999999999999</v>
      </c>
      <c r="R28" s="80">
        <v>9.6800000000000015</v>
      </c>
      <c r="S28" s="80">
        <v>0</v>
      </c>
      <c r="T28" s="78">
        <f>SUMPRODUCT(LTA!F28:AJ28,LTA!F$101:AJ$101,LTA!F$104:AJ$104)</f>
        <v>48.25</v>
      </c>
      <c r="U28" s="78">
        <f>SUMPRODUCT(LTA!F28:AJ28,LTA!F$102:AJ$102,LTA!F$104:AJ$104)</f>
        <v>125.78999999999999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-30</v>
      </c>
      <c r="AA28" s="117">
        <f>STOA!I28</f>
        <v>0.53</v>
      </c>
      <c r="AB28" s="117">
        <f>-STOA!O28</f>
        <v>0</v>
      </c>
      <c r="AC28">
        <f t="shared" si="0"/>
        <v>8.1457562192014237</v>
      </c>
      <c r="AD28">
        <f t="shared" si="1"/>
        <v>857.24201577347617</v>
      </c>
      <c r="AE28">
        <f>'IDT-1'!C28</f>
        <v>0</v>
      </c>
      <c r="AF28" s="26"/>
      <c r="AG28">
        <f t="shared" si="2"/>
        <v>857.24201577347617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6.2990999999999993</v>
      </c>
      <c r="E29">
        <f>GT_NG!Q29</f>
        <v>8.3934312878133106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57.600000000000009</v>
      </c>
      <c r="J29">
        <f>Bawana_RLNG!Q29</f>
        <v>0</v>
      </c>
      <c r="K29">
        <f>Bawana_Spot!Q29</f>
        <v>21.01165890248717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613.9190690432855</v>
      </c>
      <c r="P29" s="77">
        <v>34.03</v>
      </c>
      <c r="Q29" s="77">
        <v>9.2719715014887285</v>
      </c>
      <c r="R29" s="80">
        <v>12.24</v>
      </c>
      <c r="S29" s="80">
        <v>0</v>
      </c>
      <c r="T29" s="78">
        <f>SUMPRODUCT(LTA!F29:AJ29,LTA!F$101:AJ$101,LTA!F$104:AJ$104)</f>
        <v>51.74</v>
      </c>
      <c r="U29" s="78">
        <f>SUMPRODUCT(LTA!F29:AJ29,LTA!F$102:AJ$102,LTA!F$104:AJ$104)</f>
        <v>77.960000000000008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-45</v>
      </c>
      <c r="AA29" s="117">
        <f>STOA!I29</f>
        <v>0.53</v>
      </c>
      <c r="AB29" s="117">
        <f>-STOA!O29</f>
        <v>0</v>
      </c>
      <c r="AC29">
        <f t="shared" si="0"/>
        <v>8.5121057689674462</v>
      </c>
      <c r="AD29">
        <f t="shared" si="1"/>
        <v>868.37312496610718</v>
      </c>
      <c r="AE29">
        <f>'IDT-1'!C29</f>
        <v>0</v>
      </c>
      <c r="AF29" s="26"/>
      <c r="AG29">
        <f t="shared" si="2"/>
        <v>868.37312496610718</v>
      </c>
      <c r="AI29" s="75">
        <f>PXIL!I29</f>
        <v>0</v>
      </c>
      <c r="AJ29" s="75">
        <f>PXIL!O29</f>
        <v>0</v>
      </c>
      <c r="AK29" s="75">
        <f>RTM_IEX!I29</f>
        <v>28.89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6.2990999999999993</v>
      </c>
      <c r="E30">
        <f>GT_NG!Q30</f>
        <v>8.3934312878133106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57.600000000000009</v>
      </c>
      <c r="J30">
        <f>Bawana_RLNG!Q30</f>
        <v>0</v>
      </c>
      <c r="K30">
        <f>Bawana_Spot!Q30</f>
        <v>21.01165890248717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616.3094498550231</v>
      </c>
      <c r="P30" s="77">
        <v>34.03</v>
      </c>
      <c r="Q30" s="77">
        <v>9.2719715014887285</v>
      </c>
      <c r="R30" s="80">
        <v>24.88</v>
      </c>
      <c r="S30" s="80">
        <v>0</v>
      </c>
      <c r="T30" s="78">
        <f>SUMPRODUCT(LTA!F30:AJ30,LTA!F$101:AJ$101,LTA!F$104:AJ$104)</f>
        <v>56.6</v>
      </c>
      <c r="U30" s="78">
        <f>SUMPRODUCT(LTA!F30:AJ30,LTA!F$102:AJ$102,LTA!F$104:AJ$104)</f>
        <v>77.73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-55</v>
      </c>
      <c r="AA30" s="117">
        <f>STOA!I30</f>
        <v>2.0300000000000002</v>
      </c>
      <c r="AB30" s="117">
        <f>-STOA!O30</f>
        <v>0</v>
      </c>
      <c r="AC30">
        <f t="shared" si="0"/>
        <v>8.7023543953326907</v>
      </c>
      <c r="AD30">
        <f t="shared" si="1"/>
        <v>869.71325715147952</v>
      </c>
      <c r="AE30">
        <f>'IDT-1'!C30</f>
        <v>0</v>
      </c>
      <c r="AF30" s="26"/>
      <c r="AG30">
        <f t="shared" si="2"/>
        <v>869.71325715147952</v>
      </c>
      <c r="AI30" s="75">
        <f>PXIL!I30</f>
        <v>0</v>
      </c>
      <c r="AJ30" s="75">
        <f>PXIL!O30</f>
        <v>0</v>
      </c>
      <c r="AK30" s="75">
        <f>RTM_IEX!I30</f>
        <v>19.260000000000002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6.2990999999999993</v>
      </c>
      <c r="E31">
        <f>GT_NG!Q31</f>
        <v>8.3934312878133106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57.600000000000009</v>
      </c>
      <c r="J31">
        <f>Bawana_RLNG!Q31</f>
        <v>0</v>
      </c>
      <c r="K31">
        <f>Bawana_Spot!Q31</f>
        <v>21.01165890248717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575.68753514622733</v>
      </c>
      <c r="P31" s="77">
        <v>16.37</v>
      </c>
      <c r="Q31" s="77">
        <v>9.2719715014887285</v>
      </c>
      <c r="R31" s="80">
        <v>26.3</v>
      </c>
      <c r="S31" s="80">
        <v>0</v>
      </c>
      <c r="T31" s="78">
        <f>SUMPRODUCT(LTA!F31:AJ31,LTA!F$101:AJ$101,LTA!F$104:AJ$104)</f>
        <v>64.12</v>
      </c>
      <c r="U31" s="78">
        <f>SUMPRODUCT(LTA!F31:AJ31,LTA!F$102:AJ$102,LTA!F$104:AJ$104)</f>
        <v>77.430000000000007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</v>
      </c>
      <c r="AA31" s="117">
        <f>STOA!I31</f>
        <v>5.33</v>
      </c>
      <c r="AB31" s="117">
        <f>-STOA!O31</f>
        <v>0</v>
      </c>
      <c r="AC31">
        <f t="shared" si="0"/>
        <v>7.7788105725296708</v>
      </c>
      <c r="AD31">
        <f t="shared" si="1"/>
        <v>844.03488626548676</v>
      </c>
      <c r="AE31">
        <f>'IDT-1'!C31</f>
        <v>0</v>
      </c>
      <c r="AF31" s="26"/>
      <c r="AG31">
        <f t="shared" si="2"/>
        <v>844.03488626548676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6.2990999999999993</v>
      </c>
      <c r="E32">
        <f>GT_NG!Q32</f>
        <v>8.3934312878133106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57.600000000000009</v>
      </c>
      <c r="J32">
        <f>Bawana_RLNG!Q32</f>
        <v>0</v>
      </c>
      <c r="K32">
        <f>Bawana_Spot!Q32</f>
        <v>21.01165890248717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570.83676529786385</v>
      </c>
      <c r="P32" s="77">
        <v>16.37</v>
      </c>
      <c r="Q32" s="77">
        <v>9.2719715014887285</v>
      </c>
      <c r="R32" s="80">
        <v>26.3</v>
      </c>
      <c r="S32" s="80">
        <v>0</v>
      </c>
      <c r="T32" s="78">
        <f>SUMPRODUCT(LTA!F32:AJ32,LTA!F$101:AJ$101,LTA!F$104:AJ$104)</f>
        <v>78.44</v>
      </c>
      <c r="U32" s="78">
        <f>SUMPRODUCT(LTA!F32:AJ32,LTA!F$102:AJ$102,LTA!F$104:AJ$104)</f>
        <v>76.88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10.729999999999999</v>
      </c>
      <c r="AB32" s="117">
        <f>-STOA!O32</f>
        <v>0</v>
      </c>
      <c r="AC32">
        <f t="shared" si="0"/>
        <v>7.9403323079528523</v>
      </c>
      <c r="AD32">
        <f t="shared" si="1"/>
        <v>854.19259468170003</v>
      </c>
      <c r="AE32">
        <f>'IDT-1'!C32</f>
        <v>0</v>
      </c>
      <c r="AF32" s="26"/>
      <c r="AG32">
        <f t="shared" si="2"/>
        <v>854.19259468170003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6.2990999999999993</v>
      </c>
      <c r="E33">
        <f>GT_NG!Q33</f>
        <v>8.3934312878133106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57.600000000000009</v>
      </c>
      <c r="J33">
        <f>Bawana_RLNG!Q33</f>
        <v>0</v>
      </c>
      <c r="K33">
        <f>Bawana_Spot!Q33</f>
        <v>21.01165890248717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570.83692340821744</v>
      </c>
      <c r="P33" s="77">
        <v>16.37</v>
      </c>
      <c r="Q33" s="77">
        <v>9.2719715014887285</v>
      </c>
      <c r="R33" s="80">
        <v>26.3</v>
      </c>
      <c r="S33" s="80">
        <v>0</v>
      </c>
      <c r="T33" s="78">
        <f>SUMPRODUCT(LTA!F33:AJ33,LTA!F$101:AJ$101,LTA!F$104:AJ$104)</f>
        <v>91.55</v>
      </c>
      <c r="U33" s="78">
        <f>SUMPRODUCT(LTA!F33:AJ33,LTA!F$102:AJ$102,LTA!F$104:AJ$104)</f>
        <v>76.210000000000008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-10</v>
      </c>
      <c r="AA33" s="117">
        <f>STOA!I33</f>
        <v>16.73</v>
      </c>
      <c r="AB33" s="117">
        <f>-STOA!O33</f>
        <v>0</v>
      </c>
      <c r="AC33">
        <f t="shared" si="0"/>
        <v>8.2801682497678719</v>
      </c>
      <c r="AD33">
        <f t="shared" si="1"/>
        <v>852.29291685023873</v>
      </c>
      <c r="AE33">
        <f>'IDT-1'!C33</f>
        <v>0</v>
      </c>
      <c r="AF33" s="26"/>
      <c r="AG33">
        <f t="shared" si="2"/>
        <v>852.29291685023873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6.2990999999999993</v>
      </c>
      <c r="E34">
        <f>GT_NG!Q34</f>
        <v>8.3934312878133106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57.600000000000009</v>
      </c>
      <c r="J34">
        <f>Bawana_RLNG!Q34</f>
        <v>0</v>
      </c>
      <c r="K34">
        <f>Bawana_Spot!Q34</f>
        <v>20.339999999999996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568.79660605397919</v>
      </c>
      <c r="P34" s="77">
        <v>16.37</v>
      </c>
      <c r="Q34" s="77">
        <v>9.2719715014887285</v>
      </c>
      <c r="R34" s="80">
        <v>26.3</v>
      </c>
      <c r="S34" s="80">
        <v>0</v>
      </c>
      <c r="T34" s="78">
        <f>SUMPRODUCT(LTA!F34:AJ34,LTA!F$101:AJ$101,LTA!F$104:AJ$104)</f>
        <v>103.5</v>
      </c>
      <c r="U34" s="78">
        <f>SUMPRODUCT(LTA!F34:AJ34,LTA!F$102:AJ$102,LTA!F$104:AJ$104)</f>
        <v>75.27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-21</v>
      </c>
      <c r="AA34" s="117">
        <f>STOA!I34</f>
        <v>21.53</v>
      </c>
      <c r="AB34" s="117">
        <f>-STOA!O34</f>
        <v>0</v>
      </c>
      <c r="AC34">
        <f t="shared" si="0"/>
        <v>8.5818715366747895</v>
      </c>
      <c r="AD34">
        <f t="shared" si="1"/>
        <v>844.08923730660626</v>
      </c>
      <c r="AE34">
        <f>'IDT-1'!C34</f>
        <v>0</v>
      </c>
      <c r="AF34" s="26"/>
      <c r="AG34">
        <f t="shared" si="2"/>
        <v>844.08923730660626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-40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6.2990999999999993</v>
      </c>
      <c r="E35">
        <f>GT_NG!Q35</f>
        <v>8.3934312878133106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57.600000000000009</v>
      </c>
      <c r="J35">
        <f>Bawana_RLNG!Q35</f>
        <v>0</v>
      </c>
      <c r="K35">
        <f>Bawana_Spot!Q35</f>
        <v>20.339999999999996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565.04347823156252</v>
      </c>
      <c r="P35" s="77">
        <v>16.37</v>
      </c>
      <c r="Q35" s="77">
        <v>9.2719715014887285</v>
      </c>
      <c r="R35" s="80">
        <v>26.3</v>
      </c>
      <c r="S35" s="80">
        <v>0</v>
      </c>
      <c r="T35" s="78">
        <f>SUMPRODUCT(LTA!F35:AJ35,LTA!F$101:AJ$101,LTA!F$104:AJ$104)</f>
        <v>122.53</v>
      </c>
      <c r="U35" s="78">
        <f>SUMPRODUCT(LTA!F35:AJ35,LTA!F$102:AJ$102,LTA!F$104:AJ$104)</f>
        <v>74.23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-110</v>
      </c>
      <c r="AA35" s="117">
        <f>STOA!I35</f>
        <v>27.56</v>
      </c>
      <c r="AB35" s="117">
        <f>-STOA!O35</f>
        <v>0</v>
      </c>
      <c r="AC35">
        <f t="shared" si="0"/>
        <v>9.364648260425092</v>
      </c>
      <c r="AD35">
        <f t="shared" si="1"/>
        <v>833.82333276043937</v>
      </c>
      <c r="AE35">
        <f>'IDT-1'!C35</f>
        <v>0</v>
      </c>
      <c r="AF35" s="26"/>
      <c r="AG35">
        <f t="shared" si="2"/>
        <v>833.82333276043937</v>
      </c>
      <c r="AI35" s="75">
        <f>PXIL!I35</f>
        <v>0</v>
      </c>
      <c r="AJ35" s="75">
        <f>PXIL!O35</f>
        <v>0</v>
      </c>
      <c r="AK35" s="75">
        <f>RTM_IEX!I35</f>
        <v>19.25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6.2990999999999993</v>
      </c>
      <c r="E36">
        <f>GT_NG!Q36</f>
        <v>8.3934312878133106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57.600000000000009</v>
      </c>
      <c r="J36">
        <f>Bawana_RLNG!Q36</f>
        <v>0</v>
      </c>
      <c r="K36">
        <f>Bawana_Spot!Q36</f>
        <v>20.339999999999996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563.39874149419961</v>
      </c>
      <c r="P36" s="77">
        <v>16.37</v>
      </c>
      <c r="Q36" s="77">
        <v>9.2719715014887285</v>
      </c>
      <c r="R36" s="80">
        <v>26.3</v>
      </c>
      <c r="S36" s="80">
        <v>0</v>
      </c>
      <c r="T36" s="78">
        <f>SUMPRODUCT(LTA!F36:AJ36,LTA!F$101:AJ$101,LTA!F$104:AJ$104)</f>
        <v>135.37</v>
      </c>
      <c r="U36" s="78">
        <f>SUMPRODUCT(LTA!F36:AJ36,LTA!F$102:AJ$102,LTA!F$104:AJ$104)</f>
        <v>73.55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-120</v>
      </c>
      <c r="AA36" s="117">
        <f>STOA!I36</f>
        <v>34.160000000000004</v>
      </c>
      <c r="AB36" s="117">
        <f>-STOA!O36</f>
        <v>0</v>
      </c>
      <c r="AC36">
        <f t="shared" si="0"/>
        <v>9.6041318523582522</v>
      </c>
      <c r="AD36">
        <f t="shared" si="1"/>
        <v>840.70911243114324</v>
      </c>
      <c r="AE36">
        <f>'IDT-1'!C36</f>
        <v>0</v>
      </c>
      <c r="AF36" s="26"/>
      <c r="AG36">
        <f t="shared" si="2"/>
        <v>840.70911243114324</v>
      </c>
      <c r="AI36" s="75">
        <f>PXIL!I36</f>
        <v>0</v>
      </c>
      <c r="AJ36" s="75">
        <f>PXIL!O36</f>
        <v>0</v>
      </c>
      <c r="AK36" s="75">
        <f>RTM_IEX!I36</f>
        <v>19.260000000000002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6.2990999999999993</v>
      </c>
      <c r="E37">
        <f>GT_NG!Q37</f>
        <v>8.3934312878133106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57.600000000000009</v>
      </c>
      <c r="J37">
        <f>Bawana_RLNG!Q37</f>
        <v>0</v>
      </c>
      <c r="K37">
        <f>Bawana_Spot!Q37</f>
        <v>20.339999999999996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569.89558081521841</v>
      </c>
      <c r="P37" s="77">
        <v>16.37</v>
      </c>
      <c r="Q37" s="77">
        <v>9.2719715014887285</v>
      </c>
      <c r="R37" s="80">
        <v>26.3</v>
      </c>
      <c r="S37" s="80">
        <v>0</v>
      </c>
      <c r="T37" s="78">
        <f>SUMPRODUCT(LTA!F37:AJ37,LTA!F$101:AJ$101,LTA!F$104:AJ$104)</f>
        <v>146.88</v>
      </c>
      <c r="U37" s="78">
        <f>SUMPRODUCT(LTA!F37:AJ37,LTA!F$102:AJ$102,LTA!F$104:AJ$104)</f>
        <v>72.92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-135</v>
      </c>
      <c r="AA37" s="117">
        <f>STOA!I37</f>
        <v>40.46</v>
      </c>
      <c r="AB37" s="117">
        <f>-STOA!O37</f>
        <v>0</v>
      </c>
      <c r="AC37">
        <f t="shared" si="0"/>
        <v>9.9032439512161492</v>
      </c>
      <c r="AD37">
        <f t="shared" si="1"/>
        <v>844.26683965330426</v>
      </c>
      <c r="AE37">
        <f>'IDT-1'!C37</f>
        <v>0</v>
      </c>
      <c r="AF37" s="26"/>
      <c r="AG37">
        <f t="shared" si="2"/>
        <v>844.26683965330426</v>
      </c>
      <c r="AI37" s="75">
        <f>PXIL!I37</f>
        <v>0</v>
      </c>
      <c r="AJ37" s="75">
        <f>PXIL!O37</f>
        <v>0</v>
      </c>
      <c r="AK37" s="75">
        <f>RTM_IEX!I37</f>
        <v>14.44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6.2990999999999993</v>
      </c>
      <c r="E38">
        <f>GT_NG!Q38</f>
        <v>8.1641025641025635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57.600000000000009</v>
      </c>
      <c r="J38">
        <f>Bawana_RLNG!Q38</f>
        <v>0</v>
      </c>
      <c r="K38">
        <f>Bawana_Spot!Q38</f>
        <v>20.339999999999996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567.4987957885611</v>
      </c>
      <c r="P38" s="77">
        <v>16.37</v>
      </c>
      <c r="Q38" s="77">
        <v>9.2719715014887285</v>
      </c>
      <c r="R38" s="80">
        <v>26.3</v>
      </c>
      <c r="S38" s="80">
        <v>0</v>
      </c>
      <c r="T38" s="78">
        <f>SUMPRODUCT(LTA!F38:AJ38,LTA!F$101:AJ$101,LTA!F$104:AJ$104)</f>
        <v>158.01999999999998</v>
      </c>
      <c r="U38" s="78">
        <f>SUMPRODUCT(LTA!F38:AJ38,LTA!F$102:AJ$102,LTA!F$104:AJ$104)</f>
        <v>72.17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-150</v>
      </c>
      <c r="AA38" s="117">
        <f>STOA!I38</f>
        <v>46.160000000000004</v>
      </c>
      <c r="AB38" s="117">
        <f>-STOA!O38</f>
        <v>0</v>
      </c>
      <c r="AC38">
        <f t="shared" si="0"/>
        <v>10.239642063045837</v>
      </c>
      <c r="AD38">
        <f t="shared" si="1"/>
        <v>852.02432779110643</v>
      </c>
      <c r="AE38">
        <f>'IDT-1'!C38</f>
        <v>0</v>
      </c>
      <c r="AF38" s="26"/>
      <c r="AG38">
        <f t="shared" si="2"/>
        <v>852.02432779110643</v>
      </c>
      <c r="AI38" s="75">
        <f>PXIL!I38</f>
        <v>0</v>
      </c>
      <c r="AJ38" s="75">
        <f>PXIL!O38</f>
        <v>0</v>
      </c>
      <c r="AK38" s="75">
        <f>RTM_IEX!I38</f>
        <v>24.07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6.2990999999999993</v>
      </c>
      <c r="E39">
        <f>GT_NG!Q39</f>
        <v>8.0953039469893397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57.600000000000009</v>
      </c>
      <c r="J39">
        <f>Bawana_RLNG!Q39</f>
        <v>0</v>
      </c>
      <c r="K39">
        <f>Bawana_Spot!Q39</f>
        <v>20.339999999999996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567.96113446178174</v>
      </c>
      <c r="P39" s="77">
        <v>16.37</v>
      </c>
      <c r="Q39" s="77">
        <v>9.2719715014887285</v>
      </c>
      <c r="R39" s="80">
        <v>26.3</v>
      </c>
      <c r="S39" s="80">
        <v>0</v>
      </c>
      <c r="T39" s="78">
        <f>SUMPRODUCT(LTA!F39:AJ39,LTA!F$101:AJ$101,LTA!F$104:AJ$104)</f>
        <v>168.31</v>
      </c>
      <c r="U39" s="78">
        <f>SUMPRODUCT(LTA!F39:AJ39,LTA!F$102:AJ$102,LTA!F$104:AJ$104)</f>
        <v>71.789999999999992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-115</v>
      </c>
      <c r="AA39" s="117">
        <f>STOA!I39</f>
        <v>50.06</v>
      </c>
      <c r="AB39" s="117">
        <f>-STOA!O39</f>
        <v>0</v>
      </c>
      <c r="AC39">
        <f t="shared" si="0"/>
        <v>10.108426577928608</v>
      </c>
      <c r="AD39">
        <f t="shared" si="1"/>
        <v>847.28908333233107</v>
      </c>
      <c r="AE39">
        <f>'IDT-1'!C39</f>
        <v>0</v>
      </c>
      <c r="AF39" s="26"/>
      <c r="AG39">
        <f t="shared" si="2"/>
        <v>847.28908333233107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-30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6.2990999999999993</v>
      </c>
      <c r="E40">
        <f>GT_NG!Q40</f>
        <v>8.0953039469893397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57.600000000000009</v>
      </c>
      <c r="J40">
        <f>Bawana_RLNG!Q40</f>
        <v>0</v>
      </c>
      <c r="K40">
        <f>Bawana_Spot!Q40</f>
        <v>20.339999999999996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568.53318496526424</v>
      </c>
      <c r="P40" s="77">
        <v>16.37</v>
      </c>
      <c r="Q40" s="77">
        <v>9.2729512893982804</v>
      </c>
      <c r="R40" s="80">
        <v>26.3</v>
      </c>
      <c r="S40" s="80">
        <v>0</v>
      </c>
      <c r="T40" s="78">
        <f>SUMPRODUCT(LTA!F40:AJ40,LTA!F$101:AJ$101,LTA!F$104:AJ$104)</f>
        <v>175.78</v>
      </c>
      <c r="U40" s="78">
        <f>SUMPRODUCT(LTA!F40:AJ40,LTA!F$102:AJ$102,LTA!F$104:AJ$104)</f>
        <v>72.37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-90</v>
      </c>
      <c r="AA40" s="117">
        <f>STOA!I40</f>
        <v>55.160000000000004</v>
      </c>
      <c r="AB40" s="117">
        <f>-STOA!O40</f>
        <v>0</v>
      </c>
      <c r="AC40">
        <f t="shared" si="0"/>
        <v>10.096017331659928</v>
      </c>
      <c r="AD40">
        <f t="shared" si="1"/>
        <v>876.02452286999187</v>
      </c>
      <c r="AE40">
        <f>'IDT-1'!C40</f>
        <v>0</v>
      </c>
      <c r="AF40" s="26"/>
      <c r="AG40">
        <f t="shared" si="2"/>
        <v>876.02452286999187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-40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6.2990999999999993</v>
      </c>
      <c r="E41">
        <f>GT_NG!Q41</f>
        <v>8.0953039469893397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57.600000000000009</v>
      </c>
      <c r="J41">
        <f>Bawana_RLNG!Q41</f>
        <v>0</v>
      </c>
      <c r="K41">
        <f>Bawana_Spot!Q41</f>
        <v>20.339999999999996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573.72154657318526</v>
      </c>
      <c r="P41" s="77">
        <v>15.878085132039068</v>
      </c>
      <c r="Q41" s="77">
        <v>9.0300000000000011</v>
      </c>
      <c r="R41" s="80">
        <v>26.3</v>
      </c>
      <c r="S41" s="80">
        <v>0</v>
      </c>
      <c r="T41" s="78">
        <f>SUMPRODUCT(LTA!F41:AJ41,LTA!F$101:AJ$101,LTA!F$104:AJ$104)</f>
        <v>185.51</v>
      </c>
      <c r="U41" s="78">
        <f>SUMPRODUCT(LTA!F41:AJ41,LTA!F$102:AJ$102,LTA!F$104:AJ$104)</f>
        <v>71.91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-95</v>
      </c>
      <c r="AA41" s="117">
        <f>STOA!I41</f>
        <v>59.06</v>
      </c>
      <c r="AB41" s="117">
        <f>-STOA!O41</f>
        <v>0</v>
      </c>
      <c r="AC41">
        <f t="shared" si="0"/>
        <v>10.162322816402918</v>
      </c>
      <c r="AD41">
        <f t="shared" si="1"/>
        <v>903.58171283581066</v>
      </c>
      <c r="AE41">
        <f>'IDT-1'!C41</f>
        <v>0</v>
      </c>
      <c r="AF41" s="26"/>
      <c r="AG41">
        <f t="shared" si="2"/>
        <v>903.58171283581066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6.2990999999999993</v>
      </c>
      <c r="E42">
        <f>GT_NG!Q42</f>
        <v>7.8659752232785936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57.600000000000009</v>
      </c>
      <c r="J42">
        <f>Bawana_RLNG!Q42</f>
        <v>0</v>
      </c>
      <c r="K42">
        <f>Bawana_Spot!Q42</f>
        <v>20.339999999999996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569.85727284601774</v>
      </c>
      <c r="P42" s="77">
        <v>15.878085132039068</v>
      </c>
      <c r="Q42" s="77">
        <v>9.0300000000000011</v>
      </c>
      <c r="R42" s="80">
        <v>26.3</v>
      </c>
      <c r="S42" s="80">
        <v>0</v>
      </c>
      <c r="T42" s="78">
        <f>SUMPRODUCT(LTA!F42:AJ42,LTA!F$101:AJ$101,LTA!F$104:AJ$104)</f>
        <v>192.31</v>
      </c>
      <c r="U42" s="78">
        <f>SUMPRODUCT(LTA!F42:AJ42,LTA!F$102:AJ$102,LTA!F$104:AJ$104)</f>
        <v>71.819999999999993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-85</v>
      </c>
      <c r="AA42" s="117">
        <f>STOA!I42</f>
        <v>63.56</v>
      </c>
      <c r="AB42" s="117">
        <f>-STOA!O42</f>
        <v>0</v>
      </c>
      <c r="AC42">
        <f t="shared" si="0"/>
        <v>10.047384564391281</v>
      </c>
      <c r="AD42">
        <f t="shared" si="1"/>
        <v>930.81304863694379</v>
      </c>
      <c r="AE42">
        <f>'IDT-1'!C42</f>
        <v>0</v>
      </c>
      <c r="AF42" s="26"/>
      <c r="AG42">
        <f t="shared" si="2"/>
        <v>930.81304863694379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6.2990999999999993</v>
      </c>
      <c r="E43">
        <f>GT_NG!Q43</f>
        <v>7.8887026870846571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57.600000000000009</v>
      </c>
      <c r="J43">
        <f>Bawana_RLNG!Q43</f>
        <v>0</v>
      </c>
      <c r="K43">
        <f>Bawana_Spot!Q43</f>
        <v>20.339999999999996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558.91414364688671</v>
      </c>
      <c r="P43" s="77">
        <v>15.85</v>
      </c>
      <c r="Q43" s="77">
        <v>8.99</v>
      </c>
      <c r="R43" s="80">
        <v>26.3</v>
      </c>
      <c r="S43" s="80">
        <v>0</v>
      </c>
      <c r="T43" s="78">
        <f>SUMPRODUCT(LTA!F43:AJ43,LTA!F$101:AJ$101,LTA!F$104:AJ$104)</f>
        <v>196.98000000000002</v>
      </c>
      <c r="U43" s="78">
        <f>SUMPRODUCT(LTA!F43:AJ43,LTA!F$102:AJ$102,LTA!F$104:AJ$104)</f>
        <v>71.87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-65</v>
      </c>
      <c r="AA43" s="117">
        <f>STOA!I43</f>
        <v>68.06</v>
      </c>
      <c r="AB43" s="117">
        <f>-STOA!O43</f>
        <v>0</v>
      </c>
      <c r="AC43">
        <f t="shared" si="0"/>
        <v>9.7210874166816446</v>
      </c>
      <c r="AD43">
        <f t="shared" si="1"/>
        <v>964.37085891728987</v>
      </c>
      <c r="AE43">
        <f>'IDT-1'!C43</f>
        <v>0</v>
      </c>
      <c r="AF43" s="26"/>
      <c r="AG43">
        <f t="shared" si="2"/>
        <v>964.37085891728987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6.2990999999999993</v>
      </c>
      <c r="E44">
        <f>GT_NG!Q44</f>
        <v>7.8887026870846571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57.600000000000009</v>
      </c>
      <c r="J44">
        <f>Bawana_RLNG!Q44</f>
        <v>0</v>
      </c>
      <c r="K44">
        <f>Bawana_Spot!Q44</f>
        <v>20.339999999999996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557.90141305411521</v>
      </c>
      <c r="P44" s="77">
        <v>15.85</v>
      </c>
      <c r="Q44" s="77">
        <v>8.99</v>
      </c>
      <c r="R44" s="80">
        <v>26.3</v>
      </c>
      <c r="S44" s="80">
        <v>0</v>
      </c>
      <c r="T44" s="78">
        <f>SUMPRODUCT(LTA!F44:AJ44,LTA!F$101:AJ$101,LTA!F$104:AJ$104)</f>
        <v>198.45</v>
      </c>
      <c r="U44" s="78">
        <f>SUMPRODUCT(LTA!F44:AJ44,LTA!F$102:AJ$102,LTA!F$104:AJ$104)</f>
        <v>80.56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-55</v>
      </c>
      <c r="AA44" s="117">
        <f>STOA!I44</f>
        <v>72.56</v>
      </c>
      <c r="AB44" s="117">
        <f>-STOA!O44</f>
        <v>0</v>
      </c>
      <c r="AC44">
        <f t="shared" si="0"/>
        <v>9.7524021122433027</v>
      </c>
      <c r="AD44">
        <f t="shared" si="1"/>
        <v>987.9868136289565</v>
      </c>
      <c r="AE44">
        <f>'IDT-1'!C44</f>
        <v>0</v>
      </c>
      <c r="AF44" s="26"/>
      <c r="AG44">
        <f t="shared" si="2"/>
        <v>987.9868136289565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6.2990999999999993</v>
      </c>
      <c r="E45">
        <f>GT_NG!Q45</f>
        <v>7.8887026870846571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57.600000000000009</v>
      </c>
      <c r="J45">
        <f>Bawana_RLNG!Q45</f>
        <v>0</v>
      </c>
      <c r="K45">
        <f>Bawana_Spot!Q45</f>
        <v>20.339999999999996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523.88669139453953</v>
      </c>
      <c r="P45" s="77">
        <v>34.03</v>
      </c>
      <c r="Q45" s="77">
        <v>19.309999999999999</v>
      </c>
      <c r="R45" s="80">
        <v>26.3</v>
      </c>
      <c r="S45" s="80">
        <v>0</v>
      </c>
      <c r="T45" s="78">
        <f>SUMPRODUCT(LTA!F45:AJ45,LTA!F$101:AJ$101,LTA!F$104:AJ$104)</f>
        <v>199.52999999999997</v>
      </c>
      <c r="U45" s="78">
        <f>SUMPRODUCT(LTA!F45:AJ45,LTA!F$102:AJ$102,LTA!F$104:AJ$104)</f>
        <v>109.86999999999999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-50</v>
      </c>
      <c r="AA45" s="117">
        <f>STOA!I45</f>
        <v>74.06</v>
      </c>
      <c r="AB45" s="117">
        <f>-STOA!O45</f>
        <v>0</v>
      </c>
      <c r="AC45">
        <f t="shared" si="0"/>
        <v>10.428410937748801</v>
      </c>
      <c r="AD45">
        <f t="shared" si="1"/>
        <v>963.68608314387529</v>
      </c>
      <c r="AE45">
        <f>'IDT-1'!C45</f>
        <v>0</v>
      </c>
      <c r="AF45" s="26"/>
      <c r="AG45">
        <f t="shared" si="2"/>
        <v>963.68608314387529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-55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6.2990999999999993</v>
      </c>
      <c r="E46">
        <f>GT_NG!Q46</f>
        <v>7.8887026870846571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57.600000000000009</v>
      </c>
      <c r="J46">
        <f>Bawana_RLNG!Q46</f>
        <v>0</v>
      </c>
      <c r="K46">
        <f>Bawana_Spot!Q46</f>
        <v>20.339999999999996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521.72625598310788</v>
      </c>
      <c r="P46" s="77">
        <v>34.03</v>
      </c>
      <c r="Q46" s="77">
        <v>19.309999999999999</v>
      </c>
      <c r="R46" s="80">
        <v>26.3</v>
      </c>
      <c r="S46" s="80">
        <v>0</v>
      </c>
      <c r="T46" s="78">
        <f>SUMPRODUCT(LTA!F46:AJ46,LTA!F$101:AJ$101,LTA!F$104:AJ$104)</f>
        <v>200.51999999999998</v>
      </c>
      <c r="U46" s="78">
        <f>SUMPRODUCT(LTA!F46:AJ46,LTA!F$102:AJ$102,LTA!F$104:AJ$104)</f>
        <v>128.97999999999999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-20</v>
      </c>
      <c r="AA46" s="117">
        <f>STOA!I46</f>
        <v>75.56</v>
      </c>
      <c r="AB46" s="117">
        <f>-STOA!O46</f>
        <v>0</v>
      </c>
      <c r="AC46">
        <f t="shared" si="0"/>
        <v>10.670504126305765</v>
      </c>
      <c r="AD46">
        <f t="shared" si="1"/>
        <v>974.8835545438867</v>
      </c>
      <c r="AE46">
        <f>'IDT-1'!C46</f>
        <v>0</v>
      </c>
      <c r="AF46" s="26"/>
      <c r="AG46">
        <f t="shared" si="2"/>
        <v>974.8835545438867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-93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6.2990999999999993</v>
      </c>
      <c r="E47">
        <f>GT_NG!Q47</f>
        <v>7.8887026870846571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57.600000000000009</v>
      </c>
      <c r="J47">
        <f>Bawana_RLNG!Q47</f>
        <v>0</v>
      </c>
      <c r="K47">
        <f>Bawana_Spot!Q47</f>
        <v>20.339999999999996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507.49222734938706</v>
      </c>
      <c r="P47" s="77">
        <v>34.612656789744371</v>
      </c>
      <c r="Q47" s="77">
        <v>19.489999999999998</v>
      </c>
      <c r="R47" s="80">
        <v>26.3</v>
      </c>
      <c r="S47" s="80">
        <v>0</v>
      </c>
      <c r="T47" s="78">
        <f>SUMPRODUCT(LTA!F47:AJ47,LTA!F$101:AJ$101,LTA!F$104:AJ$104)</f>
        <v>204.77</v>
      </c>
      <c r="U47" s="78">
        <f>SUMPRODUCT(LTA!F47:AJ47,LTA!F$102:AJ$102,LTA!F$104:AJ$104)</f>
        <v>129.07999999999998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-15</v>
      </c>
      <c r="AA47" s="117">
        <f>STOA!I47</f>
        <v>78.56</v>
      </c>
      <c r="AB47" s="117">
        <f>-STOA!O47</f>
        <v>0</v>
      </c>
      <c r="AC47">
        <f t="shared" si="0"/>
        <v>9.7465795569036313</v>
      </c>
      <c r="AD47">
        <f t="shared" si="1"/>
        <v>1067.6861072693123</v>
      </c>
      <c r="AE47">
        <f>'IDT-1'!C47</f>
        <v>0</v>
      </c>
      <c r="AF47" s="26"/>
      <c r="AG47">
        <f t="shared" si="2"/>
        <v>1067.6861072693123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6.2990999999999993</v>
      </c>
      <c r="E48">
        <f>GT_NG!Q48</f>
        <v>7.8887026870846571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57.600000000000009</v>
      </c>
      <c r="J48">
        <f>Bawana_RLNG!Q48</f>
        <v>0</v>
      </c>
      <c r="K48">
        <f>Bawana_Spot!Q48</f>
        <v>20.339999999999996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509.65196988791769</v>
      </c>
      <c r="P48" s="77">
        <v>34.612656789744371</v>
      </c>
      <c r="Q48" s="77">
        <v>19.489999999999998</v>
      </c>
      <c r="R48" s="80">
        <v>26.3</v>
      </c>
      <c r="S48" s="80">
        <v>0</v>
      </c>
      <c r="T48" s="78">
        <f>SUMPRODUCT(LTA!F48:AJ48,LTA!F$101:AJ$101,LTA!F$104:AJ$104)</f>
        <v>204.89</v>
      </c>
      <c r="U48" s="78">
        <f>SUMPRODUCT(LTA!F48:AJ48,LTA!F$102:AJ$102,LTA!F$104:AJ$104)</f>
        <v>129.24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-5</v>
      </c>
      <c r="AA48" s="117">
        <f>STOA!I48</f>
        <v>79.16</v>
      </c>
      <c r="AB48" s="117">
        <f>-STOA!O48</f>
        <v>0</v>
      </c>
      <c r="AC48">
        <f t="shared" si="0"/>
        <v>9.6845480160207487</v>
      </c>
      <c r="AD48">
        <f t="shared" si="1"/>
        <v>1080.7878813487259</v>
      </c>
      <c r="AE48">
        <f>'IDT-1'!C48</f>
        <v>0</v>
      </c>
      <c r="AF48" s="26"/>
      <c r="AG48">
        <f t="shared" si="2"/>
        <v>1080.7878813487259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6.2990999999999993</v>
      </c>
      <c r="E49">
        <f>GT_NG!Q49</f>
        <v>7.8887026870846571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57.600000000000009</v>
      </c>
      <c r="J49">
        <f>Bawana_RLNG!Q49</f>
        <v>0</v>
      </c>
      <c r="K49">
        <f>Bawana_Spot!Q49</f>
        <v>30.002201834862383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524.04953181549035</v>
      </c>
      <c r="P49" s="77">
        <v>35.343327683615811</v>
      </c>
      <c r="Q49" s="77">
        <v>19.310000000000002</v>
      </c>
      <c r="R49" s="80">
        <v>26.3</v>
      </c>
      <c r="S49" s="80">
        <v>0</v>
      </c>
      <c r="T49" s="78">
        <f>SUMPRODUCT(LTA!F49:AJ49,LTA!F$101:AJ$101,LTA!F$104:AJ$104)</f>
        <v>205.39</v>
      </c>
      <c r="U49" s="78">
        <f>SUMPRODUCT(LTA!F49:AJ49,LTA!F$102:AJ$102,LTA!F$104:AJ$104)</f>
        <v>118.94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-5</v>
      </c>
      <c r="AA49" s="117">
        <f>STOA!I49</f>
        <v>79.16</v>
      </c>
      <c r="AB49" s="117">
        <f>-STOA!O49</f>
        <v>0</v>
      </c>
      <c r="AC49">
        <f t="shared" si="0"/>
        <v>10.658301955604802</v>
      </c>
      <c r="AD49">
        <f t="shared" si="1"/>
        <v>999.62456206544846</v>
      </c>
      <c r="AE49">
        <f>'IDT-1'!C49</f>
        <v>0</v>
      </c>
      <c r="AF49" s="26"/>
      <c r="AG49">
        <f t="shared" si="2"/>
        <v>999.62456206544846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-95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6.2990999999999993</v>
      </c>
      <c r="E50">
        <f>GT_NG!Q50</f>
        <v>7.8887026870846571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57.600000000000009</v>
      </c>
      <c r="J50">
        <f>Bawana_RLNG!Q50</f>
        <v>0</v>
      </c>
      <c r="K50">
        <f>Bawana_Spot!Q50</f>
        <v>30.002201834862383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524.04941609161881</v>
      </c>
      <c r="P50" s="77">
        <v>34.033752343146986</v>
      </c>
      <c r="Q50" s="77">
        <v>19.310000000000002</v>
      </c>
      <c r="R50" s="80">
        <v>26.3</v>
      </c>
      <c r="S50" s="80">
        <v>0</v>
      </c>
      <c r="T50" s="78">
        <f>SUMPRODUCT(LTA!F50:AJ50,LTA!F$101:AJ$101,LTA!F$104:AJ$104)</f>
        <v>205.82</v>
      </c>
      <c r="U50" s="78">
        <f>SUMPRODUCT(LTA!F50:AJ50,LTA!F$102:AJ$102,LTA!F$104:AJ$104)</f>
        <v>119.13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79.16</v>
      </c>
      <c r="AB50" s="117">
        <f>-STOA!O50</f>
        <v>0</v>
      </c>
      <c r="AC50">
        <f t="shared" si="0"/>
        <v>10.56345139901665</v>
      </c>
      <c r="AD50">
        <f t="shared" si="1"/>
        <v>1009.0297215576959</v>
      </c>
      <c r="AE50">
        <f>'IDT-1'!C50</f>
        <v>0</v>
      </c>
      <c r="AF50" s="26"/>
      <c r="AG50">
        <f t="shared" si="2"/>
        <v>1009.0297215576959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-90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6.2990999999999993</v>
      </c>
      <c r="E51">
        <f>GT_NG!Q51</f>
        <v>7.6564247471742997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57.600000000000009</v>
      </c>
      <c r="J51">
        <f>Bawana_RLNG!Q51</f>
        <v>0</v>
      </c>
      <c r="K51">
        <f>Bawana_Spot!Q51</f>
        <v>30.002201834862383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503.70586001055977</v>
      </c>
      <c r="P51" s="77">
        <v>34.033752343146986</v>
      </c>
      <c r="Q51" s="77">
        <v>19.310000000000002</v>
      </c>
      <c r="R51" s="80">
        <v>26.3</v>
      </c>
      <c r="S51" s="80">
        <v>0</v>
      </c>
      <c r="T51" s="78">
        <f>SUMPRODUCT(LTA!F51:AJ51,LTA!F$101:AJ$101,LTA!F$104:AJ$104)</f>
        <v>207.4</v>
      </c>
      <c r="U51" s="78">
        <f>SUMPRODUCT(LTA!F51:AJ51,LTA!F$102:AJ$102,LTA!F$104:AJ$104)</f>
        <v>119.25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79.16</v>
      </c>
      <c r="AB51" s="117">
        <f>-STOA!O51</f>
        <v>0</v>
      </c>
      <c r="AC51">
        <f t="shared" si="0"/>
        <v>10.104365851399674</v>
      </c>
      <c r="AD51">
        <f t="shared" si="1"/>
        <v>1023.6129730843437</v>
      </c>
      <c r="AE51">
        <f>'IDT-1'!C51</f>
        <v>0</v>
      </c>
      <c r="AF51" s="26"/>
      <c r="AG51">
        <f t="shared" si="2"/>
        <v>1023.6129730843437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-57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6.2990999999999993</v>
      </c>
      <c r="E52">
        <f>GT_NG!Q52</f>
        <v>7.6564247471742997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57.600000000000009</v>
      </c>
      <c r="J52">
        <f>Bawana_RLNG!Q52</f>
        <v>0</v>
      </c>
      <c r="K52">
        <f>Bawana_Spot!Q52</f>
        <v>30.002201834862383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503.71318607832831</v>
      </c>
      <c r="P52" s="77">
        <v>34.033752343146986</v>
      </c>
      <c r="Q52" s="77">
        <v>19.310000000000002</v>
      </c>
      <c r="R52" s="80">
        <v>26.3</v>
      </c>
      <c r="S52" s="80">
        <v>0</v>
      </c>
      <c r="T52" s="78">
        <f>SUMPRODUCT(LTA!F52:AJ52,LTA!F$101:AJ$101,LTA!F$104:AJ$104)</f>
        <v>203.86</v>
      </c>
      <c r="U52" s="78">
        <f>SUMPRODUCT(LTA!F52:AJ52,LTA!F$102:AJ$102,LTA!F$104:AJ$104)</f>
        <v>119.59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79.16</v>
      </c>
      <c r="AB52" s="117">
        <f>-STOA!O52</f>
        <v>0</v>
      </c>
      <c r="AC52">
        <f t="shared" si="0"/>
        <v>9.9963671730962815</v>
      </c>
      <c r="AD52">
        <f t="shared" si="1"/>
        <v>1029.5282978304156</v>
      </c>
      <c r="AE52">
        <f>'IDT-1'!C52</f>
        <v>0</v>
      </c>
      <c r="AF52" s="26"/>
      <c r="AG52">
        <f t="shared" si="2"/>
        <v>1029.5282978304156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-48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6.2990999999999993</v>
      </c>
      <c r="E53">
        <f>GT_NG!Q53</f>
        <v>7.6564247471742997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57.600000000000009</v>
      </c>
      <c r="J53">
        <f>Bawana_RLNG!Q53</f>
        <v>0</v>
      </c>
      <c r="K53">
        <f>Bawana_Spot!Q53</f>
        <v>30.002201834862383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500.42087040191745</v>
      </c>
      <c r="P53" s="77">
        <v>34.033752343146986</v>
      </c>
      <c r="Q53" s="77">
        <v>19.310000000000002</v>
      </c>
      <c r="R53" s="80">
        <v>26.3</v>
      </c>
      <c r="S53" s="80">
        <v>0</v>
      </c>
      <c r="T53" s="78">
        <f>SUMPRODUCT(LTA!F53:AJ53,LTA!F$101:AJ$101,LTA!F$104:AJ$104)</f>
        <v>204.53</v>
      </c>
      <c r="U53" s="78">
        <f>SUMPRODUCT(LTA!F53:AJ53,LTA!F$102:AJ$102,LTA!F$104:AJ$104)</f>
        <v>119.74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79.16</v>
      </c>
      <c r="AB53" s="117">
        <f>-STOA!O53</f>
        <v>0</v>
      </c>
      <c r="AC53">
        <f t="shared" si="0"/>
        <v>9.66387633186703</v>
      </c>
      <c r="AD53">
        <f t="shared" si="1"/>
        <v>1062.3884729952342</v>
      </c>
      <c r="AE53">
        <f>'IDT-1'!C53</f>
        <v>0</v>
      </c>
      <c r="AF53" s="26"/>
      <c r="AG53">
        <f t="shared" si="2"/>
        <v>1062.3884729952342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-13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6.2990999999999993</v>
      </c>
      <c r="E54">
        <f>GT_NG!Q54</f>
        <v>7.4317708333333323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57.600000000000009</v>
      </c>
      <c r="J54">
        <f>Bawana_RLNG!Q54</f>
        <v>0</v>
      </c>
      <c r="K54">
        <f>Bawana_Spot!Q54</f>
        <v>30.002201834862383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501.50162323270814</v>
      </c>
      <c r="P54" s="77">
        <v>34.03</v>
      </c>
      <c r="Q54" s="77">
        <v>19.310000000000002</v>
      </c>
      <c r="R54" s="80">
        <v>26.3</v>
      </c>
      <c r="S54" s="80">
        <v>0</v>
      </c>
      <c r="T54" s="78">
        <f>SUMPRODUCT(LTA!F54:AJ54,LTA!F$101:AJ$101,LTA!F$104:AJ$104)</f>
        <v>204.70000000000002</v>
      </c>
      <c r="U54" s="78">
        <f>SUMPRODUCT(LTA!F54:AJ54,LTA!F$102:AJ$102,LTA!F$104:AJ$104)</f>
        <v>119.92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79.16</v>
      </c>
      <c r="AB54" s="117">
        <f>-STOA!O54</f>
        <v>0</v>
      </c>
      <c r="AC54">
        <f t="shared" si="0"/>
        <v>9.736603874371859</v>
      </c>
      <c r="AD54">
        <f t="shared" si="1"/>
        <v>1056.5180920265318</v>
      </c>
      <c r="AE54">
        <f>'IDT-1'!C54</f>
        <v>0</v>
      </c>
      <c r="AF54" s="26"/>
      <c r="AG54">
        <f t="shared" si="2"/>
        <v>1056.5180920265318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6.2990999999999993</v>
      </c>
      <c r="E55">
        <f>GT_NG!Q55</f>
        <v>7.4317708333333323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57.600000000000009</v>
      </c>
      <c r="J55">
        <f>Bawana_RLNG!Q55</f>
        <v>0</v>
      </c>
      <c r="K55">
        <f>Bawana_Spot!Q55</f>
        <v>30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482.1208665879318</v>
      </c>
      <c r="P55" s="77">
        <v>17.649999999999999</v>
      </c>
      <c r="Q55" s="77">
        <v>10.280000000000001</v>
      </c>
      <c r="R55" s="80">
        <v>26.3</v>
      </c>
      <c r="S55" s="80">
        <v>0</v>
      </c>
      <c r="T55" s="78">
        <f>SUMPRODUCT(LTA!F55:AJ55,LTA!F$101:AJ$101,LTA!F$104:AJ$104)</f>
        <v>214.6</v>
      </c>
      <c r="U55" s="78">
        <f>SUMPRODUCT(LTA!F55:AJ55,LTA!F$102:AJ$102,LTA!F$104:AJ$104)</f>
        <v>116.24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79.16</v>
      </c>
      <c r="AB55" s="117">
        <f>-STOA!O55</f>
        <v>0</v>
      </c>
      <c r="AC55">
        <f t="shared" si="0"/>
        <v>9.3172586920512828</v>
      </c>
      <c r="AD55">
        <f t="shared" si="1"/>
        <v>1027.3644787292137</v>
      </c>
      <c r="AE55">
        <f>'IDT-1'!C55</f>
        <v>0</v>
      </c>
      <c r="AF55" s="26"/>
      <c r="AG55">
        <f t="shared" si="2"/>
        <v>1027.3644787292137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-11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6.2990999999999993</v>
      </c>
      <c r="E56">
        <f>GT_NG!Q56</f>
        <v>7.4317708333333323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57.600000000000009</v>
      </c>
      <c r="J56">
        <f>Bawana_RLNG!Q56</f>
        <v>0</v>
      </c>
      <c r="K56">
        <f>Bawana_Spot!Q56</f>
        <v>30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481.31077868263776</v>
      </c>
      <c r="P56" s="77">
        <v>16.019999999999996</v>
      </c>
      <c r="Q56" s="77">
        <v>10.013166719392597</v>
      </c>
      <c r="R56" s="80">
        <v>26.3</v>
      </c>
      <c r="S56" s="80">
        <v>0</v>
      </c>
      <c r="T56" s="78">
        <f>SUMPRODUCT(LTA!F56:AJ56,LTA!F$101:AJ$101,LTA!F$104:AJ$104)</f>
        <v>215.07</v>
      </c>
      <c r="U56" s="78">
        <f>SUMPRODUCT(LTA!F56:AJ56,LTA!F$102:AJ$102,LTA!F$104:AJ$104)</f>
        <v>116.57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79.16</v>
      </c>
      <c r="AB56" s="117">
        <f>-STOA!O56</f>
        <v>0</v>
      </c>
      <c r="AC56">
        <f t="shared" si="0"/>
        <v>9.3004777856153495</v>
      </c>
      <c r="AD56">
        <f t="shared" si="1"/>
        <v>1025.4743384497483</v>
      </c>
      <c r="AE56">
        <f>'IDT-1'!C56</f>
        <v>0</v>
      </c>
      <c r="AF56" s="26"/>
      <c r="AG56">
        <f t="shared" si="2"/>
        <v>1025.4743384497483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-11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6.2990999999999993</v>
      </c>
      <c r="E57">
        <f>GT_NG!Q57</f>
        <v>7.4317708333333323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57.600000000000009</v>
      </c>
      <c r="J57">
        <f>Bawana_RLNG!Q57</f>
        <v>0</v>
      </c>
      <c r="K57">
        <f>Bawana_Spot!Q57</f>
        <v>40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481.31137285883807</v>
      </c>
      <c r="P57" s="77">
        <v>30.296640053226884</v>
      </c>
      <c r="Q57" s="77">
        <v>10.012119864464209</v>
      </c>
      <c r="R57" s="80">
        <v>26.3</v>
      </c>
      <c r="S57" s="80">
        <v>0</v>
      </c>
      <c r="T57" s="78">
        <f>SUMPRODUCT(LTA!F57:AJ57,LTA!F$101:AJ$101,LTA!F$104:AJ$104)</f>
        <v>214.59</v>
      </c>
      <c r="U57" s="78">
        <f>SUMPRODUCT(LTA!F57:AJ57,LTA!F$102:AJ$102,LTA!F$104:AJ$104)</f>
        <v>117.03999999999999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79.16</v>
      </c>
      <c r="AB57" s="117">
        <f>-STOA!O57</f>
        <v>0</v>
      </c>
      <c r="AC57">
        <f t="shared" si="0"/>
        <v>9.7626078051324079</v>
      </c>
      <c r="AD57">
        <f t="shared" si="1"/>
        <v>1021.2783958047299</v>
      </c>
      <c r="AE57">
        <f>'IDT-1'!C57</f>
        <v>0</v>
      </c>
      <c r="AF57" s="26"/>
      <c r="AG57">
        <f t="shared" si="2"/>
        <v>1021.2783958047299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-39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6.2990999999999993</v>
      </c>
      <c r="E58">
        <f>GT_NG!Q58</f>
        <v>7.4317708333333323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57.600000000000009</v>
      </c>
      <c r="J58">
        <f>Bawana_RLNG!Q58</f>
        <v>0</v>
      </c>
      <c r="K58">
        <f>Bawana_Spot!Q58</f>
        <v>40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501.77070527591962</v>
      </c>
      <c r="P58" s="77">
        <v>34.033068253538907</v>
      </c>
      <c r="Q58" s="77">
        <v>19.310000000000002</v>
      </c>
      <c r="R58" s="80">
        <v>26.3</v>
      </c>
      <c r="S58" s="80">
        <v>0</v>
      </c>
      <c r="T58" s="78">
        <f>SUMPRODUCT(LTA!F58:AJ58,LTA!F$101:AJ$101,LTA!F$104:AJ$104)</f>
        <v>213.57</v>
      </c>
      <c r="U58" s="78">
        <f>SUMPRODUCT(LTA!F58:AJ58,LTA!F$102:AJ$102,LTA!F$104:AJ$104)</f>
        <v>127.85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79.760000000000005</v>
      </c>
      <c r="AB58" s="117">
        <f>-STOA!O58</f>
        <v>0</v>
      </c>
      <c r="AC58">
        <f t="shared" si="0"/>
        <v>10.352980776768677</v>
      </c>
      <c r="AD58">
        <f t="shared" si="1"/>
        <v>1041.5716635860231</v>
      </c>
      <c r="AE58">
        <f>'IDT-1'!C58</f>
        <v>0</v>
      </c>
      <c r="AF58" s="26"/>
      <c r="AG58">
        <f t="shared" si="2"/>
        <v>1041.5716635860231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-62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6.2990999999999993</v>
      </c>
      <c r="E59">
        <f>GT_NG!Q59</f>
        <v>7.4317708333333323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57.600000000000009</v>
      </c>
      <c r="J59">
        <f>Bawana_RLNG!Q59</f>
        <v>0</v>
      </c>
      <c r="K59">
        <f>Bawana_Spot!Q59</f>
        <v>40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503.82383979583153</v>
      </c>
      <c r="P59" s="77">
        <v>34.03</v>
      </c>
      <c r="Q59" s="77">
        <v>19.310000000000002</v>
      </c>
      <c r="R59" s="80">
        <v>26.3</v>
      </c>
      <c r="S59" s="80">
        <v>0</v>
      </c>
      <c r="T59" s="78">
        <f>SUMPRODUCT(LTA!F59:AJ59,LTA!F$101:AJ$101,LTA!F$104:AJ$104)</f>
        <v>216.37</v>
      </c>
      <c r="U59" s="78">
        <f>SUMPRODUCT(LTA!F59:AJ59,LTA!F$102:AJ$102,LTA!F$104:AJ$104)</f>
        <v>128.02000000000001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78.56</v>
      </c>
      <c r="AB59" s="117">
        <f>-STOA!O59</f>
        <v>0</v>
      </c>
      <c r="AC59">
        <f t="shared" si="0"/>
        <v>10.10249727920251</v>
      </c>
      <c r="AD59">
        <f t="shared" si="1"/>
        <v>1077.6422133499623</v>
      </c>
      <c r="AE59">
        <f>'IDT-1'!C59</f>
        <v>0</v>
      </c>
      <c r="AF59" s="26"/>
      <c r="AG59">
        <f t="shared" si="2"/>
        <v>1077.6422133499623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6.2990999999999993</v>
      </c>
      <c r="E60">
        <f>GT_NG!Q60</f>
        <v>7.4317708333333323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57.600000000000009</v>
      </c>
      <c r="J60">
        <f>Bawana_RLNG!Q60</f>
        <v>0</v>
      </c>
      <c r="K60">
        <f>Bawana_Spot!Q60</f>
        <v>40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526.62281987994731</v>
      </c>
      <c r="P60" s="77">
        <v>34.03</v>
      </c>
      <c r="Q60" s="77">
        <v>19.310000000000002</v>
      </c>
      <c r="R60" s="80">
        <v>26.3</v>
      </c>
      <c r="S60" s="80">
        <v>0</v>
      </c>
      <c r="T60" s="78">
        <f>SUMPRODUCT(LTA!F60:AJ60,LTA!F$101:AJ$101,LTA!F$104:AJ$104)</f>
        <v>217.17000000000002</v>
      </c>
      <c r="U60" s="78">
        <f>SUMPRODUCT(LTA!F60:AJ60,LTA!F$102:AJ$102,LTA!F$104:AJ$104)</f>
        <v>128.16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77.06</v>
      </c>
      <c r="AB60" s="117">
        <f>-STOA!O60</f>
        <v>0</v>
      </c>
      <c r="AC60">
        <f t="shared" si="0"/>
        <v>10.342590941553706</v>
      </c>
      <c r="AD60">
        <f t="shared" si="1"/>
        <v>1094.6410997717269</v>
      </c>
      <c r="AE60">
        <f>'IDT-1'!C60</f>
        <v>0</v>
      </c>
      <c r="AF60" s="26"/>
      <c r="AG60">
        <f t="shared" si="2"/>
        <v>1094.6410997717269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-35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6.2990999999999993</v>
      </c>
      <c r="E61">
        <f>GT_NG!Q61</f>
        <v>7.4317708333333323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57.600000000000009</v>
      </c>
      <c r="J61">
        <f>Bawana_RLNG!Q61</f>
        <v>0</v>
      </c>
      <c r="K61">
        <f>Bawana_Spot!Q61</f>
        <v>40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545.58496430588036</v>
      </c>
      <c r="P61" s="77">
        <v>34.612656789744371</v>
      </c>
      <c r="Q61" s="77">
        <v>19.48</v>
      </c>
      <c r="R61" s="80">
        <v>26.3</v>
      </c>
      <c r="S61" s="80">
        <v>0</v>
      </c>
      <c r="T61" s="78">
        <f>SUMPRODUCT(LTA!F61:AJ61,LTA!F$101:AJ$101,LTA!F$104:AJ$104)</f>
        <v>215.57999999999998</v>
      </c>
      <c r="U61" s="78">
        <f>SUMPRODUCT(LTA!F61:AJ61,LTA!F$102:AJ$102,LTA!F$104:AJ$104)</f>
        <v>128.80000000000001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74.960000000000008</v>
      </c>
      <c r="AB61" s="117">
        <f>-STOA!O61</f>
        <v>0</v>
      </c>
      <c r="AC61">
        <f t="shared" si="0"/>
        <v>10.684559997739964</v>
      </c>
      <c r="AD61">
        <f t="shared" si="1"/>
        <v>1088.963931931218</v>
      </c>
      <c r="AE61">
        <f>'IDT-1'!C61</f>
        <v>0</v>
      </c>
      <c r="AF61" s="26"/>
      <c r="AG61">
        <f t="shared" si="2"/>
        <v>1088.963931931218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-57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6.2990999999999993</v>
      </c>
      <c r="E62">
        <f>GT_NG!Q62</f>
        <v>7.4317708333333323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57.600000000000009</v>
      </c>
      <c r="J62">
        <f>Bawana_RLNG!Q62</f>
        <v>0</v>
      </c>
      <c r="K62">
        <f>Bawana_Spot!Q62</f>
        <v>40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548.77757808918375</v>
      </c>
      <c r="P62" s="77">
        <v>34.612656789744371</v>
      </c>
      <c r="Q62" s="77">
        <v>19.48</v>
      </c>
      <c r="R62" s="80">
        <v>26.3</v>
      </c>
      <c r="S62" s="80">
        <v>0</v>
      </c>
      <c r="T62" s="78">
        <f>SUMPRODUCT(LTA!F62:AJ62,LTA!F$101:AJ$101,LTA!F$104:AJ$104)</f>
        <v>210.32</v>
      </c>
      <c r="U62" s="78">
        <f>SUMPRODUCT(LTA!F62:AJ62,LTA!F$102:AJ$102,LTA!F$104:AJ$104)</f>
        <v>130.21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72.56</v>
      </c>
      <c r="AB62" s="117">
        <f>-STOA!O62</f>
        <v>0</v>
      </c>
      <c r="AC62">
        <f t="shared" si="0"/>
        <v>10.524483086200105</v>
      </c>
      <c r="AD62">
        <f t="shared" si="1"/>
        <v>1101.0666226260614</v>
      </c>
      <c r="AE62">
        <f>'IDT-1'!C62</f>
        <v>0</v>
      </c>
      <c r="AF62" s="26"/>
      <c r="AG62">
        <f t="shared" si="2"/>
        <v>1101.0666226260614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-42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6.2990999999999993</v>
      </c>
      <c r="E63">
        <f>GT_NG!Q63</f>
        <v>7.4317708333333323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57.600000000000009</v>
      </c>
      <c r="J63">
        <f>Bawana_RLNG!Q63</f>
        <v>0</v>
      </c>
      <c r="K63">
        <f>Bawana_Spot!Q63</f>
        <v>40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546.84140260475635</v>
      </c>
      <c r="P63" s="77">
        <v>35.343327683615811</v>
      </c>
      <c r="Q63" s="77">
        <v>14.52</v>
      </c>
      <c r="R63" s="80">
        <v>26.3</v>
      </c>
      <c r="S63" s="80">
        <v>0</v>
      </c>
      <c r="T63" s="78">
        <f>SUMPRODUCT(LTA!F63:AJ63,LTA!F$101:AJ$101,LTA!F$104:AJ$104)</f>
        <v>203.94</v>
      </c>
      <c r="U63" s="78">
        <f>SUMPRODUCT(LTA!F63:AJ63,LTA!F$102:AJ$102,LTA!F$104:AJ$104)</f>
        <v>131.25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68.960000000000008</v>
      </c>
      <c r="AB63" s="117">
        <f>-STOA!O63</f>
        <v>0</v>
      </c>
      <c r="AC63">
        <f t="shared" si="0"/>
        <v>10.231748350403697</v>
      </c>
      <c r="AD63">
        <f t="shared" si="1"/>
        <v>1104.2538527713018</v>
      </c>
      <c r="AE63">
        <f>'IDT-1'!C63</f>
        <v>0</v>
      </c>
      <c r="AF63" s="26"/>
      <c r="AG63">
        <f t="shared" si="2"/>
        <v>1104.2538527713018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-24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6.2990999999999993</v>
      </c>
      <c r="E64">
        <f>GT_NG!Q64</f>
        <v>7.4317708333333323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57.600000000000009</v>
      </c>
      <c r="J64">
        <f>Bawana_RLNG!Q64</f>
        <v>0</v>
      </c>
      <c r="K64">
        <f>Bawana_Spot!Q64</f>
        <v>40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547.82655029870079</v>
      </c>
      <c r="P64" s="77">
        <v>34.033752343146986</v>
      </c>
      <c r="Q64" s="77">
        <v>14.52</v>
      </c>
      <c r="R64" s="80">
        <v>26.3</v>
      </c>
      <c r="S64" s="80">
        <v>0</v>
      </c>
      <c r="T64" s="78">
        <f>SUMPRODUCT(LTA!F64:AJ64,LTA!F$101:AJ$101,LTA!F$104:AJ$104)</f>
        <v>196.05</v>
      </c>
      <c r="U64" s="78">
        <f>SUMPRODUCT(LTA!F64:AJ64,LTA!F$102:AJ$102,LTA!F$104:AJ$104)</f>
        <v>125.07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65.36</v>
      </c>
      <c r="AB64" s="117">
        <f>-STOA!O64</f>
        <v>0</v>
      </c>
      <c r="AC64">
        <f t="shared" si="0"/>
        <v>9.9224692192369588</v>
      </c>
      <c r="AD64">
        <f t="shared" si="1"/>
        <v>1103.5687042559439</v>
      </c>
      <c r="AE64">
        <f>'IDT-1'!C64</f>
        <v>0</v>
      </c>
      <c r="AF64" s="26"/>
      <c r="AG64">
        <f t="shared" si="2"/>
        <v>1103.5687042559439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-7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6.2990999999999993</v>
      </c>
      <c r="E65">
        <f>GT_NG!Q65</f>
        <v>18.213693199146078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57.600000000000009</v>
      </c>
      <c r="J65">
        <f>Bawana_RLNG!Q65</f>
        <v>0</v>
      </c>
      <c r="K65">
        <f>Bawana_Spot!Q65</f>
        <v>40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546.83848113864337</v>
      </c>
      <c r="P65" s="77">
        <v>34.033752343146986</v>
      </c>
      <c r="Q65" s="77">
        <v>14.52</v>
      </c>
      <c r="R65" s="80">
        <v>26.3</v>
      </c>
      <c r="S65" s="80">
        <v>0</v>
      </c>
      <c r="T65" s="78">
        <f>SUMPRODUCT(LTA!F65:AJ65,LTA!F$101:AJ$101,LTA!F$104:AJ$104)</f>
        <v>177.93</v>
      </c>
      <c r="U65" s="78">
        <f>SUMPRODUCT(LTA!F65:AJ65,LTA!F$102:AJ$102,LTA!F$104:AJ$104)</f>
        <v>125.57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63.870000000000005</v>
      </c>
      <c r="AB65" s="117">
        <f>-STOA!O65</f>
        <v>0</v>
      </c>
      <c r="AC65">
        <f t="shared" si="0"/>
        <v>10.000293422847124</v>
      </c>
      <c r="AD65">
        <f t="shared" si="1"/>
        <v>1076.1747332580892</v>
      </c>
      <c r="AE65">
        <f>'IDT-1'!C65</f>
        <v>15</v>
      </c>
      <c r="AF65" s="26"/>
      <c r="AG65">
        <f t="shared" si="2"/>
        <v>1091.1747332580892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6.2990999999999993</v>
      </c>
      <c r="E66">
        <f>GT_NG!Q66</f>
        <v>18.213693199146078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57.600000000000009</v>
      </c>
      <c r="J66">
        <f>Bawana_RLNG!Q66</f>
        <v>0</v>
      </c>
      <c r="K66">
        <f>Bawana_Spot!Q66</f>
        <v>40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546.83826140752456</v>
      </c>
      <c r="P66" s="77">
        <v>34.033752343146986</v>
      </c>
      <c r="Q66" s="77">
        <v>14.52</v>
      </c>
      <c r="R66" s="80">
        <v>26.3</v>
      </c>
      <c r="S66" s="80">
        <v>0</v>
      </c>
      <c r="T66" s="78">
        <f>SUMPRODUCT(LTA!F66:AJ66,LTA!F$101:AJ$101,LTA!F$104:AJ$104)</f>
        <v>171.55</v>
      </c>
      <c r="U66" s="78">
        <f>SUMPRODUCT(LTA!F66:AJ66,LTA!F$102:AJ$102,LTA!F$104:AJ$104)</f>
        <v>126.21000000000001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14.44</v>
      </c>
      <c r="Z66" s="75">
        <f>IEX!O66</f>
        <v>0</v>
      </c>
      <c r="AA66" s="117">
        <f>STOA!I66</f>
        <v>73.820000000000007</v>
      </c>
      <c r="AB66" s="117">
        <f>-STOA!O66</f>
        <v>0</v>
      </c>
      <c r="AC66">
        <f t="shared" si="0"/>
        <v>10.155533361691083</v>
      </c>
      <c r="AD66">
        <f t="shared" si="1"/>
        <v>1095.6692735881263</v>
      </c>
      <c r="AE66">
        <f>'IDT-1'!C66</f>
        <v>0</v>
      </c>
      <c r="AF66" s="26"/>
      <c r="AG66">
        <f t="shared" si="2"/>
        <v>1095.6692735881263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-24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6.2990999999999993</v>
      </c>
      <c r="E67">
        <f>GT_NG!Q67</f>
        <v>7.4317708333333323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57.600000000000009</v>
      </c>
      <c r="J67">
        <f>Bawana_RLNG!Q67</f>
        <v>0</v>
      </c>
      <c r="K67">
        <f>Bawana_Spot!Q67</f>
        <v>40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558.78698119158798</v>
      </c>
      <c r="P67" s="77">
        <v>34.299999999999997</v>
      </c>
      <c r="Q67" s="77">
        <v>14.66</v>
      </c>
      <c r="R67" s="80">
        <v>26.3</v>
      </c>
      <c r="S67" s="80">
        <v>0</v>
      </c>
      <c r="T67" s="78">
        <f>SUMPRODUCT(LTA!F67:AJ67,LTA!F$101:AJ$101,LTA!F$104:AJ$104)</f>
        <v>163.9</v>
      </c>
      <c r="U67" s="78">
        <f>SUMPRODUCT(LTA!F67:AJ67,LTA!F$102:AJ$102,LTA!F$104:AJ$104)</f>
        <v>127.58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14.44</v>
      </c>
      <c r="Z67" s="75">
        <f>IEX!O67</f>
        <v>0</v>
      </c>
      <c r="AA67" s="117">
        <f>STOA!I67</f>
        <v>73.53</v>
      </c>
      <c r="AB67" s="117">
        <f>-STOA!O67</f>
        <v>0</v>
      </c>
      <c r="AC67">
        <f t="shared" si="0"/>
        <v>10.031657010652237</v>
      </c>
      <c r="AD67">
        <f t="shared" si="1"/>
        <v>1099.796195014269</v>
      </c>
      <c r="AE67">
        <f>'IDT-1'!C67</f>
        <v>0</v>
      </c>
      <c r="AF67" s="26"/>
      <c r="AG67">
        <f t="shared" si="2"/>
        <v>1099.796195014269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6.2990999999999993</v>
      </c>
      <c r="E68">
        <f>GT_NG!Q68</f>
        <v>7.4317708333333323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57.600000000000009</v>
      </c>
      <c r="J68">
        <f>Bawana_RLNG!Q68</f>
        <v>0</v>
      </c>
      <c r="K68">
        <f>Bawana_Spot!Q68</f>
        <v>40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558.67475663579864</v>
      </c>
      <c r="P68" s="77">
        <v>34.299999999999997</v>
      </c>
      <c r="Q68" s="77">
        <v>14.66</v>
      </c>
      <c r="R68" s="80">
        <v>26.3</v>
      </c>
      <c r="S68" s="80">
        <v>0</v>
      </c>
      <c r="T68" s="78">
        <f>SUMPRODUCT(LTA!F68:AJ68,LTA!F$101:AJ$101,LTA!F$104:AJ$104)</f>
        <v>153.72999999999999</v>
      </c>
      <c r="U68" s="78">
        <f>SUMPRODUCT(LTA!F68:AJ68,LTA!F$102:AJ$102,LTA!F$104:AJ$104)</f>
        <v>134.91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14.44</v>
      </c>
      <c r="Z68" s="75">
        <f>IEX!O68</f>
        <v>0</v>
      </c>
      <c r="AA68" s="117">
        <f>STOA!I68</f>
        <v>78.360000000000014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10.074815817127876</v>
      </c>
      <c r="AD68">
        <f t="shared" ref="AD68:AD98" si="4">SUM(B68:AB68,AI68:AR68)-AC68</f>
        <v>1098.6308116520038</v>
      </c>
      <c r="AE68">
        <f>'IDT-1'!C68</f>
        <v>0</v>
      </c>
      <c r="AF68" s="26"/>
      <c r="AG68">
        <f t="shared" ref="AG68:AG98" si="5">SUM(AD68:AF68)</f>
        <v>1098.6308116520038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-18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6.2990999999999993</v>
      </c>
      <c r="E69">
        <f>GT_NG!Q69</f>
        <v>7.4317708333333323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57.600000000000009</v>
      </c>
      <c r="J69">
        <f>Bawana_RLNG!Q69</f>
        <v>0</v>
      </c>
      <c r="K69">
        <f>Bawana_Spot!Q69</f>
        <v>40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546.65143842474947</v>
      </c>
      <c r="P69" s="77">
        <v>34.030000000000008</v>
      </c>
      <c r="Q69" s="77">
        <v>14.522862776025235</v>
      </c>
      <c r="R69" s="80">
        <v>26.3</v>
      </c>
      <c r="S69" s="80">
        <v>0</v>
      </c>
      <c r="T69" s="78">
        <f>SUMPRODUCT(LTA!F69:AJ69,LTA!F$101:AJ$101,LTA!F$104:AJ$104)</f>
        <v>143.71</v>
      </c>
      <c r="U69" s="78">
        <f>SUMPRODUCT(LTA!F69:AJ69,LTA!F$102:AJ$102,LTA!F$104:AJ$104)</f>
        <v>135.63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14.44</v>
      </c>
      <c r="Z69" s="75">
        <f>IEX!O69</f>
        <v>0</v>
      </c>
      <c r="AA69" s="117">
        <f>STOA!I69</f>
        <v>78.080000000000013</v>
      </c>
      <c r="AB69" s="117">
        <f>-STOA!O69</f>
        <v>0</v>
      </c>
      <c r="AC69">
        <f t="shared" si="3"/>
        <v>9.72131751390015</v>
      </c>
      <c r="AD69">
        <f t="shared" si="4"/>
        <v>1094.9738545202076</v>
      </c>
      <c r="AE69">
        <f>'IDT-1'!C69</f>
        <v>0</v>
      </c>
      <c r="AF69" s="26"/>
      <c r="AG69">
        <f t="shared" si="5"/>
        <v>1094.9738545202076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6.2990999999999993</v>
      </c>
      <c r="E70">
        <f>GT_NG!Q70</f>
        <v>7.4317708333333323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57.600000000000009</v>
      </c>
      <c r="J70">
        <f>Bawana_RLNG!Q70</f>
        <v>0</v>
      </c>
      <c r="K70">
        <f>Bawana_Spot!Q70</f>
        <v>40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546.65112012351381</v>
      </c>
      <c r="P70" s="77">
        <v>34.030000000000008</v>
      </c>
      <c r="Q70" s="77">
        <v>14.522862776025235</v>
      </c>
      <c r="R70" s="80">
        <v>26.3</v>
      </c>
      <c r="S70" s="80">
        <v>0</v>
      </c>
      <c r="T70" s="78">
        <f>SUMPRODUCT(LTA!F70:AJ70,LTA!F$101:AJ$101,LTA!F$104:AJ$104)</f>
        <v>128.27000000000001</v>
      </c>
      <c r="U70" s="78">
        <f>SUMPRODUCT(LTA!F70:AJ70,LTA!F$102:AJ$102,LTA!F$104:AJ$104)</f>
        <v>135.80000000000001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14.45</v>
      </c>
      <c r="Z70" s="75">
        <f>IEX!O70</f>
        <v>0</v>
      </c>
      <c r="AA70" s="117">
        <f>STOA!I70</f>
        <v>81.710000000000008</v>
      </c>
      <c r="AB70" s="117">
        <f>-STOA!O70</f>
        <v>0</v>
      </c>
      <c r="AC70">
        <f t="shared" si="3"/>
        <v>9.6189707128492774</v>
      </c>
      <c r="AD70">
        <f t="shared" si="4"/>
        <v>1083.4458830200231</v>
      </c>
      <c r="AE70">
        <f>'IDT-1'!C70</f>
        <v>0</v>
      </c>
      <c r="AF70" s="26"/>
      <c r="AG70">
        <f t="shared" si="5"/>
        <v>1083.4458830200231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6.2990999999999993</v>
      </c>
      <c r="E71">
        <f>GT_NG!Q71</f>
        <v>7.4317708333333323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57.600000000000009</v>
      </c>
      <c r="J71">
        <f>Bawana_RLNG!Q71</f>
        <v>0</v>
      </c>
      <c r="K71">
        <f>Bawana_Spot!Q71</f>
        <v>40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550.14308052193053</v>
      </c>
      <c r="P71" s="77">
        <v>34.030000000000008</v>
      </c>
      <c r="Q71" s="77">
        <v>14.522862776025235</v>
      </c>
      <c r="R71" s="80">
        <v>26.3</v>
      </c>
      <c r="S71" s="80">
        <v>0</v>
      </c>
      <c r="T71" s="78">
        <f>SUMPRODUCT(LTA!F71:AJ71,LTA!F$101:AJ$101,LTA!F$104:AJ$104)</f>
        <v>121.92999999999999</v>
      </c>
      <c r="U71" s="78">
        <f>SUMPRODUCT(LTA!F71:AJ71,LTA!F$102:AJ$102,LTA!F$104:AJ$104)</f>
        <v>135.6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14.44</v>
      </c>
      <c r="Z71" s="75">
        <f>IEX!O71</f>
        <v>0</v>
      </c>
      <c r="AA71" s="117">
        <f>STOA!I71</f>
        <v>75.709999999999994</v>
      </c>
      <c r="AB71" s="117">
        <f>-STOA!O71</f>
        <v>0</v>
      </c>
      <c r="AC71">
        <f t="shared" si="3"/>
        <v>9.5392599643553435</v>
      </c>
      <c r="AD71">
        <f t="shared" si="4"/>
        <v>1074.4675541669337</v>
      </c>
      <c r="AE71">
        <f>'IDT-1'!C71</f>
        <v>0</v>
      </c>
      <c r="AF71" s="26"/>
      <c r="AG71">
        <f t="shared" si="5"/>
        <v>1074.4675541669337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6.2990999999999993</v>
      </c>
      <c r="E72">
        <f>GT_NG!Q72</f>
        <v>7.4317708333333323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57.600000000000009</v>
      </c>
      <c r="J72">
        <f>Bawana_RLNG!Q72</f>
        <v>0</v>
      </c>
      <c r="K72">
        <f>Bawana_Spot!Q72</f>
        <v>40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561.58260396233322</v>
      </c>
      <c r="P72" s="77">
        <v>34.030000000000008</v>
      </c>
      <c r="Q72" s="77">
        <v>14.522862776025235</v>
      </c>
      <c r="R72" s="80">
        <v>25.170000000000005</v>
      </c>
      <c r="S72" s="80">
        <v>0</v>
      </c>
      <c r="T72" s="78">
        <f>SUMPRODUCT(LTA!F72:AJ72,LTA!F$101:AJ$101,LTA!F$104:AJ$104)</f>
        <v>111.16</v>
      </c>
      <c r="U72" s="78">
        <f>SUMPRODUCT(LTA!F72:AJ72,LTA!F$102:AJ$102,LTA!F$104:AJ$104)</f>
        <v>135.35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14.44</v>
      </c>
      <c r="Z72" s="75">
        <f>IEX!O72</f>
        <v>0</v>
      </c>
      <c r="AA72" s="117">
        <f>STOA!I72</f>
        <v>79.33</v>
      </c>
      <c r="AB72" s="117">
        <f>-STOA!O72</f>
        <v>0</v>
      </c>
      <c r="AC72">
        <f t="shared" si="3"/>
        <v>9.5648637706308897</v>
      </c>
      <c r="AD72">
        <f t="shared" si="4"/>
        <v>1077.351473801061</v>
      </c>
      <c r="AE72">
        <f>'IDT-1'!C72</f>
        <v>0</v>
      </c>
      <c r="AF72" s="26"/>
      <c r="AG72">
        <f t="shared" si="5"/>
        <v>1077.351473801061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6.2990999999999993</v>
      </c>
      <c r="E73">
        <f>GT_NG!Q73</f>
        <v>16.87916412446614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57.600000000000009</v>
      </c>
      <c r="J73">
        <f>Bawana_RLNG!Q73</f>
        <v>0</v>
      </c>
      <c r="K73">
        <f>Bawana_Spot!Q73</f>
        <v>40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579.54835573585422</v>
      </c>
      <c r="P73" s="77">
        <v>32.99</v>
      </c>
      <c r="Q73" s="77">
        <v>14.522862776025235</v>
      </c>
      <c r="R73" s="80">
        <v>14.93</v>
      </c>
      <c r="S73" s="80">
        <v>0</v>
      </c>
      <c r="T73" s="78">
        <f>SUMPRODUCT(LTA!F73:AJ73,LTA!F$101:AJ$101,LTA!F$104:AJ$104)</f>
        <v>99.15</v>
      </c>
      <c r="U73" s="78">
        <f>SUMPRODUCT(LTA!F73:AJ73,LTA!F$102:AJ$102,LTA!F$104:AJ$104)</f>
        <v>135.35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52.97</v>
      </c>
      <c r="Z73" s="75">
        <f>IEX!O73</f>
        <v>0</v>
      </c>
      <c r="AA73" s="117">
        <f>STOA!I73</f>
        <v>63.71</v>
      </c>
      <c r="AB73" s="117">
        <f>-STOA!O73</f>
        <v>0</v>
      </c>
      <c r="AC73">
        <f t="shared" si="3"/>
        <v>10.060221145343505</v>
      </c>
      <c r="AD73">
        <f t="shared" si="4"/>
        <v>1074.8892614910019</v>
      </c>
      <c r="AE73">
        <f>'IDT-1'!C73</f>
        <v>0</v>
      </c>
      <c r="AF73" s="26"/>
      <c r="AG73">
        <f t="shared" si="5"/>
        <v>1074.8892614910019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-29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6.2990999999999993</v>
      </c>
      <c r="E74">
        <f>GT_NG!Q74</f>
        <v>16.87916412446614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57.600000000000009</v>
      </c>
      <c r="J74">
        <f>Bawana_RLNG!Q74</f>
        <v>0</v>
      </c>
      <c r="K74">
        <f>Bawana_Spot!Q74</f>
        <v>40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584.70040385942309</v>
      </c>
      <c r="P74" s="77">
        <v>34.032892477688058</v>
      </c>
      <c r="Q74" s="77">
        <v>14.522862776025235</v>
      </c>
      <c r="R74" s="80">
        <v>8.8699999999999992</v>
      </c>
      <c r="S74" s="80">
        <v>0</v>
      </c>
      <c r="T74" s="78">
        <f>SUMPRODUCT(LTA!F74:AJ74,LTA!F$101:AJ$101,LTA!F$104:AJ$104)</f>
        <v>88.69</v>
      </c>
      <c r="U74" s="78">
        <f>SUMPRODUCT(LTA!F74:AJ74,LTA!F$102:AJ$102,LTA!F$104:AJ$104)</f>
        <v>124.57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113.13</v>
      </c>
      <c r="AB74" s="117">
        <f>-STOA!O74</f>
        <v>0</v>
      </c>
      <c r="AC74">
        <f t="shared" si="3"/>
        <v>9.7811097299791996</v>
      </c>
      <c r="AD74">
        <f t="shared" si="4"/>
        <v>1057.5133135076235</v>
      </c>
      <c r="AE74">
        <f>'IDT-1'!C74</f>
        <v>0</v>
      </c>
      <c r="AF74" s="26"/>
      <c r="AG74">
        <f t="shared" si="5"/>
        <v>1057.5133135076235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-22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6.2990999999999993</v>
      </c>
      <c r="E75">
        <f>GT_NG!Q75</f>
        <v>7.5007965686274511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57.600000000000009</v>
      </c>
      <c r="J75">
        <f>Bawana_RLNG!Q75</f>
        <v>0</v>
      </c>
      <c r="K75">
        <f>Bawana_Spot!Q75</f>
        <v>40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591.49785336616651</v>
      </c>
      <c r="P75" s="77">
        <v>34.029999999999994</v>
      </c>
      <c r="Q75" s="77">
        <v>14.522862776025235</v>
      </c>
      <c r="R75" s="80">
        <v>0</v>
      </c>
      <c r="S75" s="80">
        <v>0</v>
      </c>
      <c r="T75" s="78">
        <f>SUMPRODUCT(LTA!F75:AJ75,LTA!F$101:AJ$101,LTA!F$104:AJ$104)</f>
        <v>79.36</v>
      </c>
      <c r="U75" s="78">
        <f>SUMPRODUCT(LTA!F75:AJ75,LTA!F$102:AJ$102,LTA!F$104:AJ$104)</f>
        <v>124.74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19.260000000000002</v>
      </c>
      <c r="Z75" s="75">
        <f>IEX!O75</f>
        <v>0</v>
      </c>
      <c r="AA75" s="117">
        <f>STOA!I75</f>
        <v>113.56</v>
      </c>
      <c r="AB75" s="117">
        <f>-STOA!O75</f>
        <v>0</v>
      </c>
      <c r="AC75">
        <f t="shared" si="3"/>
        <v>9.701955177165944</v>
      </c>
      <c r="AD75">
        <f t="shared" si="4"/>
        <v>1064.6686575336532</v>
      </c>
      <c r="AE75">
        <f>'IDT-1'!C75</f>
        <v>0</v>
      </c>
      <c r="AF75" s="26"/>
      <c r="AG75">
        <f t="shared" si="5"/>
        <v>1064.6686575336532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-14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6.2990999999999993</v>
      </c>
      <c r="E76">
        <f>GT_NG!Q76</f>
        <v>7.5007965686274511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57.600000000000009</v>
      </c>
      <c r="J76">
        <f>Bawana_RLNG!Q76</f>
        <v>0</v>
      </c>
      <c r="K76">
        <f>Bawana_Spot!Q76</f>
        <v>40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612.08938527945429</v>
      </c>
      <c r="P76" s="77">
        <v>34.030000000000008</v>
      </c>
      <c r="Q76" s="77">
        <v>19.309999999999995</v>
      </c>
      <c r="R76" s="80">
        <v>0</v>
      </c>
      <c r="S76" s="80">
        <v>0</v>
      </c>
      <c r="T76" s="78">
        <f>SUMPRODUCT(LTA!F76:AJ76,LTA!F$101:AJ$101,LTA!F$104:AJ$104)</f>
        <v>71.19</v>
      </c>
      <c r="U76" s="78">
        <f>SUMPRODUCT(LTA!F76:AJ76,LTA!F$102:AJ$102,LTA!F$104:AJ$104)</f>
        <v>124.9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110.44</v>
      </c>
      <c r="AB76" s="117">
        <f>-STOA!O76</f>
        <v>0</v>
      </c>
      <c r="AC76">
        <f t="shared" si="3"/>
        <v>9.6756117206182424</v>
      </c>
      <c r="AD76">
        <f t="shared" si="4"/>
        <v>1057.6836701274633</v>
      </c>
      <c r="AE76">
        <f>'IDT-1'!C76</f>
        <v>0</v>
      </c>
      <c r="AF76" s="26"/>
      <c r="AG76">
        <f t="shared" si="5"/>
        <v>1057.6836701274633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-16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6.2990999999999993</v>
      </c>
      <c r="E77">
        <f>GT_NG!Q77</f>
        <v>7.7254015466983939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57.600000000000009</v>
      </c>
      <c r="J77">
        <f>Bawana_RLNG!Q77</f>
        <v>0</v>
      </c>
      <c r="K77">
        <f>Bawana_Spot!Q77</f>
        <v>40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655.40742474218041</v>
      </c>
      <c r="P77" s="77">
        <v>29.79</v>
      </c>
      <c r="Q77" s="77">
        <v>19.309999999999999</v>
      </c>
      <c r="R77" s="80">
        <v>0</v>
      </c>
      <c r="S77" s="80">
        <v>0</v>
      </c>
      <c r="T77" s="78">
        <f>SUMPRODUCT(LTA!F77:AJ77,LTA!F$101:AJ$101,LTA!F$104:AJ$104)</f>
        <v>66.05</v>
      </c>
      <c r="U77" s="78">
        <f>SUMPRODUCT(LTA!F77:AJ77,LTA!F$102:AJ$102,LTA!F$104:AJ$104)</f>
        <v>125.09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93.53</v>
      </c>
      <c r="AB77" s="117">
        <f>-STOA!O77</f>
        <v>0</v>
      </c>
      <c r="AC77">
        <f t="shared" si="3"/>
        <v>9.9800351595745802</v>
      </c>
      <c r="AD77">
        <f t="shared" si="4"/>
        <v>1057.8218911293043</v>
      </c>
      <c r="AE77">
        <f>'IDT-1'!C77</f>
        <v>0</v>
      </c>
      <c r="AF77" s="26"/>
      <c r="AG77">
        <f t="shared" si="5"/>
        <v>1057.8218911293043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-33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6.2990999999999993</v>
      </c>
      <c r="E78">
        <f>GT_NG!Q78</f>
        <v>7.7254015466983939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57.600000000000009</v>
      </c>
      <c r="J78">
        <f>Bawana_RLNG!Q78</f>
        <v>0</v>
      </c>
      <c r="K78">
        <f>Bawana_Spot!Q78</f>
        <v>40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668.27365059864485</v>
      </c>
      <c r="P78" s="77">
        <v>34.032656725739713</v>
      </c>
      <c r="Q78" s="77">
        <v>19.309999999999999</v>
      </c>
      <c r="R78" s="80">
        <v>0</v>
      </c>
      <c r="S78" s="80">
        <v>0</v>
      </c>
      <c r="T78" s="78">
        <f>SUMPRODUCT(LTA!F78:AJ78,LTA!F$101:AJ$101,LTA!F$104:AJ$104)</f>
        <v>62.5</v>
      </c>
      <c r="U78" s="78">
        <f>SUMPRODUCT(LTA!F78:AJ78,LTA!F$102:AJ$102,LTA!F$104:AJ$104)</f>
        <v>125.59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71.81</v>
      </c>
      <c r="AB78" s="117">
        <f>-STOA!O78</f>
        <v>0</v>
      </c>
      <c r="AC78">
        <f t="shared" si="3"/>
        <v>9.948129836386757</v>
      </c>
      <c r="AD78">
        <f t="shared" si="4"/>
        <v>1046.1926790346963</v>
      </c>
      <c r="AE78">
        <f>'IDT-1'!C78</f>
        <v>0</v>
      </c>
      <c r="AF78" s="26"/>
      <c r="AG78">
        <f t="shared" si="5"/>
        <v>1046.1926790346963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-37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6.2990999999999993</v>
      </c>
      <c r="E79">
        <f>GT_NG!Q79</f>
        <v>7.7254015466983939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57.600000000000009</v>
      </c>
      <c r="J79">
        <f>Bawana_RLNG!Q79</f>
        <v>0</v>
      </c>
      <c r="K79">
        <f>Bawana_Spot!Q79</f>
        <v>40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670.27519739255899</v>
      </c>
      <c r="P79" s="77">
        <v>34.032656725739713</v>
      </c>
      <c r="Q79" s="77">
        <v>19.309999999999999</v>
      </c>
      <c r="R79" s="80">
        <v>0</v>
      </c>
      <c r="S79" s="80">
        <v>0</v>
      </c>
      <c r="T79" s="78">
        <f>SUMPRODUCT(LTA!F79:AJ79,LTA!F$101:AJ$101,LTA!F$104:AJ$104)</f>
        <v>61.28</v>
      </c>
      <c r="U79" s="78">
        <f>SUMPRODUCT(LTA!F79:AJ79,LTA!F$102:AJ$102,LTA!F$104:AJ$104)</f>
        <v>125.74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72.88</v>
      </c>
      <c r="AB79" s="117">
        <f>-STOA!O79</f>
        <v>0</v>
      </c>
      <c r="AC79">
        <f t="shared" si="3"/>
        <v>10.027890340828568</v>
      </c>
      <c r="AD79">
        <f t="shared" si="4"/>
        <v>1041.1144653241683</v>
      </c>
      <c r="AE79">
        <f>'IDT-1'!C79</f>
        <v>0</v>
      </c>
      <c r="AF79" s="26"/>
      <c r="AG79">
        <f t="shared" si="5"/>
        <v>1041.1144653241683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-44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6.2990999999999993</v>
      </c>
      <c r="E80">
        <f>GT_NG!Q80</f>
        <v>7.7254015466983939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57.600000000000009</v>
      </c>
      <c r="J80">
        <f>Bawana_RLNG!Q80</f>
        <v>0</v>
      </c>
      <c r="K80">
        <f>Bawana_Spot!Q80</f>
        <v>40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671.24043909059026</v>
      </c>
      <c r="P80" s="77">
        <v>34.032656725739713</v>
      </c>
      <c r="Q80" s="77">
        <v>19.309999999999999</v>
      </c>
      <c r="R80" s="80">
        <v>0</v>
      </c>
      <c r="S80" s="80">
        <v>0</v>
      </c>
      <c r="T80" s="78">
        <f>SUMPRODUCT(LTA!F80:AJ80,LTA!F$101:AJ$101,LTA!F$104:AJ$104)</f>
        <v>61.43</v>
      </c>
      <c r="U80" s="78">
        <f>SUMPRODUCT(LTA!F80:AJ80,LTA!F$102:AJ$102,LTA!F$104:AJ$104)</f>
        <v>125.9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69.03</v>
      </c>
      <c r="AB80" s="117">
        <f>-STOA!O80</f>
        <v>0</v>
      </c>
      <c r="AC80">
        <f t="shared" si="3"/>
        <v>9.8276699173273361</v>
      </c>
      <c r="AD80">
        <f t="shared" si="4"/>
        <v>1058.7399274457009</v>
      </c>
      <c r="AE80">
        <f>'IDT-1'!C80</f>
        <v>0</v>
      </c>
      <c r="AF80" s="26"/>
      <c r="AG80">
        <f t="shared" si="5"/>
        <v>1058.7399274457009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-24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6.2990999999999993</v>
      </c>
      <c r="E81">
        <f>GT_NG!Q81</f>
        <v>7.9553242117787031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57.600000000000009</v>
      </c>
      <c r="J81">
        <f>Bawana_RLNG!Q81</f>
        <v>0</v>
      </c>
      <c r="K81">
        <f>Bawana_Spot!Q81</f>
        <v>40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675.44040057072584</v>
      </c>
      <c r="P81" s="77">
        <v>34.032656725739713</v>
      </c>
      <c r="Q81" s="77">
        <v>19.309999999999999</v>
      </c>
      <c r="R81" s="80">
        <v>0</v>
      </c>
      <c r="S81" s="80">
        <v>0</v>
      </c>
      <c r="T81" s="78">
        <f>SUMPRODUCT(LTA!F81:AJ81,LTA!F$101:AJ$101,LTA!F$104:AJ$104)</f>
        <v>62.06</v>
      </c>
      <c r="U81" s="78">
        <f>SUMPRODUCT(LTA!F81:AJ81,LTA!F$102:AJ$102,LTA!F$104:AJ$104)</f>
        <v>125.65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59.400000000000006</v>
      </c>
      <c r="AB81" s="117">
        <f>-STOA!O81</f>
        <v>0</v>
      </c>
      <c r="AC81">
        <f t="shared" si="3"/>
        <v>9.9539373207269506</v>
      </c>
      <c r="AD81">
        <f t="shared" si="4"/>
        <v>1034.7935441875175</v>
      </c>
      <c r="AE81">
        <f>'IDT-1'!C81</f>
        <v>0</v>
      </c>
      <c r="AF81" s="26"/>
      <c r="AG81">
        <f t="shared" si="5"/>
        <v>1034.7935441875175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-43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6.2990999999999993</v>
      </c>
      <c r="E82">
        <f>GT_NG!Q82</f>
        <v>7.9577000866801511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57.600000000000009</v>
      </c>
      <c r="J82">
        <f>Bawana_RLNG!Q82</f>
        <v>0</v>
      </c>
      <c r="K82">
        <f>Bawana_Spot!Q82</f>
        <v>40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679.48883099765862</v>
      </c>
      <c r="P82" s="77">
        <v>34.032656725739713</v>
      </c>
      <c r="Q82" s="77">
        <v>19.309999999999999</v>
      </c>
      <c r="R82" s="80">
        <v>0</v>
      </c>
      <c r="S82" s="80">
        <v>0</v>
      </c>
      <c r="T82" s="78">
        <f>SUMPRODUCT(LTA!F82:AJ82,LTA!F$101:AJ$101,LTA!F$104:AJ$104)</f>
        <v>62.64</v>
      </c>
      <c r="U82" s="78">
        <f>SUMPRODUCT(LTA!F82:AJ82,LTA!F$102:AJ$102,LTA!F$104:AJ$104)</f>
        <v>125.61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48.8</v>
      </c>
      <c r="AB82" s="117">
        <f>-STOA!O82</f>
        <v>0</v>
      </c>
      <c r="AC82">
        <f t="shared" si="3"/>
        <v>9.9010564161830867</v>
      </c>
      <c r="AD82">
        <f t="shared" si="4"/>
        <v>1028.8372313938951</v>
      </c>
      <c r="AE82">
        <f>'IDT-1'!C82</f>
        <v>0</v>
      </c>
      <c r="AF82" s="26"/>
      <c r="AG82">
        <f t="shared" si="5"/>
        <v>1028.8372313938951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-43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6.2990999999999993</v>
      </c>
      <c r="E83">
        <f>GT_NG!Q83</f>
        <v>7.9577000866801511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57.600000000000009</v>
      </c>
      <c r="J83">
        <f>Bawana_RLNG!Q83</f>
        <v>0</v>
      </c>
      <c r="K83">
        <f>Bawana_Spot!Q83</f>
        <v>40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679.20103413344395</v>
      </c>
      <c r="P83" s="77">
        <v>34.032656725739713</v>
      </c>
      <c r="Q83" s="77">
        <v>19.309999999999999</v>
      </c>
      <c r="R83" s="80">
        <v>0</v>
      </c>
      <c r="S83" s="80">
        <v>0</v>
      </c>
      <c r="T83" s="78">
        <f>SUMPRODUCT(LTA!F83:AJ83,LTA!F$101:AJ$101,LTA!F$104:AJ$104)</f>
        <v>54.74</v>
      </c>
      <c r="U83" s="78">
        <f>SUMPRODUCT(LTA!F83:AJ83,LTA!F$102:AJ$102,LTA!F$104:AJ$104)</f>
        <v>125.41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27.580000000000002</v>
      </c>
      <c r="AB83" s="117">
        <f>-STOA!O83</f>
        <v>0</v>
      </c>
      <c r="AC83">
        <f t="shared" si="3"/>
        <v>10.022267287232397</v>
      </c>
      <c r="AD83">
        <f t="shared" si="4"/>
        <v>956.10822365863123</v>
      </c>
      <c r="AE83">
        <f>'IDT-1'!C83</f>
        <v>0</v>
      </c>
      <c r="AF83" s="26"/>
      <c r="AG83">
        <f t="shared" si="5"/>
        <v>956.10822365863123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-86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6.2990999999999993</v>
      </c>
      <c r="E84">
        <f>GT_NG!Q84</f>
        <v>7.9577000866801511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57.600000000000009</v>
      </c>
      <c r="J84">
        <f>Bawana_RLNG!Q84</f>
        <v>0</v>
      </c>
      <c r="K84">
        <f>Bawana_Spot!Q84</f>
        <v>40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678.88815777524178</v>
      </c>
      <c r="P84" s="77">
        <v>34.032656725739713</v>
      </c>
      <c r="Q84" s="77">
        <v>19.309999999999999</v>
      </c>
      <c r="R84" s="80">
        <v>0</v>
      </c>
      <c r="S84" s="80">
        <v>0</v>
      </c>
      <c r="T84" s="78">
        <f>SUMPRODUCT(LTA!F84:AJ84,LTA!F$101:AJ$101,LTA!F$104:AJ$104)</f>
        <v>54.54</v>
      </c>
      <c r="U84" s="78">
        <f>SUMPRODUCT(LTA!F84:AJ84,LTA!F$102:AJ$102,LTA!F$104:AJ$104)</f>
        <v>125.61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32.39</v>
      </c>
      <c r="AB84" s="117">
        <f>-STOA!O84</f>
        <v>0</v>
      </c>
      <c r="AC84">
        <f t="shared" si="3"/>
        <v>10.19501388811315</v>
      </c>
      <c r="AD84">
        <f t="shared" si="4"/>
        <v>945.4326006995484</v>
      </c>
      <c r="AE84">
        <f>'IDT-1'!C84</f>
        <v>0</v>
      </c>
      <c r="AF84" s="26"/>
      <c r="AG84">
        <f t="shared" si="5"/>
        <v>945.4326006995484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-101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6.2990999999999993</v>
      </c>
      <c r="E85">
        <f>GT_NG!Q85</f>
        <v>7.9577000866801511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57.600000000000009</v>
      </c>
      <c r="J85">
        <f>Bawana_RLNG!Q85</f>
        <v>0</v>
      </c>
      <c r="K85">
        <f>Bawana_Spot!Q85</f>
        <v>40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670.62656821756536</v>
      </c>
      <c r="P85" s="77">
        <v>34.032656725739713</v>
      </c>
      <c r="Q85" s="77">
        <v>19.309999999999999</v>
      </c>
      <c r="R85" s="80">
        <v>0</v>
      </c>
      <c r="S85" s="80">
        <v>0</v>
      </c>
      <c r="T85" s="78">
        <f>SUMPRODUCT(LTA!F85:AJ85,LTA!F$101:AJ$101,LTA!F$104:AJ$104)</f>
        <v>54.24</v>
      </c>
      <c r="U85" s="78">
        <f>SUMPRODUCT(LTA!F85:AJ85,LTA!F$102:AJ$102,LTA!F$104:AJ$104)</f>
        <v>126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27.580000000000002</v>
      </c>
      <c r="AB85" s="117">
        <f>-STOA!O85</f>
        <v>0</v>
      </c>
      <c r="AC85">
        <f t="shared" si="3"/>
        <v>10.400388490804628</v>
      </c>
      <c r="AD85">
        <f t="shared" si="4"/>
        <v>896.24563653918051</v>
      </c>
      <c r="AE85">
        <f>'IDT-1'!C85</f>
        <v>0</v>
      </c>
      <c r="AF85" s="26"/>
      <c r="AG85">
        <f t="shared" si="5"/>
        <v>896.24563653918051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-137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6.2990999999999993</v>
      </c>
      <c r="E86">
        <f>GT_NG!Q86</f>
        <v>7.9577000866801511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57.600000000000009</v>
      </c>
      <c r="J86">
        <f>Bawana_RLNG!Q86</f>
        <v>0</v>
      </c>
      <c r="K86">
        <f>Bawana_Spot!Q86</f>
        <v>40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661.22004324899467</v>
      </c>
      <c r="P86" s="77">
        <v>34.032656725739713</v>
      </c>
      <c r="Q86" s="77">
        <v>19.309999999999999</v>
      </c>
      <c r="R86" s="80">
        <v>0</v>
      </c>
      <c r="S86" s="80">
        <v>0</v>
      </c>
      <c r="T86" s="78">
        <f>SUMPRODUCT(LTA!F86:AJ86,LTA!F$101:AJ$101,LTA!F$104:AJ$104)</f>
        <v>53.69</v>
      </c>
      <c r="U86" s="78">
        <f>SUMPRODUCT(LTA!F86:AJ86,LTA!F$102:AJ$102,LTA!F$104:AJ$104)</f>
        <v>126.42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48.760000000000005</v>
      </c>
      <c r="AB86" s="117">
        <f>-STOA!O86</f>
        <v>0</v>
      </c>
      <c r="AC86">
        <f t="shared" si="3"/>
        <v>10.627144856391942</v>
      </c>
      <c r="AD86">
        <f t="shared" si="4"/>
        <v>893.66235520502244</v>
      </c>
      <c r="AE86">
        <f>'IDT-1'!C86</f>
        <v>0</v>
      </c>
      <c r="AF86" s="26"/>
      <c r="AG86">
        <f t="shared" si="5"/>
        <v>893.66235520502244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-151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6.2990999999999993</v>
      </c>
      <c r="E87">
        <f>GT_NG!Q87</f>
        <v>7.9577000866801511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57.600000000000009</v>
      </c>
      <c r="J87">
        <f>Bawana_RLNG!Q87</f>
        <v>0</v>
      </c>
      <c r="K87">
        <f>Bawana_Spot!Q87</f>
        <v>40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657.52549227333179</v>
      </c>
      <c r="P87" s="77">
        <v>34.032656725739713</v>
      </c>
      <c r="Q87" s="77">
        <v>19.309999999999999</v>
      </c>
      <c r="R87" s="80">
        <v>0</v>
      </c>
      <c r="S87" s="80">
        <v>0</v>
      </c>
      <c r="T87" s="78">
        <f>SUMPRODUCT(LTA!F87:AJ87,LTA!F$101:AJ$101,LTA!F$104:AJ$104)</f>
        <v>53.31</v>
      </c>
      <c r="U87" s="78">
        <f>SUMPRODUCT(LTA!F87:AJ87,LTA!F$102:AJ$102,LTA!F$104:AJ$104)</f>
        <v>123.28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64.17</v>
      </c>
      <c r="AB87" s="117">
        <f>-STOA!O87</f>
        <v>0</v>
      </c>
      <c r="AC87">
        <f t="shared" si="3"/>
        <v>11.134293056393679</v>
      </c>
      <c r="AD87">
        <f t="shared" si="4"/>
        <v>852.35065602935799</v>
      </c>
      <c r="AE87">
        <f>'IDT-1'!C87</f>
        <v>0</v>
      </c>
      <c r="AF87" s="26"/>
      <c r="AG87">
        <f t="shared" si="5"/>
        <v>852.35065602935799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-200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6.2990999999999993</v>
      </c>
      <c r="E88">
        <f>GT_NG!Q88</f>
        <v>7.9577000866801511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57.600000000000009</v>
      </c>
      <c r="J88">
        <f>Bawana_RLNG!Q88</f>
        <v>0</v>
      </c>
      <c r="K88">
        <f>Bawana_Spot!Q88</f>
        <v>40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654.55634191271417</v>
      </c>
      <c r="P88" s="77">
        <v>34.032656725739713</v>
      </c>
      <c r="Q88" s="77">
        <v>19.309999999999999</v>
      </c>
      <c r="R88" s="80">
        <v>0</v>
      </c>
      <c r="S88" s="80">
        <v>0</v>
      </c>
      <c r="T88" s="78">
        <f>SUMPRODUCT(LTA!F88:AJ88,LTA!F$101:AJ$101,LTA!F$104:AJ$104)</f>
        <v>53.12</v>
      </c>
      <c r="U88" s="78">
        <f>SUMPRODUCT(LTA!F88:AJ88,LTA!F$102:AJ$102,LTA!F$104:AJ$104)</f>
        <v>123.39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78.62</v>
      </c>
      <c r="AB88" s="117">
        <f>-STOA!O88</f>
        <v>0</v>
      </c>
      <c r="AC88">
        <f t="shared" si="3"/>
        <v>11.341158063486589</v>
      </c>
      <c r="AD88">
        <f t="shared" si="4"/>
        <v>851.54464066164746</v>
      </c>
      <c r="AE88">
        <f>'IDT-1'!C88</f>
        <v>0</v>
      </c>
      <c r="AF88" s="26"/>
      <c r="AG88">
        <f t="shared" si="5"/>
        <v>851.54464066164746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-212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6.2990999999999993</v>
      </c>
      <c r="E89">
        <f>GT_NG!Q89</f>
        <v>19.130477285796434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57.600000000000009</v>
      </c>
      <c r="J89">
        <f>Bawana_RLNG!Q89</f>
        <v>0</v>
      </c>
      <c r="K89">
        <f>Bawana_Spot!Q89</f>
        <v>40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530.6279822144146</v>
      </c>
      <c r="P89" s="77">
        <v>34.032656725739713</v>
      </c>
      <c r="Q89" s="77">
        <v>19.309999999999999</v>
      </c>
      <c r="R89" s="80">
        <v>0</v>
      </c>
      <c r="S89" s="80">
        <v>0</v>
      </c>
      <c r="T89" s="78">
        <f>SUMPRODUCT(LTA!F89:AJ89,LTA!F$101:AJ$101,LTA!F$104:AJ$104)</f>
        <v>52.68</v>
      </c>
      <c r="U89" s="78">
        <f>SUMPRODUCT(LTA!F89:AJ89,LTA!F$102:AJ$102,LTA!F$104:AJ$104)</f>
        <v>123.41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97.88</v>
      </c>
      <c r="AB89" s="117">
        <f>-STOA!O89</f>
        <v>0</v>
      </c>
      <c r="AC89">
        <f t="shared" si="3"/>
        <v>9.5114725274857026</v>
      </c>
      <c r="AD89">
        <f t="shared" si="4"/>
        <v>872.4587436984649</v>
      </c>
      <c r="AE89">
        <f>'IDT-1'!C89</f>
        <v>0</v>
      </c>
      <c r="AF89" s="26"/>
      <c r="AG89">
        <f t="shared" si="5"/>
        <v>872.4587436984649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-99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6.2990999999999993</v>
      </c>
      <c r="E90">
        <f>GT_NG!Q90</f>
        <v>19.130477285796434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57.600000000000009</v>
      </c>
      <c r="J90">
        <f>Bawana_RLNG!Q90</f>
        <v>0</v>
      </c>
      <c r="K90">
        <f>Bawana_Spot!Q90</f>
        <v>40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530.07995238142576</v>
      </c>
      <c r="P90" s="77">
        <v>34.032656725739713</v>
      </c>
      <c r="Q90" s="77">
        <v>19.309999999999999</v>
      </c>
      <c r="R90" s="80">
        <v>0</v>
      </c>
      <c r="S90" s="80">
        <v>0</v>
      </c>
      <c r="T90" s="78">
        <f>SUMPRODUCT(LTA!F90:AJ90,LTA!F$101:AJ$101,LTA!F$104:AJ$104)</f>
        <v>52.39</v>
      </c>
      <c r="U90" s="78">
        <f>SUMPRODUCT(LTA!F90:AJ90,LTA!F$102:AJ$102,LTA!F$104:AJ$104)</f>
        <v>123.69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107.5</v>
      </c>
      <c r="AB90" s="117">
        <f>-STOA!O90</f>
        <v>0</v>
      </c>
      <c r="AC90">
        <f t="shared" si="3"/>
        <v>9.5645834823888158</v>
      </c>
      <c r="AD90">
        <f t="shared" si="4"/>
        <v>884.46760291057308</v>
      </c>
      <c r="AE90">
        <f>'IDT-1'!C90</f>
        <v>0</v>
      </c>
      <c r="AF90" s="26"/>
      <c r="AG90">
        <f t="shared" si="5"/>
        <v>884.46760291057308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-96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6.2990999999999993</v>
      </c>
      <c r="E91">
        <f>GT_NG!Q91</f>
        <v>7.9577000866801511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57.600000000000009</v>
      </c>
      <c r="J91">
        <f>Bawana_RLNG!Q91</f>
        <v>0</v>
      </c>
      <c r="K91">
        <f>Bawana_Spot!Q91</f>
        <v>10.8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519.91210445116235</v>
      </c>
      <c r="P91" s="77">
        <v>34.032656725739713</v>
      </c>
      <c r="Q91" s="77">
        <v>19.309999999999999</v>
      </c>
      <c r="R91" s="80">
        <v>0</v>
      </c>
      <c r="S91" s="80">
        <v>0</v>
      </c>
      <c r="T91" s="78">
        <f>SUMPRODUCT(LTA!F91:AJ91,LTA!F$101:AJ$101,LTA!F$104:AJ$104)</f>
        <v>52.24</v>
      </c>
      <c r="U91" s="78">
        <f>SUMPRODUCT(LTA!F91:AJ91,LTA!F$102:AJ$102,LTA!F$104:AJ$104)</f>
        <v>123.72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121.95</v>
      </c>
      <c r="AB91" s="117">
        <f>-STOA!O91</f>
        <v>0</v>
      </c>
      <c r="AC91">
        <f t="shared" si="3"/>
        <v>8.6155829271744064</v>
      </c>
      <c r="AD91">
        <f t="shared" si="4"/>
        <v>920.20597833640784</v>
      </c>
      <c r="AE91">
        <f>'IDT-1'!C91</f>
        <v>0</v>
      </c>
      <c r="AF91" s="26"/>
      <c r="AG91">
        <f t="shared" si="5"/>
        <v>920.20597833640784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6.2990999999999993</v>
      </c>
      <c r="E92">
        <f>GT_NG!Q92</f>
        <v>7.9577000866801511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57.600000000000009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526.27487582328649</v>
      </c>
      <c r="P92" s="77">
        <v>34.032656725739713</v>
      </c>
      <c r="Q92" s="77">
        <v>19.309999999999999</v>
      </c>
      <c r="R92" s="80">
        <v>0</v>
      </c>
      <c r="S92" s="80">
        <v>0</v>
      </c>
      <c r="T92" s="78">
        <f>SUMPRODUCT(LTA!F92:AJ92,LTA!F$101:AJ$101,LTA!F$104:AJ$104)</f>
        <v>51.92</v>
      </c>
      <c r="U92" s="78">
        <f>SUMPRODUCT(LTA!F92:AJ92,LTA!F$102:AJ$102,LTA!F$104:AJ$104)</f>
        <v>123.86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141.21</v>
      </c>
      <c r="AB92" s="117">
        <f>-STOA!O92</f>
        <v>0</v>
      </c>
      <c r="AC92">
        <f t="shared" si="3"/>
        <v>8.735561187726903</v>
      </c>
      <c r="AD92">
        <f t="shared" si="4"/>
        <v>935.72877144797928</v>
      </c>
      <c r="AE92">
        <f>'IDT-1'!C92</f>
        <v>0</v>
      </c>
      <c r="AF92" s="26"/>
      <c r="AG92">
        <f t="shared" si="5"/>
        <v>935.72877144797928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-24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6.2990999999999993</v>
      </c>
      <c r="E93">
        <f>GT_NG!Q93</f>
        <v>8.1758799769186368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57.600000000000009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529.24357831492841</v>
      </c>
      <c r="P93" s="77">
        <v>34.032656725739713</v>
      </c>
      <c r="Q93" s="77">
        <v>19.309999999999999</v>
      </c>
      <c r="R93" s="80">
        <v>0</v>
      </c>
      <c r="S93" s="80">
        <v>0</v>
      </c>
      <c r="T93" s="78">
        <f>SUMPRODUCT(LTA!F93:AJ93,LTA!F$101:AJ$101,LTA!F$104:AJ$104)</f>
        <v>45.08</v>
      </c>
      <c r="U93" s="78">
        <f>SUMPRODUCT(LTA!F93:AJ93,LTA!F$102:AJ$102,LTA!F$104:AJ$104)</f>
        <v>124.28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88.25</v>
      </c>
      <c r="AB93" s="117">
        <f>-STOA!O93</f>
        <v>0</v>
      </c>
      <c r="AC93">
        <f t="shared" si="3"/>
        <v>8.1256460948989115</v>
      </c>
      <c r="AD93">
        <f t="shared" si="4"/>
        <v>893.14556892268774</v>
      </c>
      <c r="AE93">
        <f>'IDT-1'!C93</f>
        <v>64</v>
      </c>
      <c r="AF93" s="26"/>
      <c r="AG93">
        <f t="shared" si="5"/>
        <v>957.14556892268774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-11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6.2990999999999993</v>
      </c>
      <c r="E94">
        <f>GT_NG!Q94</f>
        <v>8.1758799769186368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57.600000000000009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537.34360062604071</v>
      </c>
      <c r="P94" s="77">
        <v>34.032656725739713</v>
      </c>
      <c r="Q94" s="77">
        <v>19.309999999999999</v>
      </c>
      <c r="R94" s="80">
        <v>0</v>
      </c>
      <c r="S94" s="80">
        <v>0</v>
      </c>
      <c r="T94" s="78">
        <f>SUMPRODUCT(LTA!F94:AJ94,LTA!F$101:AJ$101,LTA!F$104:AJ$104)</f>
        <v>45.5</v>
      </c>
      <c r="U94" s="78">
        <f>SUMPRODUCT(LTA!F94:AJ94,LTA!F$102:AJ$102,LTA!F$104:AJ$104)</f>
        <v>124.31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88.25</v>
      </c>
      <c r="AB94" s="117">
        <f>-STOA!O94</f>
        <v>0</v>
      </c>
      <c r="AC94">
        <f t="shared" si="3"/>
        <v>8.3074238215030434</v>
      </c>
      <c r="AD94">
        <f t="shared" si="4"/>
        <v>889.51381350719601</v>
      </c>
      <c r="AE94">
        <f>'IDT-1'!C94</f>
        <v>79</v>
      </c>
      <c r="AF94" s="26"/>
      <c r="AG94">
        <f t="shared" si="5"/>
        <v>968.51381350719601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-23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6.2990999999999993</v>
      </c>
      <c r="E95">
        <f>GT_NG!Q95</f>
        <v>8.1758799769186368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57.600000000000009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531.09148177171073</v>
      </c>
      <c r="P95" s="77">
        <v>34.032656725739713</v>
      </c>
      <c r="Q95" s="77">
        <v>19.309999999999999</v>
      </c>
      <c r="R95" s="80">
        <v>0</v>
      </c>
      <c r="S95" s="80">
        <v>0</v>
      </c>
      <c r="T95" s="78">
        <f>SUMPRODUCT(LTA!F95:AJ95,LTA!F$101:AJ$101,LTA!F$104:AJ$104)</f>
        <v>45.75</v>
      </c>
      <c r="U95" s="78">
        <f>SUMPRODUCT(LTA!F95:AJ95,LTA!F$102:AJ$102,LTA!F$104:AJ$104)</f>
        <v>124.66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170.1</v>
      </c>
      <c r="AB95" s="117">
        <f>-STOA!O95</f>
        <v>0</v>
      </c>
      <c r="AC95">
        <f t="shared" si="3"/>
        <v>8.9779651755849397</v>
      </c>
      <c r="AD95">
        <f t="shared" si="4"/>
        <v>965.04115329878402</v>
      </c>
      <c r="AE95">
        <f>'IDT-1'!C95</f>
        <v>0</v>
      </c>
      <c r="AF95" s="26"/>
      <c r="AG95">
        <f t="shared" si="5"/>
        <v>965.04115329878402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-23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6.2990999999999993</v>
      </c>
      <c r="E96">
        <f>GT_NG!Q96</f>
        <v>8.1758799769186368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57.600000000000009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524.72907495896516</v>
      </c>
      <c r="P96" s="77">
        <v>34.032656725739713</v>
      </c>
      <c r="Q96" s="77">
        <v>19.309999999999999</v>
      </c>
      <c r="R96" s="80">
        <v>0</v>
      </c>
      <c r="S96" s="80">
        <v>0</v>
      </c>
      <c r="T96" s="78">
        <f>SUMPRODUCT(LTA!F96:AJ96,LTA!F$101:AJ$101,LTA!F$104:AJ$104)</f>
        <v>46.08</v>
      </c>
      <c r="U96" s="78">
        <f>SUMPRODUCT(LTA!F96:AJ96,LTA!F$102:AJ$102,LTA!F$104:AJ$104)</f>
        <v>124.88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174.91</v>
      </c>
      <c r="AB96" s="117">
        <f>-STOA!O96</f>
        <v>0</v>
      </c>
      <c r="AC96">
        <f t="shared" si="3"/>
        <v>8.880362720410826</v>
      </c>
      <c r="AD96">
        <f t="shared" si="4"/>
        <v>974.13634894121253</v>
      </c>
      <c r="AE96">
        <f>'IDT-1'!C96</f>
        <v>0</v>
      </c>
      <c r="AF96" s="26"/>
      <c r="AG96">
        <f t="shared" si="5"/>
        <v>974.13634894121253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-13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6.2990999999999993</v>
      </c>
      <c r="E97">
        <f>GT_NG!Q97</f>
        <v>8.1758799769186368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57.600000000000009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518.20985991926614</v>
      </c>
      <c r="P97" s="77">
        <v>34.032656725739713</v>
      </c>
      <c r="Q97" s="77">
        <v>19.309999999999999</v>
      </c>
      <c r="R97" s="80">
        <v>0</v>
      </c>
      <c r="S97" s="80">
        <v>0</v>
      </c>
      <c r="T97" s="78">
        <f>SUMPRODUCT(LTA!F97:AJ97,LTA!F$101:AJ$101,LTA!F$104:AJ$104)</f>
        <v>46.08</v>
      </c>
      <c r="U97" s="78">
        <f>SUMPRODUCT(LTA!F97:AJ97,LTA!F$102:AJ$102,LTA!F$104:AJ$104)</f>
        <v>125.46000000000001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174.91</v>
      </c>
      <c r="AB97" s="117">
        <f>-STOA!O97</f>
        <v>0</v>
      </c>
      <c r="AC97">
        <f t="shared" si="3"/>
        <v>8.7126819702729357</v>
      </c>
      <c r="AD97">
        <f t="shared" si="4"/>
        <v>981.3648146516515</v>
      </c>
      <c r="AE97">
        <f>'IDT-1'!C97</f>
        <v>0</v>
      </c>
      <c r="AF97" s="26"/>
      <c r="AG97">
        <f t="shared" si="5"/>
        <v>981.3648146516515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6.2990999999999993</v>
      </c>
      <c r="E98">
        <f>GT_NG!Q98</f>
        <v>8.1758799769186368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57.600000000000009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511.84680962555962</v>
      </c>
      <c r="P98" s="77">
        <v>34.032656725739713</v>
      </c>
      <c r="Q98" s="77">
        <v>19.309999999999999</v>
      </c>
      <c r="R98" s="80">
        <v>0</v>
      </c>
      <c r="S98" s="80">
        <v>0</v>
      </c>
      <c r="T98" s="78">
        <f>SUMPRODUCT(LTA!F98:AJ98,LTA!F$101:AJ$101,LTA!F$104:AJ$104)</f>
        <v>46.54</v>
      </c>
      <c r="U98" s="78">
        <f>SUMPRODUCT(LTA!F98:AJ98,LTA!F$102:AJ$102,LTA!F$104:AJ$104)</f>
        <v>125.82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75.73</v>
      </c>
      <c r="AB98" s="117">
        <f>-STOA!O98</f>
        <v>0</v>
      </c>
      <c r="AC98">
        <f t="shared" si="3"/>
        <v>7.7911191276883169</v>
      </c>
      <c r="AD98">
        <f t="shared" si="4"/>
        <v>877.56332720052956</v>
      </c>
      <c r="AE98">
        <f>'IDT-1'!C98</f>
        <v>102</v>
      </c>
      <c r="AF98" s="26"/>
      <c r="AG98">
        <f t="shared" si="5"/>
        <v>979.56332720052956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0.15117839999999996</v>
      </c>
      <c r="E99">
        <f t="shared" si="6"/>
        <v>0.20943090217642038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1.371600000000001</v>
      </c>
      <c r="J99">
        <f t="shared" si="6"/>
        <v>0</v>
      </c>
      <c r="K99">
        <f t="shared" si="6"/>
        <v>0.63777027760976979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13.755774338697023</v>
      </c>
      <c r="P99" s="77">
        <f t="shared" si="6"/>
        <v>0.74494952780432611</v>
      </c>
      <c r="Q99" s="77">
        <f t="shared" si="6"/>
        <v>0.40111990806071463</v>
      </c>
      <c r="R99" s="80">
        <f t="shared" si="6"/>
        <v>0.29439999999999983</v>
      </c>
      <c r="S99" s="80">
        <f t="shared" si="6"/>
        <v>0</v>
      </c>
      <c r="T99" s="78">
        <f t="shared" si="6"/>
        <v>2.5941450000000001</v>
      </c>
      <c r="U99" s="78">
        <f t="shared" si="6"/>
        <v>2.8331949999999995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4.333E-2</v>
      </c>
      <c r="Z99" s="75">
        <f t="shared" si="6"/>
        <v>-0.54300000000000004</v>
      </c>
      <c r="AA99" s="117">
        <f t="shared" si="6"/>
        <v>1.8174574999999995</v>
      </c>
      <c r="AB99" s="117">
        <f t="shared" si="6"/>
        <v>0</v>
      </c>
      <c r="AC99">
        <f t="shared" si="6"/>
        <v>0.23406284503238892</v>
      </c>
      <c r="AD99">
        <f t="shared" si="6"/>
        <v>22.99258800931587</v>
      </c>
      <c r="AE99">
        <f t="shared" si="6"/>
        <v>7.4249999999999997E-2</v>
      </c>
      <c r="AG99">
        <f t="shared" si="6"/>
        <v>23.06683800931587</v>
      </c>
      <c r="AI99">
        <f t="shared" si="6"/>
        <v>0</v>
      </c>
      <c r="AJ99">
        <f t="shared" si="6"/>
        <v>0</v>
      </c>
      <c r="AK99">
        <f t="shared" si="6"/>
        <v>5.0549999999999998E-2</v>
      </c>
      <c r="AL99">
        <f t="shared" si="6"/>
        <v>-1.1352500000000001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45036</v>
      </c>
      <c r="B1" s="235"/>
      <c r="C1" s="235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42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D3">
        <f>TWEPL!R3</f>
        <v>8.1242999999999999</v>
      </c>
      <c r="E3">
        <f>GT_NG!T3</f>
        <v>10.676914186651258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69.600000000000009</v>
      </c>
      <c r="J3">
        <f>Bawana_RLNG!T3</f>
        <v>0</v>
      </c>
      <c r="K3">
        <f>Bawana_Spot!T3</f>
        <v>30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862.52486883321512</v>
      </c>
      <c r="P3" s="77">
        <v>37.4</v>
      </c>
      <c r="Q3" s="77">
        <v>23.31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428.21000000000004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-93</v>
      </c>
      <c r="AA3" s="117">
        <f>STOA!J3</f>
        <v>73.88</v>
      </c>
      <c r="AB3" s="117">
        <f>-STOA!P3</f>
        <v>0</v>
      </c>
      <c r="AC3">
        <f>SUMIF(B3:AB3,"&gt;0")*$AC$2-SUMIF(B3:AB3,"&lt;0")*($AC$2/(1-$AC$2))+SUMIF(AI3:AR3,"&gt;0")*$AC$2-SUMIF(AI3:AR3,"&lt;0")*($AC$2/(1-$AC$2))</f>
        <v>14.410455390138992</v>
      </c>
      <c r="AD3">
        <f>SUM(B3:AB3,AI3:AR3)-AC3</f>
        <v>1436.3156276297275</v>
      </c>
      <c r="AE3">
        <f>'IDT-1'!F3</f>
        <v>-32</v>
      </c>
      <c r="AF3" s="26"/>
      <c r="AG3">
        <f>SUM(AD3:AF3)</f>
        <v>1404.3156276297275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8.1242999999999999</v>
      </c>
      <c r="E4">
        <f>GT_NG!T4</f>
        <v>6.2003913894324851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52.2</v>
      </c>
      <c r="J4">
        <f>Bawana_RLNG!T4</f>
        <v>0</v>
      </c>
      <c r="K4">
        <f>Bawana_Spot!T4</f>
        <v>30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868.48145424085919</v>
      </c>
      <c r="P4" s="77">
        <v>37.4</v>
      </c>
      <c r="Q4" s="77">
        <v>23.31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427.98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-140</v>
      </c>
      <c r="AA4" s="117">
        <f>STOA!J4</f>
        <v>73.88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14.685607934653911</v>
      </c>
      <c r="AD4">
        <f t="shared" ref="AD4:AD67" si="1">SUM(B4:AB4,AI4:AR4)-AC4</f>
        <v>1372.8905376956377</v>
      </c>
      <c r="AE4">
        <f>'IDT-1'!F4</f>
        <v>0</v>
      </c>
      <c r="AF4" s="26"/>
      <c r="AG4">
        <f t="shared" ref="AG4:AG67" si="2">SUM(AD4:AF4)</f>
        <v>1372.8905376956377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8.1242999999999999</v>
      </c>
      <c r="E5">
        <f>GT_NG!T5</f>
        <v>10.661511829197924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52.2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867.67867340344333</v>
      </c>
      <c r="P5" s="77">
        <v>37.4</v>
      </c>
      <c r="Q5" s="77">
        <v>23.31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425.64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-156</v>
      </c>
      <c r="AA5" s="117">
        <f>STOA!J5</f>
        <v>73.88</v>
      </c>
      <c r="AB5" s="117">
        <f>-STOA!P5</f>
        <v>0</v>
      </c>
      <c r="AC5">
        <f t="shared" si="0"/>
        <v>14.972431276342643</v>
      </c>
      <c r="AD5">
        <f t="shared" si="1"/>
        <v>1342.9220539562987</v>
      </c>
      <c r="AE5">
        <f>'IDT-1'!F5</f>
        <v>0</v>
      </c>
      <c r="AF5" s="26"/>
      <c r="AG5">
        <f t="shared" si="2"/>
        <v>1342.9220539562987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8.1242999999999999</v>
      </c>
      <c r="E6">
        <f>GT_NG!T6</f>
        <v>10.661511829197924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52.2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867.98564708786887</v>
      </c>
      <c r="P6" s="77">
        <v>37.4</v>
      </c>
      <c r="Q6" s="77">
        <v>23.31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425.76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-176</v>
      </c>
      <c r="AA6" s="117">
        <f>STOA!J6</f>
        <v>73.88</v>
      </c>
      <c r="AB6" s="117">
        <f>-STOA!P6</f>
        <v>0</v>
      </c>
      <c r="AC6">
        <f t="shared" si="0"/>
        <v>15.153751195209493</v>
      </c>
      <c r="AD6">
        <f t="shared" si="1"/>
        <v>1323.1677077218571</v>
      </c>
      <c r="AE6">
        <f>'IDT-1'!F6</f>
        <v>0</v>
      </c>
      <c r="AF6" s="26"/>
      <c r="AG6">
        <f t="shared" si="2"/>
        <v>1323.1677077218571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8.1242999999999999</v>
      </c>
      <c r="E7">
        <f>GT_NG!T7</f>
        <v>10.661511829197924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69.600000000000009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856.92591619330005</v>
      </c>
      <c r="P7" s="77">
        <v>37.4</v>
      </c>
      <c r="Q7" s="77">
        <v>23.31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425.65000000000003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-198.99</v>
      </c>
      <c r="AA7" s="117">
        <f>STOA!J7</f>
        <v>73.88</v>
      </c>
      <c r="AB7" s="117">
        <f>-STOA!P7</f>
        <v>0</v>
      </c>
      <c r="AC7">
        <f t="shared" si="0"/>
        <v>15.590248265516466</v>
      </c>
      <c r="AD7">
        <f t="shared" si="1"/>
        <v>1285.9714797569814</v>
      </c>
      <c r="AE7">
        <f>'IDT-1'!F7</f>
        <v>0</v>
      </c>
      <c r="AF7" s="26"/>
      <c r="AG7">
        <f t="shared" si="2"/>
        <v>1285.9714797569814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8.1242999999999999</v>
      </c>
      <c r="E8">
        <f>GT_NG!T8</f>
        <v>10.661511829197924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69.600000000000009</v>
      </c>
      <c r="J8">
        <f>Bawana_RLNG!T8</f>
        <v>0</v>
      </c>
      <c r="K8">
        <f>Bawana_Spot!T8</f>
        <v>29.99796015502822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861.28415735225826</v>
      </c>
      <c r="P8" s="77">
        <v>37.4</v>
      </c>
      <c r="Q8" s="77">
        <v>23.31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425.78000000000003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-220.99</v>
      </c>
      <c r="AA8" s="117">
        <f>STOA!J8</f>
        <v>73.88</v>
      </c>
      <c r="AB8" s="117">
        <f>-STOA!P8</f>
        <v>0</v>
      </c>
      <c r="AC8">
        <f t="shared" si="0"/>
        <v>15.780655004956868</v>
      </c>
      <c r="AD8">
        <f t="shared" si="1"/>
        <v>1273.2672743315275</v>
      </c>
      <c r="AE8">
        <f>'IDT-1'!F8</f>
        <v>0</v>
      </c>
      <c r="AF8" s="26"/>
      <c r="AG8">
        <f t="shared" si="2"/>
        <v>1273.2672743315275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8.1242999999999999</v>
      </c>
      <c r="E9">
        <f>GT_NG!T9</f>
        <v>10.661511829197924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69.600000000000009</v>
      </c>
      <c r="J9">
        <f>Bawana_RLNG!T9</f>
        <v>0</v>
      </c>
      <c r="K9">
        <f>Bawana_Spot!T9</f>
        <v>29.99796015502822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863.18139658038717</v>
      </c>
      <c r="P9" s="77">
        <v>37.4</v>
      </c>
      <c r="Q9" s="77">
        <v>23.31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425.87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-237.98</v>
      </c>
      <c r="AA9" s="117">
        <f>STOA!J9</f>
        <v>73.88</v>
      </c>
      <c r="AB9" s="117">
        <f>-STOA!P9</f>
        <v>0</v>
      </c>
      <c r="AC9">
        <f t="shared" si="0"/>
        <v>15.682638271100641</v>
      </c>
      <c r="AD9">
        <f t="shared" si="1"/>
        <v>1288.3625302935129</v>
      </c>
      <c r="AE9">
        <f>'IDT-1'!F9</f>
        <v>0</v>
      </c>
      <c r="AF9" s="26"/>
      <c r="AG9">
        <f t="shared" si="2"/>
        <v>1288.3625302935129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8.1242999999999999</v>
      </c>
      <c r="E10">
        <f>GT_NG!T10</f>
        <v>10.661511829197924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69.600000000000009</v>
      </c>
      <c r="J10">
        <f>Bawana_RLNG!T10</f>
        <v>0</v>
      </c>
      <c r="K10">
        <f>Bawana_Spot!T10</f>
        <v>29.99796015502822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858.50496165729282</v>
      </c>
      <c r="P10" s="77">
        <v>37.4</v>
      </c>
      <c r="Q10" s="77">
        <v>23.31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427.08000000000004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-245</v>
      </c>
      <c r="AA10" s="117">
        <f>STOA!J10</f>
        <v>73.88</v>
      </c>
      <c r="AB10" s="117">
        <f>-STOA!P10</f>
        <v>0</v>
      </c>
      <c r="AC10">
        <f t="shared" si="0"/>
        <v>15.714458098983222</v>
      </c>
      <c r="AD10">
        <f t="shared" si="1"/>
        <v>1277.844275542536</v>
      </c>
      <c r="AE10">
        <f>'IDT-1'!F10</f>
        <v>0</v>
      </c>
      <c r="AF10" s="26"/>
      <c r="AG10">
        <f t="shared" si="2"/>
        <v>1277.844275542536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8.1242999999999999</v>
      </c>
      <c r="E11">
        <f>GT_NG!T11</f>
        <v>10.661511829197924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69.600000000000009</v>
      </c>
      <c r="J11">
        <f>Bawana_RLNG!T11</f>
        <v>0</v>
      </c>
      <c r="K11">
        <f>Bawana_Spot!T11</f>
        <v>29.99796015502822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846.25241255779895</v>
      </c>
      <c r="P11" s="77">
        <v>37.4</v>
      </c>
      <c r="Q11" s="77">
        <v>23.31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427.92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-272</v>
      </c>
      <c r="AA11" s="117">
        <f>STOA!J11</f>
        <v>73.81</v>
      </c>
      <c r="AB11" s="117">
        <f>-STOA!P11</f>
        <v>0</v>
      </c>
      <c r="AC11">
        <f t="shared" si="0"/>
        <v>15.853121110006949</v>
      </c>
      <c r="AD11">
        <f t="shared" si="1"/>
        <v>1239.2230634320183</v>
      </c>
      <c r="AE11">
        <f>'IDT-1'!F11</f>
        <v>0</v>
      </c>
      <c r="AF11" s="26"/>
      <c r="AG11">
        <f t="shared" si="2"/>
        <v>1239.2230634320183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8.1242999999999999</v>
      </c>
      <c r="E12">
        <f>GT_NG!T12</f>
        <v>10.661511829197924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69.600000000000009</v>
      </c>
      <c r="J12">
        <f>Bawana_RLNG!T12</f>
        <v>0</v>
      </c>
      <c r="K12">
        <f>Bawana_Spot!T12</f>
        <v>29.997683218781376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846.25241255779895</v>
      </c>
      <c r="P12" s="77">
        <v>37.4</v>
      </c>
      <c r="Q12" s="77">
        <v>23.31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428.8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-291.99</v>
      </c>
      <c r="AA12" s="117">
        <f>STOA!J12</f>
        <v>73.81</v>
      </c>
      <c r="AB12" s="117">
        <f>-STOA!P12</f>
        <v>0</v>
      </c>
      <c r="AC12">
        <f t="shared" si="0"/>
        <v>16.038336442136661</v>
      </c>
      <c r="AD12">
        <f t="shared" si="1"/>
        <v>1219.9275711636415</v>
      </c>
      <c r="AE12">
        <f>'IDT-1'!F12</f>
        <v>0</v>
      </c>
      <c r="AF12" s="26"/>
      <c r="AG12">
        <f t="shared" si="2"/>
        <v>1219.9275711636415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8.1242999999999999</v>
      </c>
      <c r="E13">
        <f>GT_NG!T13</f>
        <v>10.661511829197924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69.600000000000009</v>
      </c>
      <c r="J13">
        <f>Bawana_RLNG!T13</f>
        <v>0</v>
      </c>
      <c r="K13">
        <f>Bawana_Spot!T13</f>
        <v>30.002368732727991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848.53750625012231</v>
      </c>
      <c r="P13" s="77">
        <v>37.4</v>
      </c>
      <c r="Q13" s="77">
        <v>23.696881578947366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429.6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-308</v>
      </c>
      <c r="AA13" s="117">
        <f>STOA!J13</f>
        <v>73.81</v>
      </c>
      <c r="AB13" s="117">
        <f>-STOA!P13</f>
        <v>0</v>
      </c>
      <c r="AC13">
        <f t="shared" si="0"/>
        <v>16.21106987867692</v>
      </c>
      <c r="AD13">
        <f t="shared" si="1"/>
        <v>1207.2214985123187</v>
      </c>
      <c r="AE13">
        <f>'IDT-1'!F13</f>
        <v>0</v>
      </c>
      <c r="AF13" s="26"/>
      <c r="AG13">
        <f t="shared" si="2"/>
        <v>1207.2214985123187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8.1242999999999999</v>
      </c>
      <c r="E14">
        <f>GT_NG!T14</f>
        <v>10.661511829197924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69.600000000000009</v>
      </c>
      <c r="J14">
        <f>Bawana_RLNG!T14</f>
        <v>0</v>
      </c>
      <c r="K14">
        <f>Bawana_Spot!T14</f>
        <v>30.002368732727991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851.23257802634669</v>
      </c>
      <c r="P14" s="77">
        <v>37.4</v>
      </c>
      <c r="Q14" s="77">
        <v>23.696881578947366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430.61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-330</v>
      </c>
      <c r="AA14" s="117">
        <f>STOA!J14</f>
        <v>73.81</v>
      </c>
      <c r="AB14" s="117">
        <f>-STOA!P14</f>
        <v>0</v>
      </c>
      <c r="AC14">
        <f t="shared" si="0"/>
        <v>16.438993315795994</v>
      </c>
      <c r="AD14">
        <f t="shared" si="1"/>
        <v>1188.698646851424</v>
      </c>
      <c r="AE14">
        <f>'IDT-1'!F14</f>
        <v>0</v>
      </c>
      <c r="AF14" s="26"/>
      <c r="AG14">
        <f t="shared" si="2"/>
        <v>1188.698646851424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8.1242999999999999</v>
      </c>
      <c r="E15">
        <f>GT_NG!T15</f>
        <v>10.661511829197924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69.600000000000009</v>
      </c>
      <c r="J15">
        <f>Bawana_RLNG!T15</f>
        <v>0</v>
      </c>
      <c r="K15">
        <f>Bawana_Spot!T15</f>
        <v>67.430000000000007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786.37663817039368</v>
      </c>
      <c r="P15" s="77">
        <v>37.4</v>
      </c>
      <c r="Q15" s="77">
        <v>23.696881578947366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431.59000000000003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-332</v>
      </c>
      <c r="AA15" s="117">
        <f>STOA!J15</f>
        <v>73.81</v>
      </c>
      <c r="AB15" s="117">
        <f>-STOA!P15</f>
        <v>0</v>
      </c>
      <c r="AC15">
        <f t="shared" si="0"/>
        <v>16.393492455259992</v>
      </c>
      <c r="AD15">
        <f t="shared" si="1"/>
        <v>1179.5558391232789</v>
      </c>
      <c r="AE15">
        <f>'IDT-1'!F15</f>
        <v>0</v>
      </c>
      <c r="AF15" s="26"/>
      <c r="AG15">
        <f t="shared" si="2"/>
        <v>1179.5558391232789</v>
      </c>
      <c r="AI15" s="75">
        <f>PXIL!J15</f>
        <v>0</v>
      </c>
      <c r="AJ15" s="75">
        <f>PXIL!P15</f>
        <v>0</v>
      </c>
      <c r="AK15" s="75">
        <f>RTM_IEX!J15</f>
        <v>19.260000000000002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8.1242999999999999</v>
      </c>
      <c r="E16">
        <f>GT_NG!T16</f>
        <v>10.661511829197924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69.600000000000009</v>
      </c>
      <c r="J16">
        <f>Bawana_RLNG!T16</f>
        <v>0</v>
      </c>
      <c r="K16">
        <f>Bawana_Spot!T16</f>
        <v>67.430000000000007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786.38690077133572</v>
      </c>
      <c r="P16" s="77">
        <v>37.4</v>
      </c>
      <c r="Q16" s="77">
        <v>23.696881578947366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432.13000000000005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-343</v>
      </c>
      <c r="AA16" s="117">
        <f>STOA!J16</f>
        <v>73.81</v>
      </c>
      <c r="AB16" s="117">
        <f>-STOA!P16</f>
        <v>0</v>
      </c>
      <c r="AC16">
        <f t="shared" si="0"/>
        <v>16.495994168892427</v>
      </c>
      <c r="AD16">
        <f t="shared" si="1"/>
        <v>1169.0036000105886</v>
      </c>
      <c r="AE16">
        <f>'IDT-1'!F16</f>
        <v>-5</v>
      </c>
      <c r="AF16" s="26"/>
      <c r="AG16">
        <f t="shared" si="2"/>
        <v>1164.0036000105886</v>
      </c>
      <c r="AI16" s="75">
        <f>PXIL!J16</f>
        <v>0</v>
      </c>
      <c r="AJ16" s="75">
        <f>PXIL!P16</f>
        <v>0</v>
      </c>
      <c r="AK16" s="75">
        <f>RTM_IEX!J16</f>
        <v>19.260000000000002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8.1242999999999999</v>
      </c>
      <c r="E17">
        <f>GT_NG!T17</f>
        <v>10.661511829197924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69.600000000000009</v>
      </c>
      <c r="J17">
        <f>Bawana_RLNG!T17</f>
        <v>0</v>
      </c>
      <c r="K17">
        <f>Bawana_Spot!T17</f>
        <v>67.430000000000007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766.10731835817955</v>
      </c>
      <c r="P17" s="77">
        <v>37.4</v>
      </c>
      <c r="Q17" s="77">
        <v>23.31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431.06000000000006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-362</v>
      </c>
      <c r="AA17" s="117">
        <f>STOA!J17</f>
        <v>73.81</v>
      </c>
      <c r="AB17" s="117">
        <f>-STOA!P17</f>
        <v>0</v>
      </c>
      <c r="AC17">
        <f t="shared" si="0"/>
        <v>16.473309708683626</v>
      </c>
      <c r="AD17">
        <f t="shared" si="1"/>
        <v>1128.2798204786936</v>
      </c>
      <c r="AE17">
        <f>'IDT-1'!F17</f>
        <v>0</v>
      </c>
      <c r="AF17" s="26"/>
      <c r="AG17">
        <f t="shared" si="2"/>
        <v>1128.2798204786936</v>
      </c>
      <c r="AI17" s="75">
        <f>PXIL!J17</f>
        <v>0</v>
      </c>
      <c r="AJ17" s="75">
        <f>PXIL!P17</f>
        <v>0</v>
      </c>
      <c r="AK17" s="75">
        <f>RTM_IEX!J17</f>
        <v>19.25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8.1242999999999999</v>
      </c>
      <c r="E18">
        <f>GT_NG!T18</f>
        <v>10.945203111495248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69.600000000000009</v>
      </c>
      <c r="J18">
        <f>Bawana_RLNG!T18</f>
        <v>0</v>
      </c>
      <c r="K18">
        <f>Bawana_Spot!T18</f>
        <v>67.430000000000007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766.10731835817955</v>
      </c>
      <c r="P18" s="77">
        <v>37.4</v>
      </c>
      <c r="Q18" s="77">
        <v>23.31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431.28000000000003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-378.99</v>
      </c>
      <c r="AA18" s="117">
        <f>STOA!J18</f>
        <v>73.81</v>
      </c>
      <c r="AB18" s="117">
        <f>-STOA!P18</f>
        <v>0</v>
      </c>
      <c r="AC18">
        <f t="shared" si="0"/>
        <v>16.586253578569941</v>
      </c>
      <c r="AD18">
        <f t="shared" si="1"/>
        <v>1106.8705678911049</v>
      </c>
      <c r="AE18">
        <f>'IDT-1'!F18</f>
        <v>0</v>
      </c>
      <c r="AF18" s="26"/>
      <c r="AG18">
        <f t="shared" si="2"/>
        <v>1106.8705678911049</v>
      </c>
      <c r="AI18" s="75">
        <f>PXIL!J18</f>
        <v>0</v>
      </c>
      <c r="AJ18" s="75">
        <f>PXIL!P18</f>
        <v>0</v>
      </c>
      <c r="AK18" s="75">
        <f>RTM_IEX!J18</f>
        <v>14.44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8.1242999999999999</v>
      </c>
      <c r="E19">
        <f>GT_NG!T19</f>
        <v>10.945203111495248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69.600000000000009</v>
      </c>
      <c r="J19">
        <f>Bawana_RLNG!T19</f>
        <v>0</v>
      </c>
      <c r="K19">
        <f>Bawana_Spot!T19</f>
        <v>67.430000000000007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767.06193023476305</v>
      </c>
      <c r="P19" s="77">
        <v>37.4</v>
      </c>
      <c r="Q19" s="77">
        <v>23.31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431.21000000000004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-387.98</v>
      </c>
      <c r="AA19" s="117">
        <f>STOA!J19</f>
        <v>73.72</v>
      </c>
      <c r="AB19" s="117">
        <f>-STOA!P19</f>
        <v>0</v>
      </c>
      <c r="AC19">
        <f t="shared" si="0"/>
        <v>16.545988529508413</v>
      </c>
      <c r="AD19">
        <f t="shared" si="1"/>
        <v>1084.2754448167498</v>
      </c>
      <c r="AE19">
        <f>'IDT-1'!F19</f>
        <v>0</v>
      </c>
      <c r="AF19" s="26"/>
      <c r="AG19">
        <f t="shared" si="2"/>
        <v>1084.2754448167498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8.1242999999999999</v>
      </c>
      <c r="E20">
        <f>GT_NG!T20</f>
        <v>10.945203111495248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69.600000000000009</v>
      </c>
      <c r="J20">
        <f>Bawana_RLNG!T20</f>
        <v>0</v>
      </c>
      <c r="K20">
        <f>Bawana_Spot!T20</f>
        <v>67.430000000000007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773.28695631526307</v>
      </c>
      <c r="P20" s="77">
        <v>37.4</v>
      </c>
      <c r="Q20" s="77">
        <v>23.31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431.61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-395.99</v>
      </c>
      <c r="AA20" s="117">
        <f>STOA!J20</f>
        <v>73.72</v>
      </c>
      <c r="AB20" s="117">
        <f>-STOA!P20</f>
        <v>0</v>
      </c>
      <c r="AC20">
        <f t="shared" si="0"/>
        <v>16.6754025604696</v>
      </c>
      <c r="AD20">
        <f t="shared" si="1"/>
        <v>1082.7610568662888</v>
      </c>
      <c r="AE20">
        <f>'IDT-1'!F20</f>
        <v>0</v>
      </c>
      <c r="AF20" s="26"/>
      <c r="AG20">
        <f t="shared" si="2"/>
        <v>1082.7610568662888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8.1242999999999999</v>
      </c>
      <c r="E21">
        <f>GT_NG!T21</f>
        <v>10.945203111495248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69.600000000000009</v>
      </c>
      <c r="J21">
        <f>Bawana_RLNG!T21</f>
        <v>0</v>
      </c>
      <c r="K21">
        <f>Bawana_Spot!T21</f>
        <v>30.002368732727991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804.2162347981174</v>
      </c>
      <c r="P21" s="77">
        <v>37.4</v>
      </c>
      <c r="Q21" s="77">
        <v>23.31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431.88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-385</v>
      </c>
      <c r="AA21" s="117">
        <f>STOA!J21</f>
        <v>73.72</v>
      </c>
      <c r="AB21" s="117">
        <f>-STOA!P21</f>
        <v>0</v>
      </c>
      <c r="AC21">
        <f t="shared" si="0"/>
        <v>16.611803709719752</v>
      </c>
      <c r="AD21">
        <f t="shared" si="1"/>
        <v>1077.586302932621</v>
      </c>
      <c r="AE21">
        <f>'IDT-1'!F21</f>
        <v>0</v>
      </c>
      <c r="AF21" s="26"/>
      <c r="AG21">
        <f t="shared" si="2"/>
        <v>1077.586302932621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8.1242999999999999</v>
      </c>
      <c r="E22">
        <f>GT_NG!T22</f>
        <v>10.945203111495248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69.600000000000009</v>
      </c>
      <c r="J22">
        <f>Bawana_RLNG!T22</f>
        <v>0</v>
      </c>
      <c r="K22">
        <f>Bawana_Spot!T22</f>
        <v>30.002368732727991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821.04034384607075</v>
      </c>
      <c r="P22" s="77">
        <v>37.4</v>
      </c>
      <c r="Q22" s="77">
        <v>23.31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425.13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-394</v>
      </c>
      <c r="AA22" s="117">
        <f>STOA!J22</f>
        <v>73.72</v>
      </c>
      <c r="AB22" s="117">
        <f>-STOA!P22</f>
        <v>0</v>
      </c>
      <c r="AC22">
        <f t="shared" si="0"/>
        <v>16.869140292263449</v>
      </c>
      <c r="AD22">
        <f t="shared" si="1"/>
        <v>1068.4030753980305</v>
      </c>
      <c r="AE22">
        <f>'IDT-1'!F22</f>
        <v>0</v>
      </c>
      <c r="AF22" s="26"/>
      <c r="AG22">
        <f t="shared" si="2"/>
        <v>1068.4030753980305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8.1242999999999999</v>
      </c>
      <c r="E23">
        <f>GT_NG!T23</f>
        <v>10.945203111495248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69.600000000000009</v>
      </c>
      <c r="J23">
        <f>Bawana_RLNG!T23</f>
        <v>0</v>
      </c>
      <c r="K23">
        <f>Bawana_Spot!T23</f>
        <v>30.002368732727991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839.69712099984292</v>
      </c>
      <c r="P23" s="77">
        <v>37.4</v>
      </c>
      <c r="Q23" s="77">
        <v>23.31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424.86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-402</v>
      </c>
      <c r="AA23" s="117">
        <f>STOA!J23</f>
        <v>73.72</v>
      </c>
      <c r="AB23" s="117">
        <f>-STOA!P23</f>
        <v>0</v>
      </c>
      <c r="AC23">
        <f t="shared" si="0"/>
        <v>17.19075022661616</v>
      </c>
      <c r="AD23">
        <f t="shared" si="1"/>
        <v>1068.46824261745</v>
      </c>
      <c r="AE23">
        <f>'IDT-1'!F23</f>
        <v>0</v>
      </c>
      <c r="AF23" s="26"/>
      <c r="AG23">
        <f t="shared" si="2"/>
        <v>1068.46824261745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8.1242999999999999</v>
      </c>
      <c r="E24">
        <f>GT_NG!T24</f>
        <v>10.945203111495248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69.600000000000009</v>
      </c>
      <c r="J24">
        <f>Bawana_RLNG!T24</f>
        <v>0</v>
      </c>
      <c r="K24">
        <f>Bawana_Spot!T24</f>
        <v>30.002368732727991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859.38893846783958</v>
      </c>
      <c r="P24" s="77">
        <v>37.4</v>
      </c>
      <c r="Q24" s="77">
        <v>23.31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424.83000000000004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-410</v>
      </c>
      <c r="AA24" s="117">
        <f>STOA!J24</f>
        <v>73.72</v>
      </c>
      <c r="AB24" s="117">
        <f>-STOA!P24</f>
        <v>0</v>
      </c>
      <c r="AC24">
        <f t="shared" si="0"/>
        <v>17.523580515734047</v>
      </c>
      <c r="AD24">
        <f t="shared" si="1"/>
        <v>1069.797229796329</v>
      </c>
      <c r="AE24">
        <f>'IDT-1'!F24</f>
        <v>0</v>
      </c>
      <c r="AF24" s="26"/>
      <c r="AG24">
        <f t="shared" si="2"/>
        <v>1069.797229796329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8.1242999999999999</v>
      </c>
      <c r="E25">
        <f>GT_NG!T25</f>
        <v>10.945203111495248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69.600000000000009</v>
      </c>
      <c r="J25">
        <f>Bawana_RLNG!T25</f>
        <v>0</v>
      </c>
      <c r="K25">
        <f>Bawana_Spot!T25</f>
        <v>30.002368732727991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865.61409410742488</v>
      </c>
      <c r="P25" s="77">
        <v>37.4</v>
      </c>
      <c r="Q25" s="77">
        <v>23.31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424.95000000000005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-424.99</v>
      </c>
      <c r="AA25" s="117">
        <f>STOA!J25</f>
        <v>73.72</v>
      </c>
      <c r="AB25" s="117">
        <f>-STOA!P25</f>
        <v>0</v>
      </c>
      <c r="AC25">
        <f t="shared" si="0"/>
        <v>17.446157191254247</v>
      </c>
      <c r="AD25">
        <f t="shared" si="1"/>
        <v>1091.2298087603938</v>
      </c>
      <c r="AE25">
        <f>'IDT-1'!F25</f>
        <v>0</v>
      </c>
      <c r="AF25" s="26"/>
      <c r="AG25">
        <f t="shared" si="2"/>
        <v>1091.2298087603938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8.1242999999999999</v>
      </c>
      <c r="E26">
        <f>GT_NG!T26</f>
        <v>10.945203111495248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69.600000000000009</v>
      </c>
      <c r="J26">
        <f>Bawana_RLNG!T26</f>
        <v>0</v>
      </c>
      <c r="K26">
        <f>Bawana_Spot!T26</f>
        <v>30.002368732727991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876.0880642410674</v>
      </c>
      <c r="P26" s="77">
        <v>37.4</v>
      </c>
      <c r="Q26" s="77">
        <v>23.31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425.05000000000007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-426</v>
      </c>
      <c r="AA26" s="117">
        <f>STOA!J26</f>
        <v>73.72</v>
      </c>
      <c r="AB26" s="117">
        <f>-STOA!P26</f>
        <v>0</v>
      </c>
      <c r="AC26">
        <f t="shared" si="0"/>
        <v>17.548175037227718</v>
      </c>
      <c r="AD26">
        <f t="shared" si="1"/>
        <v>1100.691761048063</v>
      </c>
      <c r="AE26">
        <f>'IDT-1'!F26</f>
        <v>0</v>
      </c>
      <c r="AF26" s="26"/>
      <c r="AG26">
        <f t="shared" si="2"/>
        <v>1100.691761048063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8.1242999999999999</v>
      </c>
      <c r="E27">
        <f>GT_NG!T27</f>
        <v>10.945203111495248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69.600000000000009</v>
      </c>
      <c r="J27">
        <f>Bawana_RLNG!T27</f>
        <v>0</v>
      </c>
      <c r="K27">
        <f>Bawana_Spot!T27</f>
        <v>30.002368732727991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885.00603731533613</v>
      </c>
      <c r="P27" s="77">
        <v>37.4</v>
      </c>
      <c r="Q27" s="77">
        <v>23.31</v>
      </c>
      <c r="R27" s="80">
        <v>2</v>
      </c>
      <c r="S27" s="80">
        <v>0</v>
      </c>
      <c r="T27" s="78">
        <f>SUMPRODUCT(LTA!F27:AJ27,LTA!F$101:AJ$101,LTA!F$105:AJ$105)</f>
        <v>0.33</v>
      </c>
      <c r="U27" s="78">
        <f>SUMPRODUCT(LTA!F27:AJ27,LTA!F$102:AJ$102,LTA!F$105:AJ$105)</f>
        <v>394.36999999999995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-441</v>
      </c>
      <c r="AA27" s="117">
        <f>STOA!J27</f>
        <v>73.63</v>
      </c>
      <c r="AB27" s="117">
        <f>-STOA!P27</f>
        <v>0</v>
      </c>
      <c r="AC27">
        <f t="shared" si="0"/>
        <v>17.420771837892257</v>
      </c>
      <c r="AD27">
        <f t="shared" si="1"/>
        <v>1076.2971373216667</v>
      </c>
      <c r="AE27">
        <f>'IDT-1'!F27</f>
        <v>0</v>
      </c>
      <c r="AF27" s="26"/>
      <c r="AG27">
        <f t="shared" si="2"/>
        <v>1076.2971373216667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8.1242999999999999</v>
      </c>
      <c r="E28">
        <f>GT_NG!T28</f>
        <v>10.945203111495248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30.002368732727991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816.80048471700502</v>
      </c>
      <c r="P28" s="77">
        <v>37.4</v>
      </c>
      <c r="Q28" s="77">
        <v>23.31</v>
      </c>
      <c r="R28" s="80">
        <v>2.4900000000000007</v>
      </c>
      <c r="S28" s="80">
        <v>0</v>
      </c>
      <c r="T28" s="78">
        <f>SUMPRODUCT(LTA!F28:AJ28,LTA!F$101:AJ$101,LTA!F$105:AJ$105)</f>
        <v>1.98</v>
      </c>
      <c r="U28" s="78">
        <f>SUMPRODUCT(LTA!F28:AJ28,LTA!F$102:AJ$102,LTA!F$105:AJ$105)</f>
        <v>399.58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-242.73</v>
      </c>
      <c r="AA28" s="117">
        <f>STOA!J28</f>
        <v>73.63</v>
      </c>
      <c r="AB28" s="117">
        <f>-STOA!P28</f>
        <v>0</v>
      </c>
      <c r="AC28">
        <f t="shared" si="0"/>
        <v>16.190351933864719</v>
      </c>
      <c r="AD28">
        <f t="shared" si="1"/>
        <v>1094.9420046273635</v>
      </c>
      <c r="AE28">
        <f>'IDT-1'!F28</f>
        <v>0</v>
      </c>
      <c r="AF28" s="26"/>
      <c r="AG28">
        <f t="shared" si="2"/>
        <v>1094.9420046273635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-120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8.1242999999999999</v>
      </c>
      <c r="E29">
        <f>GT_NG!T29</f>
        <v>10.945203111495248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30.002368732727991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762.20898094580093</v>
      </c>
      <c r="P29" s="77">
        <v>37.4</v>
      </c>
      <c r="Q29" s="77">
        <v>23.314957464908552</v>
      </c>
      <c r="R29" s="80">
        <v>7.36</v>
      </c>
      <c r="S29" s="80">
        <v>0</v>
      </c>
      <c r="T29" s="78">
        <f>SUMPRODUCT(LTA!F29:AJ29,LTA!F$101:AJ$101,LTA!F$105:AJ$105)</f>
        <v>5.22</v>
      </c>
      <c r="U29" s="78">
        <f>SUMPRODUCT(LTA!F29:AJ29,LTA!F$102:AJ$102,LTA!F$105:AJ$105)</f>
        <v>405.77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-89</v>
      </c>
      <c r="AA29" s="117">
        <f>STOA!J29</f>
        <v>73.63</v>
      </c>
      <c r="AB29" s="117">
        <f>-STOA!P29</f>
        <v>0</v>
      </c>
      <c r="AC29">
        <f t="shared" si="0"/>
        <v>15.092464708935902</v>
      </c>
      <c r="AD29">
        <f t="shared" si="1"/>
        <v>1139.4833455459966</v>
      </c>
      <c r="AE29">
        <f>'IDT-1'!F29</f>
        <v>0</v>
      </c>
      <c r="AF29" s="26"/>
      <c r="AG29">
        <f t="shared" si="2"/>
        <v>1139.4833455459966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-190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8.1242999999999999</v>
      </c>
      <c r="E30">
        <f>GT_NG!T30</f>
        <v>10.945203111495248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30.002368732727991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707.31360872253697</v>
      </c>
      <c r="P30" s="77">
        <v>37.4</v>
      </c>
      <c r="Q30" s="77">
        <v>23.314957464908552</v>
      </c>
      <c r="R30" s="80">
        <v>15.41</v>
      </c>
      <c r="S30" s="80">
        <v>0</v>
      </c>
      <c r="T30" s="78">
        <f>SUMPRODUCT(LTA!F30:AJ30,LTA!F$101:AJ$101,LTA!F$105:AJ$105)</f>
        <v>9.98</v>
      </c>
      <c r="U30" s="78">
        <f>SUMPRODUCT(LTA!F30:AJ30,LTA!F$102:AJ$102,LTA!F$105:AJ$105)</f>
        <v>412.93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-122</v>
      </c>
      <c r="AA30" s="117">
        <f>STOA!J30</f>
        <v>73.63</v>
      </c>
      <c r="AB30" s="117">
        <f>-STOA!P30</f>
        <v>0</v>
      </c>
      <c r="AC30">
        <f t="shared" si="0"/>
        <v>14.634193265493858</v>
      </c>
      <c r="AD30">
        <f t="shared" si="1"/>
        <v>1122.0162447661749</v>
      </c>
      <c r="AE30">
        <f>'IDT-1'!F30</f>
        <v>0</v>
      </c>
      <c r="AF30" s="26"/>
      <c r="AG30">
        <f t="shared" si="2"/>
        <v>1122.0162447661749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-140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8.1242999999999999</v>
      </c>
      <c r="E31">
        <f>GT_NG!T31</f>
        <v>10.945203111495248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30.002368732727991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687.69599580240322</v>
      </c>
      <c r="P31" s="77">
        <v>37.4</v>
      </c>
      <c r="Q31" s="77">
        <v>23.314957464908552</v>
      </c>
      <c r="R31" s="80">
        <v>20.2</v>
      </c>
      <c r="S31" s="80">
        <v>0</v>
      </c>
      <c r="T31" s="78">
        <f>SUMPRODUCT(LTA!F31:AJ31,LTA!F$101:AJ$101,LTA!F$105:AJ$105)</f>
        <v>16.25</v>
      </c>
      <c r="U31" s="78">
        <f>SUMPRODUCT(LTA!F31:AJ31,LTA!F$102:AJ$102,LTA!F$105:AJ$105)</f>
        <v>421.28999999999996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-266</v>
      </c>
      <c r="AA31" s="117">
        <f>STOA!J31</f>
        <v>73.53</v>
      </c>
      <c r="AB31" s="117">
        <f>-STOA!P31</f>
        <v>0</v>
      </c>
      <c r="AC31">
        <f t="shared" si="0"/>
        <v>14.667086781885462</v>
      </c>
      <c r="AD31">
        <f t="shared" si="1"/>
        <v>1117.6857383296494</v>
      </c>
      <c r="AE31">
        <f>'IDT-1'!F31</f>
        <v>0</v>
      </c>
      <c r="AF31" s="26"/>
      <c r="AG31">
        <f t="shared" si="2"/>
        <v>1117.6857383296494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8.1242999999999999</v>
      </c>
      <c r="E32">
        <f>GT_NG!T32</f>
        <v>10.945203111495248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30.002368732727991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682.06976515162</v>
      </c>
      <c r="P32" s="77">
        <v>37.4</v>
      </c>
      <c r="Q32" s="77">
        <v>23.314957464908552</v>
      </c>
      <c r="R32" s="80">
        <v>20.2</v>
      </c>
      <c r="S32" s="80">
        <v>0</v>
      </c>
      <c r="T32" s="78">
        <f>SUMPRODUCT(LTA!F32:AJ32,LTA!F$101:AJ$101,LTA!F$105:AJ$105)</f>
        <v>32.46</v>
      </c>
      <c r="U32" s="78">
        <f>SUMPRODUCT(LTA!F32:AJ32,LTA!F$102:AJ$102,LTA!F$105:AJ$105)</f>
        <v>414.44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-59</v>
      </c>
      <c r="AA32" s="117">
        <f>STOA!J32</f>
        <v>73.53</v>
      </c>
      <c r="AB32" s="117">
        <f>-STOA!P32</f>
        <v>0</v>
      </c>
      <c r="AC32">
        <f t="shared" si="0"/>
        <v>14.815359609947109</v>
      </c>
      <c r="AD32">
        <f t="shared" si="1"/>
        <v>1108.2712348508046</v>
      </c>
      <c r="AE32">
        <f>'IDT-1'!F32</f>
        <v>0</v>
      </c>
      <c r="AF32" s="26"/>
      <c r="AG32">
        <f t="shared" si="2"/>
        <v>1108.2712348508046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-220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8.1242999999999999</v>
      </c>
      <c r="E33">
        <f>GT_NG!T33</f>
        <v>10.945203111495248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30.002368732727991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682.06976911403092</v>
      </c>
      <c r="P33" s="77">
        <v>37.4</v>
      </c>
      <c r="Q33" s="77">
        <v>23.314957464908552</v>
      </c>
      <c r="R33" s="80">
        <v>20.2</v>
      </c>
      <c r="S33" s="80">
        <v>0</v>
      </c>
      <c r="T33" s="78">
        <f>SUMPRODUCT(LTA!F33:AJ33,LTA!F$101:AJ$101,LTA!F$105:AJ$105)</f>
        <v>45.940000000000005</v>
      </c>
      <c r="U33" s="78">
        <f>SUMPRODUCT(LTA!F33:AJ33,LTA!F$102:AJ$102,LTA!F$105:AJ$105)</f>
        <v>424.28999999999996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-66</v>
      </c>
      <c r="AA33" s="117">
        <f>STOA!J33</f>
        <v>73.53</v>
      </c>
      <c r="AB33" s="117">
        <f>-STOA!P33</f>
        <v>0</v>
      </c>
      <c r="AC33">
        <f t="shared" si="0"/>
        <v>15.171591812693645</v>
      </c>
      <c r="AD33">
        <f t="shared" si="1"/>
        <v>1114.2450066104691</v>
      </c>
      <c r="AE33">
        <f>'IDT-1'!F33</f>
        <v>0</v>
      </c>
      <c r="AF33" s="26"/>
      <c r="AG33">
        <f t="shared" si="2"/>
        <v>1114.2450066104691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-230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8.1242999999999999</v>
      </c>
      <c r="E34">
        <f>GT_NG!T34</f>
        <v>10.945203111495248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29.999999999999996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679.5274305995739</v>
      </c>
      <c r="P34" s="77">
        <v>37.4</v>
      </c>
      <c r="Q34" s="77">
        <v>23.314957464908552</v>
      </c>
      <c r="R34" s="80">
        <v>20.2</v>
      </c>
      <c r="S34" s="80">
        <v>0</v>
      </c>
      <c r="T34" s="78">
        <f>SUMPRODUCT(LTA!F34:AJ34,LTA!F$101:AJ$101,LTA!F$105:AJ$105)</f>
        <v>57.78</v>
      </c>
      <c r="U34" s="78">
        <f>SUMPRODUCT(LTA!F34:AJ34,LTA!F$102:AJ$102,LTA!F$105:AJ$105)</f>
        <v>449.46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-291.39999999999998</v>
      </c>
      <c r="AA34" s="117">
        <f>STOA!J34</f>
        <v>73.53</v>
      </c>
      <c r="AB34" s="117">
        <f>-STOA!P34</f>
        <v>0</v>
      </c>
      <c r="AC34">
        <f t="shared" si="0"/>
        <v>15.789172103204132</v>
      </c>
      <c r="AD34">
        <f t="shared" si="1"/>
        <v>1112.6927190727736</v>
      </c>
      <c r="AE34">
        <f>'IDT-1'!F34</f>
        <v>0</v>
      </c>
      <c r="AF34" s="26"/>
      <c r="AG34">
        <f t="shared" si="2"/>
        <v>1112.6927190727736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-40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8.1242999999999999</v>
      </c>
      <c r="E35">
        <f>GT_NG!T35</f>
        <v>10.945203111495248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29.999999999999996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674.11586779080687</v>
      </c>
      <c r="P35" s="77">
        <v>37.4</v>
      </c>
      <c r="Q35" s="77">
        <v>23.314957464908552</v>
      </c>
      <c r="R35" s="80">
        <v>21.2</v>
      </c>
      <c r="S35" s="80">
        <v>0</v>
      </c>
      <c r="T35" s="78">
        <f>SUMPRODUCT(LTA!F35:AJ35,LTA!F$101:AJ$101,LTA!F$105:AJ$105)</f>
        <v>68.19</v>
      </c>
      <c r="U35" s="78">
        <f>SUMPRODUCT(LTA!F35:AJ35,LTA!F$102:AJ$102,LTA!F$105:AJ$105)</f>
        <v>457.9799999999999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-304</v>
      </c>
      <c r="AA35" s="117">
        <f>STOA!J35</f>
        <v>73.44</v>
      </c>
      <c r="AB35" s="117">
        <f>-STOA!P35</f>
        <v>0</v>
      </c>
      <c r="AC35">
        <f t="shared" si="0"/>
        <v>16.1167880324886</v>
      </c>
      <c r="AD35">
        <f t="shared" si="1"/>
        <v>1104.1935403347222</v>
      </c>
      <c r="AE35">
        <f>'IDT-1'!F35</f>
        <v>0</v>
      </c>
      <c r="AF35" s="26"/>
      <c r="AG35">
        <f t="shared" si="2"/>
        <v>1104.1935403347222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8.1242999999999999</v>
      </c>
      <c r="E36">
        <f>GT_NG!T36</f>
        <v>10.945203111495248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29.999999999999996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672.34105758841224</v>
      </c>
      <c r="P36" s="77">
        <v>37.4</v>
      </c>
      <c r="Q36" s="77">
        <v>23.314957464908552</v>
      </c>
      <c r="R36" s="80">
        <v>21.2</v>
      </c>
      <c r="S36" s="80">
        <v>0</v>
      </c>
      <c r="T36" s="78">
        <f>SUMPRODUCT(LTA!F36:AJ36,LTA!F$101:AJ$101,LTA!F$105:AJ$105)</f>
        <v>76.44</v>
      </c>
      <c r="U36" s="78">
        <f>SUMPRODUCT(LTA!F36:AJ36,LTA!F$102:AJ$102,LTA!F$105:AJ$105)</f>
        <v>466.91999999999996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-305</v>
      </c>
      <c r="AA36" s="117">
        <f>STOA!J36</f>
        <v>73.44</v>
      </c>
      <c r="AB36" s="117">
        <f>-STOA!P36</f>
        <v>0</v>
      </c>
      <c r="AC36">
        <f t="shared" si="0"/>
        <v>16.350101105451674</v>
      </c>
      <c r="AD36">
        <f t="shared" si="1"/>
        <v>1108.3754170593645</v>
      </c>
      <c r="AE36">
        <f>'IDT-1'!F36</f>
        <v>0</v>
      </c>
      <c r="AF36" s="26"/>
      <c r="AG36">
        <f t="shared" si="2"/>
        <v>1108.3754170593645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-60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8.1242999999999999</v>
      </c>
      <c r="E37">
        <f>GT_NG!T37</f>
        <v>10.945203111495248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29.999999999999996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680.24315121204165</v>
      </c>
      <c r="P37" s="77">
        <v>37.4</v>
      </c>
      <c r="Q37" s="77">
        <v>23.314957464908552</v>
      </c>
      <c r="R37" s="80">
        <v>21.2</v>
      </c>
      <c r="S37" s="80">
        <v>0</v>
      </c>
      <c r="T37" s="78">
        <f>SUMPRODUCT(LTA!F37:AJ37,LTA!F$101:AJ$101,LTA!F$105:AJ$105)</f>
        <v>83.66</v>
      </c>
      <c r="U37" s="78">
        <f>SUMPRODUCT(LTA!F37:AJ37,LTA!F$102:AJ$102,LTA!F$105:AJ$105)</f>
        <v>464.31999999999994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-291</v>
      </c>
      <c r="AA37" s="117">
        <f>STOA!J37</f>
        <v>73.44</v>
      </c>
      <c r="AB37" s="117">
        <f>-STOA!P37</f>
        <v>0</v>
      </c>
      <c r="AC37">
        <f t="shared" si="0"/>
        <v>16.513564294472783</v>
      </c>
      <c r="AD37">
        <f t="shared" si="1"/>
        <v>1114.7340474939724</v>
      </c>
      <c r="AE37">
        <f>'IDT-1'!F37</f>
        <v>0</v>
      </c>
      <c r="AF37" s="26"/>
      <c r="AG37">
        <f t="shared" si="2"/>
        <v>1114.7340474939724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-80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8.1242999999999999</v>
      </c>
      <c r="E38">
        <f>GT_NG!T38</f>
        <v>10.646153846153847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29.999999999999996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677.34493797198718</v>
      </c>
      <c r="P38" s="77">
        <v>37.4</v>
      </c>
      <c r="Q38" s="77">
        <v>23.314957464908552</v>
      </c>
      <c r="R38" s="80">
        <v>21.2</v>
      </c>
      <c r="S38" s="80">
        <v>0</v>
      </c>
      <c r="T38" s="78">
        <f>SUMPRODUCT(LTA!F38:AJ38,LTA!F$101:AJ$101,LTA!F$105:AJ$105)</f>
        <v>91.87</v>
      </c>
      <c r="U38" s="78">
        <f>SUMPRODUCT(LTA!F38:AJ38,LTA!F$102:AJ$102,LTA!F$105:AJ$105)</f>
        <v>473.14999999999992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-280</v>
      </c>
      <c r="AA38" s="117">
        <f>STOA!J38</f>
        <v>73.44</v>
      </c>
      <c r="AB38" s="117">
        <f>-STOA!P38</f>
        <v>0</v>
      </c>
      <c r="AC38">
        <f t="shared" si="0"/>
        <v>16.715283532125056</v>
      </c>
      <c r="AD38">
        <f t="shared" si="1"/>
        <v>1119.3750657509245</v>
      </c>
      <c r="AE38">
        <f>'IDT-1'!F38</f>
        <v>0</v>
      </c>
      <c r="AF38" s="26"/>
      <c r="AG38">
        <f t="shared" si="2"/>
        <v>1119.3750657509245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-100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8.1242999999999999</v>
      </c>
      <c r="E39">
        <f>GT_NG!T39</f>
        <v>10.556439066551425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69.600000000000009</v>
      </c>
      <c r="J39">
        <f>Bawana_RLNG!T39</f>
        <v>0</v>
      </c>
      <c r="K39">
        <f>Bawana_Spot!T39</f>
        <v>29.999999999999996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680.83010109984968</v>
      </c>
      <c r="P39" s="77">
        <v>37.4</v>
      </c>
      <c r="Q39" s="77">
        <v>23.314957464908552</v>
      </c>
      <c r="R39" s="80">
        <v>21.2</v>
      </c>
      <c r="S39" s="80">
        <v>0</v>
      </c>
      <c r="T39" s="78">
        <f>SUMPRODUCT(LTA!F39:AJ39,LTA!F$101:AJ$101,LTA!F$105:AJ$105)</f>
        <v>98.83</v>
      </c>
      <c r="U39" s="78">
        <f>SUMPRODUCT(LTA!F39:AJ39,LTA!F$102:AJ$102,LTA!F$105:AJ$105)</f>
        <v>482.0499999999999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-252</v>
      </c>
      <c r="AA39" s="117">
        <f>STOA!J39</f>
        <v>73.44</v>
      </c>
      <c r="AB39" s="117">
        <f>-STOA!P39</f>
        <v>0</v>
      </c>
      <c r="AC39">
        <f t="shared" si="0"/>
        <v>16.636143906968275</v>
      </c>
      <c r="AD39">
        <f t="shared" si="1"/>
        <v>1166.7096537243413</v>
      </c>
      <c r="AE39">
        <f>'IDT-1'!F39</f>
        <v>0</v>
      </c>
      <c r="AF39" s="26"/>
      <c r="AG39">
        <f t="shared" si="2"/>
        <v>1166.7096537243413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8.1242999999999999</v>
      </c>
      <c r="E40">
        <f>GT_NG!T40</f>
        <v>10.556439066551425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69.600000000000009</v>
      </c>
      <c r="J40">
        <f>Bawana_RLNG!T40</f>
        <v>0</v>
      </c>
      <c r="K40">
        <f>Bawana_Spot!T40</f>
        <v>29.999999999999996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623.68148874062331</v>
      </c>
      <c r="P40" s="77">
        <v>7.7</v>
      </c>
      <c r="Q40" s="77">
        <v>7.702451448583254</v>
      </c>
      <c r="R40" s="80">
        <v>21.2</v>
      </c>
      <c r="S40" s="80">
        <v>0</v>
      </c>
      <c r="T40" s="78">
        <f>SUMPRODUCT(LTA!F40:AJ40,LTA!F$101:AJ$101,LTA!F$105:AJ$105)</f>
        <v>103.53</v>
      </c>
      <c r="U40" s="78">
        <f>SUMPRODUCT(LTA!F40:AJ40,LTA!F$102:AJ$102,LTA!F$105:AJ$105)</f>
        <v>490.06999999999994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-119</v>
      </c>
      <c r="AA40" s="117">
        <f>STOA!J40</f>
        <v>73.44</v>
      </c>
      <c r="AB40" s="117">
        <f>-STOA!P40</f>
        <v>0</v>
      </c>
      <c r="AC40">
        <f t="shared" si="0"/>
        <v>14.48806855436754</v>
      </c>
      <c r="AD40">
        <f t="shared" si="1"/>
        <v>1232.1166107013905</v>
      </c>
      <c r="AE40">
        <f>'IDT-1'!F40</f>
        <v>0</v>
      </c>
      <c r="AF40" s="26"/>
      <c r="AG40">
        <f t="shared" si="2"/>
        <v>1232.1166107013905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-80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8.1242999999999999</v>
      </c>
      <c r="E41">
        <f>GT_NG!T41</f>
        <v>10.556439066551425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29.999999999999996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619.83840902735869</v>
      </c>
      <c r="P41" s="77">
        <v>7.7590642710719875</v>
      </c>
      <c r="Q41" s="77">
        <v>7.7900000000000009</v>
      </c>
      <c r="R41" s="80">
        <v>21.2</v>
      </c>
      <c r="S41" s="80">
        <v>0</v>
      </c>
      <c r="T41" s="78">
        <f>SUMPRODUCT(LTA!F41:AJ41,LTA!F$101:AJ$101,LTA!F$105:AJ$105)</f>
        <v>108.62</v>
      </c>
      <c r="U41" s="78">
        <f>SUMPRODUCT(LTA!F41:AJ41,LTA!F$102:AJ$102,LTA!F$105:AJ$105)</f>
        <v>495.5499999999999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-72</v>
      </c>
      <c r="AA41" s="117">
        <f>STOA!J41</f>
        <v>73.44</v>
      </c>
      <c r="AB41" s="117">
        <f>-STOA!P41</f>
        <v>0</v>
      </c>
      <c r="AC41">
        <f t="shared" si="0"/>
        <v>14.220064927407483</v>
      </c>
      <c r="AD41">
        <f t="shared" si="1"/>
        <v>1276.2581474375745</v>
      </c>
      <c r="AE41">
        <f>'IDT-1'!F41</f>
        <v>0</v>
      </c>
      <c r="AF41" s="26"/>
      <c r="AG41">
        <f t="shared" si="2"/>
        <v>1276.2581474375745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-90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8.1242999999999999</v>
      </c>
      <c r="E42">
        <f>GT_NG!T42</f>
        <v>10.257389801210026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29.999999999999996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615.16963179486675</v>
      </c>
      <c r="P42" s="77">
        <v>7.7590642710719875</v>
      </c>
      <c r="Q42" s="77">
        <v>7.7900000000000009</v>
      </c>
      <c r="R42" s="80">
        <v>21.2</v>
      </c>
      <c r="S42" s="80">
        <v>0</v>
      </c>
      <c r="T42" s="78">
        <f>SUMPRODUCT(LTA!F42:AJ42,LTA!F$101:AJ$101,LTA!F$105:AJ$105)</f>
        <v>113.46000000000001</v>
      </c>
      <c r="U42" s="78">
        <f>SUMPRODUCT(LTA!F42:AJ42,LTA!F$102:AJ$102,LTA!F$105:AJ$105)</f>
        <v>500.34999999999991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-29</v>
      </c>
      <c r="AA42" s="117">
        <f>STOA!J42</f>
        <v>73.44</v>
      </c>
      <c r="AB42" s="117">
        <f>-STOA!P42</f>
        <v>0</v>
      </c>
      <c r="AC42">
        <f t="shared" si="0"/>
        <v>13.879420570772153</v>
      </c>
      <c r="AD42">
        <f t="shared" si="1"/>
        <v>1324.2709652963765</v>
      </c>
      <c r="AE42">
        <f>'IDT-1'!F42</f>
        <v>0</v>
      </c>
      <c r="AF42" s="26"/>
      <c r="AG42">
        <f t="shared" si="2"/>
        <v>1324.2709652963765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-90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8.1242999999999999</v>
      </c>
      <c r="E43">
        <f>GT_NG!T43</f>
        <v>10.287026870846576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29.999999999999996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662.98086248602283</v>
      </c>
      <c r="P43" s="77">
        <v>37.6</v>
      </c>
      <c r="Q43" s="77">
        <v>23.49</v>
      </c>
      <c r="R43" s="80">
        <v>21.2</v>
      </c>
      <c r="S43" s="80">
        <v>0</v>
      </c>
      <c r="T43" s="78">
        <f>SUMPRODUCT(LTA!F43:AJ43,LTA!F$101:AJ$101,LTA!F$105:AJ$105)</f>
        <v>114.48</v>
      </c>
      <c r="U43" s="78">
        <f>SUMPRODUCT(LTA!F43:AJ43,LTA!F$102:AJ$102,LTA!F$105:AJ$105)</f>
        <v>504.75999999999993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-63</v>
      </c>
      <c r="AA43" s="117">
        <f>STOA!J43</f>
        <v>73.34</v>
      </c>
      <c r="AB43" s="117">
        <f>-STOA!P43</f>
        <v>0</v>
      </c>
      <c r="AC43">
        <f t="shared" si="0"/>
        <v>14.872378226792428</v>
      </c>
      <c r="AD43">
        <f t="shared" si="1"/>
        <v>1407.9898111300768</v>
      </c>
      <c r="AE43">
        <f>'IDT-1'!F43</f>
        <v>0</v>
      </c>
      <c r="AF43" s="26"/>
      <c r="AG43">
        <f t="shared" si="2"/>
        <v>1407.9898111300768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-70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8.1242999999999999</v>
      </c>
      <c r="E44">
        <f>GT_NG!T44</f>
        <v>10.287026870846576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29.999999999999996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658.81162644885239</v>
      </c>
      <c r="P44" s="77">
        <v>37.6</v>
      </c>
      <c r="Q44" s="77">
        <v>23.49</v>
      </c>
      <c r="R44" s="80">
        <v>21.2</v>
      </c>
      <c r="S44" s="80">
        <v>0</v>
      </c>
      <c r="T44" s="78">
        <f>SUMPRODUCT(LTA!F44:AJ44,LTA!F$101:AJ$101,LTA!F$105:AJ$105)</f>
        <v>112.66</v>
      </c>
      <c r="U44" s="78">
        <f>SUMPRODUCT(LTA!F44:AJ44,LTA!F$102:AJ$102,LTA!F$105:AJ$105)</f>
        <v>517.44999999999993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-43</v>
      </c>
      <c r="AA44" s="117">
        <f>STOA!J44</f>
        <v>73.34</v>
      </c>
      <c r="AB44" s="117">
        <f>-STOA!P44</f>
        <v>0</v>
      </c>
      <c r="AC44">
        <f t="shared" si="0"/>
        <v>14.665001123999469</v>
      </c>
      <c r="AD44">
        <f t="shared" si="1"/>
        <v>1444.8979521956994</v>
      </c>
      <c r="AE44">
        <f>'IDT-1'!F44</f>
        <v>0</v>
      </c>
      <c r="AF44" s="26"/>
      <c r="AG44">
        <f t="shared" si="2"/>
        <v>1444.8979521956994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-60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8.1242999999999999</v>
      </c>
      <c r="E45">
        <f>GT_NG!T45</f>
        <v>10.287026870846576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29.999999999999996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625.33912444848932</v>
      </c>
      <c r="P45" s="77">
        <v>37.4</v>
      </c>
      <c r="Q45" s="77">
        <v>23.31</v>
      </c>
      <c r="R45" s="80">
        <v>21.2</v>
      </c>
      <c r="S45" s="80">
        <v>0</v>
      </c>
      <c r="T45" s="78">
        <f>SUMPRODUCT(LTA!F45:AJ45,LTA!F$101:AJ$101,LTA!F$105:AJ$105)</f>
        <v>110.56</v>
      </c>
      <c r="U45" s="78">
        <f>SUMPRODUCT(LTA!F45:AJ45,LTA!F$102:AJ$102,LTA!F$105:AJ$105)</f>
        <v>521.37999999999988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-24</v>
      </c>
      <c r="AA45" s="117">
        <f>STOA!J45</f>
        <v>73.34</v>
      </c>
      <c r="AB45" s="117">
        <f>-STOA!P45</f>
        <v>0</v>
      </c>
      <c r="AC45">
        <f t="shared" si="0"/>
        <v>14.125737408252609</v>
      </c>
      <c r="AD45">
        <f t="shared" si="1"/>
        <v>1442.414713911083</v>
      </c>
      <c r="AE45">
        <f>'IDT-1'!F45</f>
        <v>0</v>
      </c>
      <c r="AF45" s="26"/>
      <c r="AG45">
        <f t="shared" si="2"/>
        <v>1442.414713911083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-50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8.1242999999999999</v>
      </c>
      <c r="E46">
        <f>GT_NG!T46</f>
        <v>10.287026870846576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29.999999999999996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622.73003908643238</v>
      </c>
      <c r="P46" s="77">
        <v>37.4</v>
      </c>
      <c r="Q46" s="77">
        <v>23.31</v>
      </c>
      <c r="R46" s="80">
        <v>21.2</v>
      </c>
      <c r="S46" s="80">
        <v>0</v>
      </c>
      <c r="T46" s="78">
        <f>SUMPRODUCT(LTA!F46:AJ46,LTA!F$101:AJ$101,LTA!F$105:AJ$105)</f>
        <v>108.77000000000001</v>
      </c>
      <c r="U46" s="78">
        <f>SUMPRODUCT(LTA!F46:AJ46,LTA!F$102:AJ$102,LTA!F$105:AJ$105)</f>
        <v>523.55999999999995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-7</v>
      </c>
      <c r="AA46" s="117">
        <f>STOA!J46</f>
        <v>73.34</v>
      </c>
      <c r="AB46" s="117">
        <f>-STOA!P46</f>
        <v>0</v>
      </c>
      <c r="AC46">
        <f t="shared" si="0"/>
        <v>13.955281289189186</v>
      </c>
      <c r="AD46">
        <f t="shared" si="1"/>
        <v>1457.3660846680896</v>
      </c>
      <c r="AE46">
        <f>'IDT-1'!F46</f>
        <v>0</v>
      </c>
      <c r="AF46" s="26"/>
      <c r="AG46">
        <f t="shared" si="2"/>
        <v>1457.3660846680896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8.1242999999999999</v>
      </c>
      <c r="E47">
        <f>GT_NG!T47</f>
        <v>10.287026870846576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29.999999999999996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615.9381457158039</v>
      </c>
      <c r="P47" s="77">
        <v>38.032919321409381</v>
      </c>
      <c r="Q47" s="77">
        <v>23.53</v>
      </c>
      <c r="R47" s="80">
        <v>21.2</v>
      </c>
      <c r="S47" s="80">
        <v>0</v>
      </c>
      <c r="T47" s="78">
        <f>SUMPRODUCT(LTA!F47:AJ47,LTA!F$101:AJ$101,LTA!F$105:AJ$105)</f>
        <v>108.64</v>
      </c>
      <c r="U47" s="78">
        <f>SUMPRODUCT(LTA!F47:AJ47,LTA!F$102:AJ$102,LTA!F$105:AJ$105)</f>
        <v>524.65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73.25</v>
      </c>
      <c r="AB47" s="117">
        <f>-STOA!P47</f>
        <v>0</v>
      </c>
      <c r="AC47">
        <f t="shared" si="0"/>
        <v>13.670964874456789</v>
      </c>
      <c r="AD47">
        <f t="shared" si="1"/>
        <v>1479.5814270336032</v>
      </c>
      <c r="AE47">
        <f>'IDT-1'!F47</f>
        <v>0</v>
      </c>
      <c r="AF47" s="26"/>
      <c r="AG47">
        <f t="shared" si="2"/>
        <v>1479.5814270336032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-30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8.1242999999999999</v>
      </c>
      <c r="E48">
        <f>GT_NG!T48</f>
        <v>10.287026870846576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29.999999999999996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618.54721390678276</v>
      </c>
      <c r="P48" s="77">
        <v>38.032919321409381</v>
      </c>
      <c r="Q48" s="77">
        <v>23.53</v>
      </c>
      <c r="R48" s="80">
        <v>21.2</v>
      </c>
      <c r="S48" s="80">
        <v>0</v>
      </c>
      <c r="T48" s="78">
        <f>SUMPRODUCT(LTA!F48:AJ48,LTA!F$101:AJ$101,LTA!F$105:AJ$105)</f>
        <v>107.64</v>
      </c>
      <c r="U48" s="78">
        <f>SUMPRODUCT(LTA!F48:AJ48,LTA!F$102:AJ$102,LTA!F$105:AJ$105)</f>
        <v>524.39999999999986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73.25</v>
      </c>
      <c r="AB48" s="117">
        <f>-STOA!P48</f>
        <v>0</v>
      </c>
      <c r="AC48">
        <f t="shared" si="0"/>
        <v>13.638534036926423</v>
      </c>
      <c r="AD48">
        <f t="shared" si="1"/>
        <v>1485.9729260621123</v>
      </c>
      <c r="AE48">
        <f>'IDT-1'!F48</f>
        <v>0</v>
      </c>
      <c r="AF48" s="26"/>
      <c r="AG48">
        <f t="shared" si="2"/>
        <v>1485.9729260621123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8.1242999999999999</v>
      </c>
      <c r="E49">
        <f>GT_NG!T49</f>
        <v>10.287026870846576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30.002201834862383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627.45162679678822</v>
      </c>
      <c r="P49" s="77">
        <v>38.843657250470805</v>
      </c>
      <c r="Q49" s="77">
        <v>23.310000000000002</v>
      </c>
      <c r="R49" s="80">
        <v>21.2</v>
      </c>
      <c r="S49" s="80">
        <v>0</v>
      </c>
      <c r="T49" s="78">
        <f>SUMPRODUCT(LTA!F49:AJ49,LTA!F$101:AJ$101,LTA!F$105:AJ$105)</f>
        <v>107.47</v>
      </c>
      <c r="U49" s="78">
        <f>SUMPRODUCT(LTA!F49:AJ49,LTA!F$102:AJ$102,LTA!F$105:AJ$105)</f>
        <v>512.94999999999993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73.25</v>
      </c>
      <c r="AB49" s="117">
        <f>-STOA!P49</f>
        <v>0</v>
      </c>
      <c r="AC49">
        <f t="shared" si="0"/>
        <v>13.708636015502954</v>
      </c>
      <c r="AD49">
        <f t="shared" si="1"/>
        <v>1473.7801767374651</v>
      </c>
      <c r="AE49">
        <f>'IDT-1'!F49</f>
        <v>0</v>
      </c>
      <c r="AF49" s="26"/>
      <c r="AG49">
        <f t="shared" si="2"/>
        <v>1473.7801767374651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-35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8.1242999999999999</v>
      </c>
      <c r="E50">
        <f>GT_NG!T50</f>
        <v>10.287026870846576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30.002201834862383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627.45162398573984</v>
      </c>
      <c r="P50" s="77">
        <v>37.404123938692251</v>
      </c>
      <c r="Q50" s="77">
        <v>23.310000000000002</v>
      </c>
      <c r="R50" s="80">
        <v>21.2</v>
      </c>
      <c r="S50" s="80">
        <v>0</v>
      </c>
      <c r="T50" s="78">
        <f>SUMPRODUCT(LTA!F50:AJ50,LTA!F$101:AJ$101,LTA!F$105:AJ$105)</f>
        <v>107.03</v>
      </c>
      <c r="U50" s="78">
        <f>SUMPRODUCT(LTA!F50:AJ50,LTA!F$102:AJ$102,LTA!F$105:AJ$105)</f>
        <v>512.02999999999986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73.25</v>
      </c>
      <c r="AB50" s="117">
        <f>-STOA!P50</f>
        <v>0</v>
      </c>
      <c r="AC50">
        <f t="shared" si="0"/>
        <v>13.595218822400122</v>
      </c>
      <c r="AD50">
        <f t="shared" si="1"/>
        <v>1481.0940578077407</v>
      </c>
      <c r="AE50">
        <f>'IDT-1'!F50</f>
        <v>0</v>
      </c>
      <c r="AF50" s="26"/>
      <c r="AG50">
        <f t="shared" si="2"/>
        <v>1481.0940578077407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8.1242999999999999</v>
      </c>
      <c r="E51">
        <f>GT_NG!T51</f>
        <v>9.9939619274241505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30.002201834862383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661.50138997084571</v>
      </c>
      <c r="P51" s="77">
        <v>37.404123938692251</v>
      </c>
      <c r="Q51" s="77">
        <v>23.310000000000002</v>
      </c>
      <c r="R51" s="80">
        <v>21.2</v>
      </c>
      <c r="S51" s="80">
        <v>0</v>
      </c>
      <c r="T51" s="78">
        <f>SUMPRODUCT(LTA!F51:AJ51,LTA!F$101:AJ$101,LTA!F$105:AJ$105)</f>
        <v>107.28</v>
      </c>
      <c r="U51" s="78">
        <f>SUMPRODUCT(LTA!F51:AJ51,LTA!F$102:AJ$102,LTA!F$105:AJ$105)</f>
        <v>511.56999999999994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75.47</v>
      </c>
      <c r="AB51" s="117">
        <f>-STOA!P51</f>
        <v>0</v>
      </c>
      <c r="AC51">
        <f t="shared" si="0"/>
        <v>14.025381449355478</v>
      </c>
      <c r="AD51">
        <f t="shared" si="1"/>
        <v>1503.4305962224689</v>
      </c>
      <c r="AE51">
        <f>'IDT-1'!F51</f>
        <v>0</v>
      </c>
      <c r="AF51" s="26"/>
      <c r="AG51">
        <f t="shared" si="2"/>
        <v>1503.4305962224689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-38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8.1242999999999999</v>
      </c>
      <c r="E52">
        <f>GT_NG!T52</f>
        <v>9.9939619274241505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30.002201834862383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663.82002923491643</v>
      </c>
      <c r="P52" s="77">
        <v>37.404123938692251</v>
      </c>
      <c r="Q52" s="77">
        <v>23.310000000000002</v>
      </c>
      <c r="R52" s="80">
        <v>21.2</v>
      </c>
      <c r="S52" s="80">
        <v>0</v>
      </c>
      <c r="T52" s="78">
        <f>SUMPRODUCT(LTA!F52:AJ52,LTA!F$101:AJ$101,LTA!F$105:AJ$105)</f>
        <v>106.72</v>
      </c>
      <c r="U52" s="78">
        <f>SUMPRODUCT(LTA!F52:AJ52,LTA!F$102:AJ$102,LTA!F$105:AJ$105)</f>
        <v>511.63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75.47</v>
      </c>
      <c r="AB52" s="117">
        <f>-STOA!P52</f>
        <v>0</v>
      </c>
      <c r="AC52">
        <f t="shared" si="0"/>
        <v>13.996994837268327</v>
      </c>
      <c r="AD52">
        <f t="shared" si="1"/>
        <v>1510.277622098627</v>
      </c>
      <c r="AE52">
        <f>'IDT-1'!F52</f>
        <v>0</v>
      </c>
      <c r="AF52" s="26"/>
      <c r="AG52">
        <f t="shared" si="2"/>
        <v>1510.277622098627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-33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8.1242999999999999</v>
      </c>
      <c r="E53">
        <f>GT_NG!T53</f>
        <v>9.9939619274241505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69.600000000000009</v>
      </c>
      <c r="J53">
        <f>Bawana_RLNG!T53</f>
        <v>0</v>
      </c>
      <c r="K53">
        <f>Bawana_Spot!T53</f>
        <v>30.002201834862383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661.63936177260223</v>
      </c>
      <c r="P53" s="77">
        <v>37.404123938692251</v>
      </c>
      <c r="Q53" s="77">
        <v>23.310000000000002</v>
      </c>
      <c r="R53" s="80">
        <v>21.2</v>
      </c>
      <c r="S53" s="80">
        <v>0</v>
      </c>
      <c r="T53" s="78">
        <f>SUMPRODUCT(LTA!F53:AJ53,LTA!F$101:AJ$101,LTA!F$105:AJ$105)</f>
        <v>106.77000000000001</v>
      </c>
      <c r="U53" s="78">
        <f>SUMPRODUCT(LTA!F53:AJ53,LTA!F$102:AJ$102,LTA!F$105:AJ$105)</f>
        <v>511.09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75.47</v>
      </c>
      <c r="AB53" s="117">
        <f>-STOA!P53</f>
        <v>0</v>
      </c>
      <c r="AC53">
        <f t="shared" si="0"/>
        <v>13.973492963599959</v>
      </c>
      <c r="AD53">
        <f t="shared" si="1"/>
        <v>1507.6304565099811</v>
      </c>
      <c r="AE53">
        <f>'IDT-1'!F53</f>
        <v>0</v>
      </c>
      <c r="AF53" s="26"/>
      <c r="AG53">
        <f t="shared" si="2"/>
        <v>1507.6304565099811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-33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8.1242999999999999</v>
      </c>
      <c r="E54">
        <f>GT_NG!T54</f>
        <v>9.6880208333333311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69.600000000000009</v>
      </c>
      <c r="J54">
        <f>Bawana_RLNG!T54</f>
        <v>0</v>
      </c>
      <c r="K54">
        <f>Bawana_Spot!T54</f>
        <v>30.002201834862383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662.94493585905991</v>
      </c>
      <c r="P54" s="77">
        <v>37.4</v>
      </c>
      <c r="Q54" s="77">
        <v>23.310000000000002</v>
      </c>
      <c r="R54" s="80">
        <v>21.2</v>
      </c>
      <c r="S54" s="80">
        <v>0</v>
      </c>
      <c r="T54" s="78">
        <f>SUMPRODUCT(LTA!F54:AJ54,LTA!F$101:AJ$101,LTA!F$105:AJ$105)</f>
        <v>106.77000000000001</v>
      </c>
      <c r="U54" s="78">
        <f>SUMPRODUCT(LTA!F54:AJ54,LTA!F$102:AJ$102,LTA!F$105:AJ$105)</f>
        <v>510.18999999999994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75.47</v>
      </c>
      <c r="AB54" s="117">
        <f>-STOA!P54</f>
        <v>0</v>
      </c>
      <c r="AC54">
        <f t="shared" si="0"/>
        <v>13.974333443272297</v>
      </c>
      <c r="AD54">
        <f t="shared" si="1"/>
        <v>1507.7251250839834</v>
      </c>
      <c r="AE54">
        <f>'IDT-1'!F54</f>
        <v>0</v>
      </c>
      <c r="AF54" s="26"/>
      <c r="AG54">
        <f t="shared" si="2"/>
        <v>1507.7251250839834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-33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8.1242999999999999</v>
      </c>
      <c r="E55">
        <f>GT_NG!T55</f>
        <v>9.6880208333333311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69.600000000000009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593.72269382314721</v>
      </c>
      <c r="P55" s="77">
        <v>19.41</v>
      </c>
      <c r="Q55" s="77">
        <v>7.9000000000000021</v>
      </c>
      <c r="R55" s="80">
        <v>21.2</v>
      </c>
      <c r="S55" s="80">
        <v>0</v>
      </c>
      <c r="T55" s="78">
        <f>SUMPRODUCT(LTA!F55:AJ55,LTA!F$101:AJ$101,LTA!F$105:AJ$105)</f>
        <v>106.86</v>
      </c>
      <c r="U55" s="78">
        <f>SUMPRODUCT(LTA!F55:AJ55,LTA!F$102:AJ$102,LTA!F$105:AJ$105)</f>
        <v>516.37999999999988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75.37</v>
      </c>
      <c r="AB55" s="117">
        <f>-STOA!P55</f>
        <v>0</v>
      </c>
      <c r="AC55">
        <f t="shared" si="0"/>
        <v>13.409722417919724</v>
      </c>
      <c r="AD55">
        <f t="shared" si="1"/>
        <v>1379.8452922385607</v>
      </c>
      <c r="AE55">
        <f>'IDT-1'!F55</f>
        <v>0</v>
      </c>
      <c r="AF55" s="26"/>
      <c r="AG55">
        <f t="shared" si="2"/>
        <v>1379.8452922385607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-65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8.1242999999999999</v>
      </c>
      <c r="E56">
        <f>GT_NG!T56</f>
        <v>9.6880208333333311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69.600000000000009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592.74428878604294</v>
      </c>
      <c r="P56" s="77">
        <v>9.629999999999999</v>
      </c>
      <c r="Q56" s="77">
        <v>7.7024359379943066</v>
      </c>
      <c r="R56" s="80">
        <v>21.2</v>
      </c>
      <c r="S56" s="80">
        <v>0</v>
      </c>
      <c r="T56" s="78">
        <f>SUMPRODUCT(LTA!F56:AJ56,LTA!F$101:AJ$101,LTA!F$105:AJ$105)</f>
        <v>107.34</v>
      </c>
      <c r="U56" s="78">
        <f>SUMPRODUCT(LTA!F56:AJ56,LTA!F$102:AJ$102,LTA!F$105:AJ$105)</f>
        <v>515.61999999999989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75.37</v>
      </c>
      <c r="AB56" s="117">
        <f>-STOA!P56</f>
        <v>0</v>
      </c>
      <c r="AC56">
        <f t="shared" si="0"/>
        <v>13.426261547636097</v>
      </c>
      <c r="AD56">
        <f t="shared" si="1"/>
        <v>1355.5927840097345</v>
      </c>
      <c r="AE56">
        <f>'IDT-1'!F56</f>
        <v>0</v>
      </c>
      <c r="AF56" s="26"/>
      <c r="AG56">
        <f t="shared" si="2"/>
        <v>1355.5927840097345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-78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8.1242999999999999</v>
      </c>
      <c r="E57">
        <f>GT_NG!T57</f>
        <v>9.6880208333333311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69.600000000000009</v>
      </c>
      <c r="J57">
        <f>Bawana_RLNG!T57</f>
        <v>0</v>
      </c>
      <c r="K57">
        <f>Bawana_Spot!T57</f>
        <v>40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650.73863034746444</v>
      </c>
      <c r="P57" s="77">
        <v>33.296307385229539</v>
      </c>
      <c r="Q57" s="77">
        <v>23.314936467598471</v>
      </c>
      <c r="R57" s="80">
        <v>21.2</v>
      </c>
      <c r="S57" s="80">
        <v>0</v>
      </c>
      <c r="T57" s="78">
        <f>SUMPRODUCT(LTA!F57:AJ57,LTA!F$101:AJ$101,LTA!F$105:AJ$105)</f>
        <v>107.77</v>
      </c>
      <c r="U57" s="78">
        <f>SUMPRODUCT(LTA!F57:AJ57,LTA!F$102:AJ$102,LTA!F$105:AJ$105)</f>
        <v>513.83999999999992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75.37</v>
      </c>
      <c r="AB57" s="117">
        <f>-STOA!P57</f>
        <v>0</v>
      </c>
      <c r="AC57">
        <f t="shared" si="0"/>
        <v>14.686875981348367</v>
      </c>
      <c r="AD57">
        <f t="shared" si="1"/>
        <v>1423.2553190522772</v>
      </c>
      <c r="AE57">
        <f>'IDT-1'!F57</f>
        <v>0</v>
      </c>
      <c r="AF57" s="26"/>
      <c r="AG57">
        <f t="shared" si="2"/>
        <v>1423.2553190522772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-115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8.1242999999999999</v>
      </c>
      <c r="E58">
        <f>GT_NG!T58</f>
        <v>9.6880208333333311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69.600000000000009</v>
      </c>
      <c r="J58">
        <f>Bawana_RLNG!T58</f>
        <v>0</v>
      </c>
      <c r="K58">
        <f>Bawana_Spot!T58</f>
        <v>40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650.410286223767</v>
      </c>
      <c r="P58" s="77">
        <v>37.403372103507351</v>
      </c>
      <c r="Q58" s="77">
        <v>23.310000000000002</v>
      </c>
      <c r="R58" s="80">
        <v>21.2</v>
      </c>
      <c r="S58" s="80">
        <v>0</v>
      </c>
      <c r="T58" s="78">
        <f>SUMPRODUCT(LTA!F58:AJ58,LTA!F$101:AJ$101,LTA!F$105:AJ$105)</f>
        <v>106.44</v>
      </c>
      <c r="U58" s="78">
        <f>SUMPRODUCT(LTA!F58:AJ58,LTA!F$102:AJ$102,LTA!F$105:AJ$105)</f>
        <v>510.66999999999996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75.37</v>
      </c>
      <c r="AB58" s="117">
        <f>-STOA!P58</f>
        <v>0</v>
      </c>
      <c r="AC58">
        <f t="shared" si="0"/>
        <v>14.147797630334091</v>
      </c>
      <c r="AD58">
        <f t="shared" si="1"/>
        <v>1483.0681815302737</v>
      </c>
      <c r="AE58">
        <f>'IDT-1'!F58</f>
        <v>0</v>
      </c>
      <c r="AF58" s="26"/>
      <c r="AG58">
        <f t="shared" si="2"/>
        <v>1483.0681815302737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8.1242999999999999</v>
      </c>
      <c r="E59">
        <f>GT_NG!T59</f>
        <v>9.6880208333333311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69.600000000000009</v>
      </c>
      <c r="J59">
        <f>Bawana_RLNG!T59</f>
        <v>0</v>
      </c>
      <c r="K59">
        <f>Bawana_Spot!T59</f>
        <v>40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650.65896031615148</v>
      </c>
      <c r="P59" s="77">
        <v>37.4</v>
      </c>
      <c r="Q59" s="77">
        <v>23.310000000000002</v>
      </c>
      <c r="R59" s="80">
        <v>21.2</v>
      </c>
      <c r="S59" s="80">
        <v>0</v>
      </c>
      <c r="T59" s="78">
        <f>SUMPRODUCT(LTA!F59:AJ59,LTA!F$101:AJ$101,LTA!F$105:AJ$105)</f>
        <v>106.75</v>
      </c>
      <c r="U59" s="78">
        <f>SUMPRODUCT(LTA!F59:AJ59,LTA!F$102:AJ$102,LTA!F$105:AJ$105)</f>
        <v>552.12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75.28</v>
      </c>
      <c r="AB59" s="117">
        <f>-STOA!P59</f>
        <v>0</v>
      </c>
      <c r="AC59">
        <f t="shared" si="0"/>
        <v>14.468177711565023</v>
      </c>
      <c r="AD59">
        <f t="shared" si="1"/>
        <v>1530.1231034379198</v>
      </c>
      <c r="AE59">
        <f>'IDT-1'!F59</f>
        <v>0</v>
      </c>
      <c r="AF59" s="26"/>
      <c r="AG59">
        <f t="shared" si="2"/>
        <v>1530.1231034379198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-49.54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8.1242999999999999</v>
      </c>
      <c r="E60">
        <f>GT_NG!T60</f>
        <v>9.6880208333333311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69.600000000000009</v>
      </c>
      <c r="J60">
        <f>Bawana_RLNG!T60</f>
        <v>0</v>
      </c>
      <c r="K60">
        <f>Bawana_Spot!T60</f>
        <v>40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686.69766471653418</v>
      </c>
      <c r="P60" s="77">
        <v>37.4</v>
      </c>
      <c r="Q60" s="77">
        <v>23.310000000000002</v>
      </c>
      <c r="R60" s="80">
        <v>21.2</v>
      </c>
      <c r="S60" s="80">
        <v>0</v>
      </c>
      <c r="T60" s="78">
        <f>SUMPRODUCT(LTA!F60:AJ60,LTA!F$101:AJ$101,LTA!F$105:AJ$105)</f>
        <v>106.99</v>
      </c>
      <c r="U60" s="78">
        <f>SUMPRODUCT(LTA!F60:AJ60,LTA!F$102:AJ$102,LTA!F$105:AJ$105)</f>
        <v>547.17999999999995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75.28</v>
      </c>
      <c r="AB60" s="117">
        <f>-STOA!P60</f>
        <v>0</v>
      </c>
      <c r="AC60">
        <f t="shared" si="0"/>
        <v>14.659260973726646</v>
      </c>
      <c r="AD60">
        <f t="shared" si="1"/>
        <v>1570.8107245761407</v>
      </c>
      <c r="AE60">
        <f>'IDT-1'!F60</f>
        <v>0</v>
      </c>
      <c r="AF60" s="26"/>
      <c r="AG60">
        <f t="shared" si="2"/>
        <v>1570.8107245761407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-40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8.1242999999999999</v>
      </c>
      <c r="E61">
        <f>GT_NG!T61</f>
        <v>9.6880208333333311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69.600000000000009</v>
      </c>
      <c r="J61">
        <f>Bawana_RLNG!T61</f>
        <v>0</v>
      </c>
      <c r="K61">
        <f>Bawana_Spot!T61</f>
        <v>40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686.72875336828781</v>
      </c>
      <c r="P61" s="77">
        <v>38.032919321409381</v>
      </c>
      <c r="Q61" s="77">
        <v>23.53</v>
      </c>
      <c r="R61" s="80">
        <v>21.2</v>
      </c>
      <c r="S61" s="80">
        <v>0</v>
      </c>
      <c r="T61" s="78">
        <f>SUMPRODUCT(LTA!F61:AJ61,LTA!F$101:AJ$101,LTA!F$105:AJ$105)</f>
        <v>103.83</v>
      </c>
      <c r="U61" s="78">
        <f>SUMPRODUCT(LTA!F61:AJ61,LTA!F$102:AJ$102,LTA!F$105:AJ$105)</f>
        <v>541.12999999999988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75.28</v>
      </c>
      <c r="AB61" s="117">
        <f>-STOA!P61</f>
        <v>0</v>
      </c>
      <c r="AC61">
        <f t="shared" si="0"/>
        <v>14.45282033105755</v>
      </c>
      <c r="AD61">
        <f t="shared" si="1"/>
        <v>1577.6911731919727</v>
      </c>
      <c r="AE61">
        <f>'IDT-1'!F61</f>
        <v>0</v>
      </c>
      <c r="AF61" s="26"/>
      <c r="AG61">
        <f t="shared" si="2"/>
        <v>1577.6911731919727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8.1242999999999999</v>
      </c>
      <c r="E62">
        <f>GT_NG!T62</f>
        <v>9.6880208333333311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69.600000000000009</v>
      </c>
      <c r="J62">
        <f>Bawana_RLNG!T62</f>
        <v>0</v>
      </c>
      <c r="K62">
        <f>Bawana_Spot!T62</f>
        <v>40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725.30849347503226</v>
      </c>
      <c r="P62" s="77">
        <v>38.032919321409381</v>
      </c>
      <c r="Q62" s="77">
        <v>23.53</v>
      </c>
      <c r="R62" s="80">
        <v>21.2</v>
      </c>
      <c r="S62" s="80">
        <v>0</v>
      </c>
      <c r="T62" s="78">
        <f>SUMPRODUCT(LTA!F62:AJ62,LTA!F$101:AJ$101,LTA!F$105:AJ$105)</f>
        <v>97.94</v>
      </c>
      <c r="U62" s="78">
        <f>SUMPRODUCT(LTA!F62:AJ62,LTA!F$102:AJ$102,LTA!F$105:AJ$105)</f>
        <v>535.04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75.28</v>
      </c>
      <c r="AB62" s="117">
        <f>-STOA!P62</f>
        <v>0</v>
      </c>
      <c r="AC62">
        <f t="shared" si="0"/>
        <v>14.686898043996903</v>
      </c>
      <c r="AD62">
        <f t="shared" si="1"/>
        <v>1604.0568355857779</v>
      </c>
      <c r="AE62">
        <f>'IDT-1'!F62</f>
        <v>0</v>
      </c>
      <c r="AF62" s="26"/>
      <c r="AG62">
        <f t="shared" si="2"/>
        <v>1604.0568355857779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8.1242999999999999</v>
      </c>
      <c r="E63">
        <f>GT_NG!T63</f>
        <v>9.6880208333333311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69.600000000000009</v>
      </c>
      <c r="J63">
        <f>Bawana_RLNG!T63</f>
        <v>0</v>
      </c>
      <c r="K63">
        <f>Bawana_Spot!T63</f>
        <v>40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750.59389776974592</v>
      </c>
      <c r="P63" s="77">
        <v>38.843657250470805</v>
      </c>
      <c r="Q63" s="77">
        <v>23.31</v>
      </c>
      <c r="R63" s="80">
        <v>21.2</v>
      </c>
      <c r="S63" s="80">
        <v>0</v>
      </c>
      <c r="T63" s="78">
        <f>SUMPRODUCT(LTA!F63:AJ63,LTA!F$101:AJ$101,LTA!F$105:AJ$105)</f>
        <v>92.64</v>
      </c>
      <c r="U63" s="78">
        <f>SUMPRODUCT(LTA!F63:AJ63,LTA!F$102:AJ$102,LTA!F$105:AJ$105)</f>
        <v>528.95000000000005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75.19</v>
      </c>
      <c r="AB63" s="117">
        <f>-STOA!P63</f>
        <v>0</v>
      </c>
      <c r="AC63">
        <f t="shared" si="0"/>
        <v>15.301881109286867</v>
      </c>
      <c r="AD63">
        <f t="shared" si="1"/>
        <v>1562.8379947442634</v>
      </c>
      <c r="AE63">
        <f>'IDT-1'!F63</f>
        <v>0</v>
      </c>
      <c r="AF63" s="26"/>
      <c r="AG63">
        <f t="shared" si="2"/>
        <v>1562.8379947442634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-80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8.1242999999999999</v>
      </c>
      <c r="E64">
        <f>GT_NG!T64</f>
        <v>9.6880208333333311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69.600000000000009</v>
      </c>
      <c r="J64">
        <f>Bawana_RLNG!T64</f>
        <v>0</v>
      </c>
      <c r="K64">
        <f>Bawana_Spot!T64</f>
        <v>40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764.86028431236218</v>
      </c>
      <c r="P64" s="77">
        <v>37.404123938692251</v>
      </c>
      <c r="Q64" s="77">
        <v>23.31</v>
      </c>
      <c r="R64" s="80">
        <v>21.2</v>
      </c>
      <c r="S64" s="80">
        <v>0</v>
      </c>
      <c r="T64" s="78">
        <f>SUMPRODUCT(LTA!F64:AJ64,LTA!F$101:AJ$101,LTA!F$105:AJ$105)</f>
        <v>85.92</v>
      </c>
      <c r="U64" s="78">
        <f>SUMPRODUCT(LTA!F64:AJ64,LTA!F$102:AJ$102,LTA!F$105:AJ$105)</f>
        <v>515.89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75.19</v>
      </c>
      <c r="AB64" s="117">
        <f>-STOA!P64</f>
        <v>0</v>
      </c>
      <c r="AC64">
        <f t="shared" si="0"/>
        <v>15.240693417718241</v>
      </c>
      <c r="AD64">
        <f t="shared" si="1"/>
        <v>1555.9460356666698</v>
      </c>
      <c r="AE64">
        <f>'IDT-1'!F64</f>
        <v>0</v>
      </c>
      <c r="AF64" s="26"/>
      <c r="AG64">
        <f t="shared" si="2"/>
        <v>1555.9460356666698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-80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8.1242999999999999</v>
      </c>
      <c r="E65">
        <f>GT_NG!T65</f>
        <v>5.4867642573955475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69.600000000000009</v>
      </c>
      <c r="J65">
        <f>Bawana_RLNG!T65</f>
        <v>0</v>
      </c>
      <c r="K65">
        <f>Bawana_Spot!T65</f>
        <v>40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704.24810729575711</v>
      </c>
      <c r="P65" s="77">
        <v>37.404123938692251</v>
      </c>
      <c r="Q65" s="77">
        <v>23.31</v>
      </c>
      <c r="R65" s="80">
        <v>21.2</v>
      </c>
      <c r="S65" s="80">
        <v>0</v>
      </c>
      <c r="T65" s="78">
        <f>SUMPRODUCT(LTA!F65:AJ65,LTA!F$101:AJ$101,LTA!F$105:AJ$105)</f>
        <v>82.01</v>
      </c>
      <c r="U65" s="78">
        <f>SUMPRODUCT(LTA!F65:AJ65,LTA!F$102:AJ$102,LTA!F$105:AJ$105)</f>
        <v>508.83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75.19</v>
      </c>
      <c r="AB65" s="117">
        <f>-STOA!P65</f>
        <v>0</v>
      </c>
      <c r="AC65">
        <f t="shared" si="0"/>
        <v>14.04111155077214</v>
      </c>
      <c r="AD65">
        <f t="shared" si="1"/>
        <v>1541.3621839410728</v>
      </c>
      <c r="AE65">
        <f>'IDT-1'!F65</f>
        <v>0</v>
      </c>
      <c r="AF65" s="26"/>
      <c r="AG65">
        <f t="shared" si="2"/>
        <v>1541.3621839410728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8.1242999999999999</v>
      </c>
      <c r="E66">
        <f>GT_NG!T66</f>
        <v>5.4867642573955475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69.600000000000009</v>
      </c>
      <c r="J66">
        <f>Bawana_RLNG!T66</f>
        <v>0</v>
      </c>
      <c r="K66">
        <f>Bawana_Spot!T66</f>
        <v>40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710.02592298878312</v>
      </c>
      <c r="P66" s="77">
        <v>37.404123938692251</v>
      </c>
      <c r="Q66" s="77">
        <v>23.31</v>
      </c>
      <c r="R66" s="80">
        <v>21.2</v>
      </c>
      <c r="S66" s="80">
        <v>0</v>
      </c>
      <c r="T66" s="78">
        <f>SUMPRODUCT(LTA!F66:AJ66,LTA!F$101:AJ$101,LTA!F$105:AJ$105)</f>
        <v>79.22</v>
      </c>
      <c r="U66" s="78">
        <f>SUMPRODUCT(LTA!F66:AJ66,LTA!F$102:AJ$102,LTA!F$105:AJ$105)</f>
        <v>501.40000000000003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75.19</v>
      </c>
      <c r="AB66" s="117">
        <f>-STOA!P66</f>
        <v>0</v>
      </c>
      <c r="AC66">
        <f t="shared" si="0"/>
        <v>14.002020328870771</v>
      </c>
      <c r="AD66">
        <f t="shared" si="1"/>
        <v>1536.9590908560003</v>
      </c>
      <c r="AE66">
        <f>'IDT-1'!F66</f>
        <v>0</v>
      </c>
      <c r="AF66" s="26"/>
      <c r="AG66">
        <f t="shared" si="2"/>
        <v>1536.9590908560003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8.1242999999999999</v>
      </c>
      <c r="E67">
        <f>GT_NG!T67</f>
        <v>9.6880208333333311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69.600000000000009</v>
      </c>
      <c r="J67">
        <f>Bawana_RLNG!T67</f>
        <v>0</v>
      </c>
      <c r="K67">
        <f>Bawana_Spot!T67</f>
        <v>40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713.09111182688264</v>
      </c>
      <c r="P67" s="77">
        <v>37.700000000000003</v>
      </c>
      <c r="Q67" s="77">
        <v>23.54</v>
      </c>
      <c r="R67" s="80">
        <v>21.2</v>
      </c>
      <c r="S67" s="80">
        <v>0</v>
      </c>
      <c r="T67" s="78">
        <f>SUMPRODUCT(LTA!F67:AJ67,LTA!F$101:AJ$101,LTA!F$105:AJ$105)</f>
        <v>76.34</v>
      </c>
      <c r="U67" s="78">
        <f>SUMPRODUCT(LTA!F67:AJ67,LTA!F$102:AJ$102,LTA!F$105:AJ$105)</f>
        <v>494.34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75.19</v>
      </c>
      <c r="AB67" s="117">
        <f>-STOA!P67</f>
        <v>0</v>
      </c>
      <c r="AC67">
        <f t="shared" si="0"/>
        <v>14.000877012898199</v>
      </c>
      <c r="AD67">
        <f t="shared" si="1"/>
        <v>1532.8125556473178</v>
      </c>
      <c r="AE67">
        <f>'IDT-1'!F67</f>
        <v>0</v>
      </c>
      <c r="AF67" s="26"/>
      <c r="AG67">
        <f t="shared" si="2"/>
        <v>1532.8125556473178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-22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8.1242999999999999</v>
      </c>
      <c r="E68">
        <f>GT_NG!T68</f>
        <v>9.6880208333333311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69.600000000000009</v>
      </c>
      <c r="J68">
        <f>Bawana_RLNG!T68</f>
        <v>0</v>
      </c>
      <c r="K68">
        <f>Bawana_Spot!T68</f>
        <v>40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720.79377594797347</v>
      </c>
      <c r="P68" s="77">
        <v>37.700000000000003</v>
      </c>
      <c r="Q68" s="77">
        <v>23.54</v>
      </c>
      <c r="R68" s="80">
        <v>21.2</v>
      </c>
      <c r="S68" s="80">
        <v>0</v>
      </c>
      <c r="T68" s="78">
        <f>SUMPRODUCT(LTA!F68:AJ68,LTA!F$101:AJ$101,LTA!F$105:AJ$105)</f>
        <v>67.39</v>
      </c>
      <c r="U68" s="78">
        <f>SUMPRODUCT(LTA!F68:AJ68,LTA!F$102:AJ$102,LTA!F$105:AJ$105)</f>
        <v>492.18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75.19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13.970892457163798</v>
      </c>
      <c r="AD68">
        <f t="shared" ref="AD68:AD98" si="4">SUM(B68:AB68,AI68:AR68)-AC68</f>
        <v>1529.4352043241431</v>
      </c>
      <c r="AE68">
        <f>'IDT-1'!F68</f>
        <v>0</v>
      </c>
      <c r="AF68" s="26"/>
      <c r="AG68">
        <f t="shared" ref="AG68:AG98" si="5">SUM(AD68:AF68)</f>
        <v>1529.4352043241431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-22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8.1242999999999999</v>
      </c>
      <c r="E69">
        <f>GT_NG!T69</f>
        <v>9.6880208333333311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69.600000000000009</v>
      </c>
      <c r="J69">
        <f>Bawana_RLNG!T69</f>
        <v>0</v>
      </c>
      <c r="K69">
        <f>Bawana_Spot!T69</f>
        <v>40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728.34219095446372</v>
      </c>
      <c r="P69" s="77">
        <v>37.400000000000006</v>
      </c>
      <c r="Q69" s="77">
        <v>23.314595820189272</v>
      </c>
      <c r="R69" s="80">
        <v>21.2</v>
      </c>
      <c r="S69" s="80">
        <v>0</v>
      </c>
      <c r="T69" s="78">
        <f>SUMPRODUCT(LTA!F69:AJ69,LTA!F$101:AJ$101,LTA!F$105:AJ$105)</f>
        <v>60.49</v>
      </c>
      <c r="U69" s="78">
        <f>SUMPRODUCT(LTA!F69:AJ69,LTA!F$102:AJ$102,LTA!F$105:AJ$105)</f>
        <v>482.84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75.19</v>
      </c>
      <c r="AB69" s="117">
        <f>-STOA!P69</f>
        <v>0</v>
      </c>
      <c r="AC69">
        <f t="shared" si="3"/>
        <v>14.093979885449071</v>
      </c>
      <c r="AD69">
        <f t="shared" si="4"/>
        <v>1497.0951277225374</v>
      </c>
      <c r="AE69">
        <f>'IDT-1'!F69</f>
        <v>0</v>
      </c>
      <c r="AF69" s="26"/>
      <c r="AG69">
        <f t="shared" si="5"/>
        <v>1497.0951277225374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-45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8.1242999999999999</v>
      </c>
      <c r="E70">
        <f>GT_NG!T70</f>
        <v>9.6880208333333311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40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734.1199744187511</v>
      </c>
      <c r="P70" s="77">
        <v>37.400000000000006</v>
      </c>
      <c r="Q70" s="77">
        <v>23.314595820189272</v>
      </c>
      <c r="R70" s="80">
        <v>21.2</v>
      </c>
      <c r="S70" s="80">
        <v>0</v>
      </c>
      <c r="T70" s="78">
        <f>SUMPRODUCT(LTA!F70:AJ70,LTA!F$101:AJ$101,LTA!F$105:AJ$105)</f>
        <v>55.18</v>
      </c>
      <c r="U70" s="78">
        <f>SUMPRODUCT(LTA!F70:AJ70,LTA!F$102:AJ$102,LTA!F$105:AJ$105)</f>
        <v>472.7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75.19</v>
      </c>
      <c r="AB70" s="117">
        <f>-STOA!P70</f>
        <v>0</v>
      </c>
      <c r="AC70">
        <f t="shared" si="3"/>
        <v>14.008864379934799</v>
      </c>
      <c r="AD70">
        <f t="shared" si="4"/>
        <v>1487.5080266923389</v>
      </c>
      <c r="AE70">
        <f>'IDT-1'!F70</f>
        <v>0</v>
      </c>
      <c r="AF70" s="26"/>
      <c r="AG70">
        <f t="shared" si="5"/>
        <v>1487.5080266923389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-45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8.1242999999999999</v>
      </c>
      <c r="E71">
        <f>GT_NG!T71</f>
        <v>9.6880208333333311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40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727.8497210292486</v>
      </c>
      <c r="P71" s="77">
        <v>37.400000000000006</v>
      </c>
      <c r="Q71" s="77">
        <v>23.314595820189272</v>
      </c>
      <c r="R71" s="80">
        <v>15.86</v>
      </c>
      <c r="S71" s="80">
        <v>0</v>
      </c>
      <c r="T71" s="78">
        <f>SUMPRODUCT(LTA!F71:AJ71,LTA!F$101:AJ$101,LTA!F$105:AJ$105)</f>
        <v>48.17</v>
      </c>
      <c r="U71" s="78">
        <f>SUMPRODUCT(LTA!F71:AJ71,LTA!F$102:AJ$102,LTA!F$105:AJ$105)</f>
        <v>463.16999999999996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75.19</v>
      </c>
      <c r="AB71" s="117">
        <f>-STOA!P71</f>
        <v>0</v>
      </c>
      <c r="AC71">
        <f t="shared" si="3"/>
        <v>13.627970237274248</v>
      </c>
      <c r="AD71">
        <f t="shared" si="4"/>
        <v>1474.738667445497</v>
      </c>
      <c r="AE71">
        <f>'IDT-1'!F71</f>
        <v>0</v>
      </c>
      <c r="AF71" s="26"/>
      <c r="AG71">
        <f t="shared" si="5"/>
        <v>1474.738667445497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8.1242999999999999</v>
      </c>
      <c r="E72">
        <f>GT_NG!T72</f>
        <v>9.6880208333333311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40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734.62321332157205</v>
      </c>
      <c r="P72" s="77">
        <v>37.400000000000006</v>
      </c>
      <c r="Q72" s="77">
        <v>23.314595820189272</v>
      </c>
      <c r="R72" s="80">
        <v>12.200000000000001</v>
      </c>
      <c r="S72" s="80">
        <v>0</v>
      </c>
      <c r="T72" s="78">
        <f>SUMPRODUCT(LTA!F72:AJ72,LTA!F$101:AJ$101,LTA!F$105:AJ$105)</f>
        <v>39.119999999999997</v>
      </c>
      <c r="U72" s="78">
        <f>SUMPRODUCT(LTA!F72:AJ72,LTA!F$102:AJ$102,LTA!F$105:AJ$105)</f>
        <v>455.02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75.19</v>
      </c>
      <c r="AB72" s="117">
        <f>-STOA!P72</f>
        <v>0</v>
      </c>
      <c r="AC72">
        <f t="shared" si="3"/>
        <v>13.326446419002787</v>
      </c>
      <c r="AD72">
        <f t="shared" si="4"/>
        <v>1480.9536835560918</v>
      </c>
      <c r="AE72">
        <f>'IDT-1'!F72</f>
        <v>0</v>
      </c>
      <c r="AF72" s="26"/>
      <c r="AG72">
        <f t="shared" si="5"/>
        <v>1480.9536835560918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8.1242999999999999</v>
      </c>
      <c r="E73">
        <f>GT_NG!T73</f>
        <v>6.0106772422208667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69.600000000000009</v>
      </c>
      <c r="J73">
        <f>Bawana_RLNG!T73</f>
        <v>0</v>
      </c>
      <c r="K73">
        <f>Bawana_Spot!T73</f>
        <v>40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737.88638388876439</v>
      </c>
      <c r="P73" s="77">
        <v>36.26</v>
      </c>
      <c r="Q73" s="77">
        <v>23.314595820189272</v>
      </c>
      <c r="R73" s="80">
        <v>6.7</v>
      </c>
      <c r="S73" s="80">
        <v>0</v>
      </c>
      <c r="T73" s="78">
        <f>SUMPRODUCT(LTA!F73:AJ73,LTA!F$101:AJ$101,LTA!F$105:AJ$105)</f>
        <v>28.75</v>
      </c>
      <c r="U73" s="78">
        <f>SUMPRODUCT(LTA!F73:AJ73,LTA!F$102:AJ$102,LTA!F$105:AJ$105)</f>
        <v>448.47999999999996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75.19</v>
      </c>
      <c r="AB73" s="117">
        <f>-STOA!P73</f>
        <v>0</v>
      </c>
      <c r="AC73">
        <f t="shared" si="3"/>
        <v>13.204342971614244</v>
      </c>
      <c r="AD73">
        <f t="shared" si="4"/>
        <v>1447.1116139795604</v>
      </c>
      <c r="AE73">
        <f>'IDT-1'!F73</f>
        <v>0</v>
      </c>
      <c r="AF73" s="26"/>
      <c r="AG73">
        <f t="shared" si="5"/>
        <v>1447.1116139795604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8.1242999999999999</v>
      </c>
      <c r="E74">
        <f>GT_NG!T74</f>
        <v>6.0106772422208667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40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727.74200509587934</v>
      </c>
      <c r="P74" s="77">
        <v>37.403178920526983</v>
      </c>
      <c r="Q74" s="77">
        <v>23.314595820189272</v>
      </c>
      <c r="R74" s="80">
        <v>4.5</v>
      </c>
      <c r="S74" s="80">
        <v>0</v>
      </c>
      <c r="T74" s="78">
        <f>SUMPRODUCT(LTA!F74:AJ74,LTA!F$101:AJ$101,LTA!F$105:AJ$105)</f>
        <v>21.34</v>
      </c>
      <c r="U74" s="78">
        <f>SUMPRODUCT(LTA!F74:AJ74,LTA!F$102:AJ$102,LTA!F$105:AJ$105)</f>
        <v>432.21999999999997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75.19</v>
      </c>
      <c r="AB74" s="117">
        <f>-STOA!P74</f>
        <v>0</v>
      </c>
      <c r="AC74">
        <f t="shared" si="3"/>
        <v>12.897476412737491</v>
      </c>
      <c r="AD74">
        <f t="shared" si="4"/>
        <v>1412.5472806660791</v>
      </c>
      <c r="AE74">
        <f>'IDT-1'!F74</f>
        <v>0</v>
      </c>
      <c r="AF74" s="26"/>
      <c r="AG74">
        <f t="shared" si="5"/>
        <v>1412.5472806660791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8.1242999999999999</v>
      </c>
      <c r="E75">
        <f>GT_NG!T75</f>
        <v>9.7780024509803916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40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779.33929692744402</v>
      </c>
      <c r="P75" s="77">
        <v>37.399999999999991</v>
      </c>
      <c r="Q75" s="77">
        <v>23.314595820189272</v>
      </c>
      <c r="R75" s="80">
        <v>0</v>
      </c>
      <c r="S75" s="80">
        <v>0</v>
      </c>
      <c r="T75" s="78">
        <f>SUMPRODUCT(LTA!F75:AJ75,LTA!F$101:AJ$101,LTA!F$105:AJ$105)</f>
        <v>14.04</v>
      </c>
      <c r="U75" s="78">
        <f>SUMPRODUCT(LTA!F75:AJ75,LTA!F$102:AJ$102,LTA!F$105:AJ$105)</f>
        <v>428.38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75.19</v>
      </c>
      <c r="AB75" s="117">
        <f>-STOA!P75</f>
        <v>0</v>
      </c>
      <c r="AC75">
        <f t="shared" si="3"/>
        <v>13.788590847045624</v>
      </c>
      <c r="AD75">
        <f t="shared" si="4"/>
        <v>1390.3776043515682</v>
      </c>
      <c r="AE75">
        <f>'IDT-1'!F75</f>
        <v>0</v>
      </c>
      <c r="AF75" s="26"/>
      <c r="AG75">
        <f t="shared" si="5"/>
        <v>1390.3776043515682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-81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8.1242999999999999</v>
      </c>
      <c r="E76">
        <f>GT_NG!T76</f>
        <v>9.7780024509803916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40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860.10777455494883</v>
      </c>
      <c r="P76" s="77">
        <v>37.400000000000006</v>
      </c>
      <c r="Q76" s="77">
        <v>23.309999999999995</v>
      </c>
      <c r="R76" s="80">
        <v>0</v>
      </c>
      <c r="S76" s="80">
        <v>0</v>
      </c>
      <c r="T76" s="78">
        <f>SUMPRODUCT(LTA!F76:AJ76,LTA!F$101:AJ$101,LTA!F$105:AJ$105)</f>
        <v>6.92</v>
      </c>
      <c r="U76" s="78">
        <f>SUMPRODUCT(LTA!F76:AJ76,LTA!F$102:AJ$102,LTA!F$105:AJ$105)</f>
        <v>426.22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75.19</v>
      </c>
      <c r="AB76" s="117">
        <f>-STOA!P76</f>
        <v>0</v>
      </c>
      <c r="AC76">
        <f t="shared" si="3"/>
        <v>14.941458530759524</v>
      </c>
      <c r="AD76">
        <f t="shared" si="4"/>
        <v>1401.7086184751699</v>
      </c>
      <c r="AE76">
        <f>'IDT-1'!F76</f>
        <v>0</v>
      </c>
      <c r="AF76" s="26"/>
      <c r="AG76">
        <f t="shared" si="5"/>
        <v>1401.7086184751699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-140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8.1242999999999999</v>
      </c>
      <c r="E77">
        <f>GT_NG!T77</f>
        <v>10.083997620464009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65.25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922.56010573042636</v>
      </c>
      <c r="P77" s="77">
        <v>32.74</v>
      </c>
      <c r="Q77" s="77">
        <v>23.31</v>
      </c>
      <c r="R77" s="80">
        <v>0</v>
      </c>
      <c r="S77" s="80">
        <v>0</v>
      </c>
      <c r="T77" s="78">
        <f>SUMPRODUCT(LTA!F77:AJ77,LTA!F$101:AJ$101,LTA!F$105:AJ$105)</f>
        <v>3.36</v>
      </c>
      <c r="U77" s="78">
        <f>SUMPRODUCT(LTA!F77:AJ77,LTA!F$102:AJ$102,LTA!F$105:AJ$105)</f>
        <v>424.61999999999995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-248</v>
      </c>
      <c r="AA77" s="117">
        <f>STOA!J77</f>
        <v>75.19</v>
      </c>
      <c r="AB77" s="117">
        <f>-STOA!P77</f>
        <v>0</v>
      </c>
      <c r="AC77">
        <f t="shared" si="3"/>
        <v>16.927329574992271</v>
      </c>
      <c r="AD77">
        <f t="shared" si="4"/>
        <v>1408.4310737758979</v>
      </c>
      <c r="AE77">
        <f>'IDT-1'!F77</f>
        <v>0</v>
      </c>
      <c r="AF77" s="26"/>
      <c r="AG77">
        <f t="shared" si="5"/>
        <v>1408.4310737758979</v>
      </c>
      <c r="AI77" s="75">
        <f>PXIL!J77</f>
        <v>0</v>
      </c>
      <c r="AJ77" s="75">
        <f>PXIL!P77</f>
        <v>0</v>
      </c>
      <c r="AK77" s="75">
        <f>RTM_IEX!J77</f>
        <v>38.520000000000003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8.1242999999999999</v>
      </c>
      <c r="E78">
        <f>GT_NG!T78</f>
        <v>10.083997620464009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65.25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940.43710707440709</v>
      </c>
      <c r="P78" s="77">
        <v>37.40291982200015</v>
      </c>
      <c r="Q78" s="77">
        <v>23.31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424.48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-274</v>
      </c>
      <c r="AA78" s="117">
        <f>STOA!J78</f>
        <v>75.19</v>
      </c>
      <c r="AB78" s="117">
        <f>-STOA!P78</f>
        <v>0</v>
      </c>
      <c r="AC78">
        <f t="shared" si="3"/>
        <v>17.50681619682998</v>
      </c>
      <c r="AD78">
        <f t="shared" si="4"/>
        <v>1421.471508320041</v>
      </c>
      <c r="AE78">
        <f>'IDT-1'!F78</f>
        <v>0</v>
      </c>
      <c r="AF78" s="26"/>
      <c r="AG78">
        <f t="shared" si="5"/>
        <v>1421.471508320041</v>
      </c>
      <c r="AI78" s="75">
        <f>PXIL!J78</f>
        <v>0</v>
      </c>
      <c r="AJ78" s="75">
        <f>PXIL!P78</f>
        <v>0</v>
      </c>
      <c r="AK78" s="75">
        <f>RTM_IEX!J78</f>
        <v>57.77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8.1242999999999999</v>
      </c>
      <c r="E79">
        <f>GT_NG!T79</f>
        <v>10.083997620464009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65.25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942.97932467908061</v>
      </c>
      <c r="P79" s="77">
        <v>37.40291982200015</v>
      </c>
      <c r="Q79" s="77">
        <v>23.31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424.63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-276.98</v>
      </c>
      <c r="AA79" s="117">
        <f>STOA!J79</f>
        <v>75.25</v>
      </c>
      <c r="AB79" s="117">
        <f>-STOA!P79</f>
        <v>0</v>
      </c>
      <c r="AC79">
        <f t="shared" si="3"/>
        <v>17.429452531767254</v>
      </c>
      <c r="AD79">
        <f t="shared" si="4"/>
        <v>1406.7710895897774</v>
      </c>
      <c r="AE79">
        <f>'IDT-1'!F79</f>
        <v>0</v>
      </c>
      <c r="AF79" s="26"/>
      <c r="AG79">
        <f t="shared" si="5"/>
        <v>1406.7710895897774</v>
      </c>
      <c r="AI79" s="75">
        <f>PXIL!J79</f>
        <v>0</v>
      </c>
      <c r="AJ79" s="75">
        <f>PXIL!P79</f>
        <v>0</v>
      </c>
      <c r="AK79" s="75">
        <f>RTM_IEX!J79</f>
        <v>44.55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8.1242999999999999</v>
      </c>
      <c r="E80">
        <f>GT_NG!T80</f>
        <v>10.083997620464009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65.25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944.14549308146366</v>
      </c>
      <c r="P80" s="77">
        <v>37.40291982200015</v>
      </c>
      <c r="Q80" s="77">
        <v>23.31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424.81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-275</v>
      </c>
      <c r="AA80" s="117">
        <f>STOA!J80</f>
        <v>75.25</v>
      </c>
      <c r="AB80" s="117">
        <f>-STOA!P80</f>
        <v>0</v>
      </c>
      <c r="AC80">
        <f t="shared" si="3"/>
        <v>17.406384121214277</v>
      </c>
      <c r="AD80">
        <f t="shared" si="4"/>
        <v>1408.1503264027131</v>
      </c>
      <c r="AE80">
        <f>'IDT-1'!F80</f>
        <v>0</v>
      </c>
      <c r="AF80" s="26"/>
      <c r="AG80">
        <f t="shared" si="5"/>
        <v>1408.1503264027131</v>
      </c>
      <c r="AI80" s="75">
        <f>PXIL!J80</f>
        <v>0</v>
      </c>
      <c r="AJ80" s="75">
        <f>PXIL!P80</f>
        <v>0</v>
      </c>
      <c r="AK80" s="75">
        <f>RTM_IEX!J80</f>
        <v>42.58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8.1242999999999999</v>
      </c>
      <c r="E81">
        <f>GT_NG!T81</f>
        <v>10.384116597263532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65.25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949.2180278629811</v>
      </c>
      <c r="P81" s="77">
        <v>37.40291982200015</v>
      </c>
      <c r="Q81" s="77">
        <v>23.31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-276</v>
      </c>
      <c r="AA81" s="117">
        <f>STOA!J81</f>
        <v>75.25</v>
      </c>
      <c r="AB81" s="117">
        <f>-STOA!P81</f>
        <v>0</v>
      </c>
      <c r="AC81">
        <f t="shared" si="3"/>
        <v>17.490085601809664</v>
      </c>
      <c r="AD81">
        <f t="shared" si="4"/>
        <v>1415.569278680435</v>
      </c>
      <c r="AE81">
        <f>'IDT-1'!F81</f>
        <v>0</v>
      </c>
      <c r="AF81" s="26"/>
      <c r="AG81">
        <f t="shared" si="5"/>
        <v>1415.569278680435</v>
      </c>
      <c r="AI81" s="75">
        <f>PXIL!J81</f>
        <v>0</v>
      </c>
      <c r="AJ81" s="75">
        <f>PXIL!P81</f>
        <v>0</v>
      </c>
      <c r="AK81" s="75">
        <f>RTM_IEX!J81</f>
        <v>46.52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8.1242999999999999</v>
      </c>
      <c r="E82">
        <f>GT_NG!T82</f>
        <v>10.377000866801504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65.25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954.107524505642</v>
      </c>
      <c r="P82" s="77">
        <v>37.40291982200015</v>
      </c>
      <c r="Q82" s="77">
        <v>23.31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423.95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-285.99</v>
      </c>
      <c r="AA82" s="117">
        <f>STOA!J82</f>
        <v>75.25</v>
      </c>
      <c r="AB82" s="117">
        <f>-STOA!P82</f>
        <v>0</v>
      </c>
      <c r="AC82">
        <f t="shared" si="3"/>
        <v>17.636879047783744</v>
      </c>
      <c r="AD82">
        <f t="shared" si="4"/>
        <v>1412.0348661466596</v>
      </c>
      <c r="AE82">
        <f>'IDT-1'!F82</f>
        <v>0</v>
      </c>
      <c r="AF82" s="26"/>
      <c r="AG82">
        <f t="shared" si="5"/>
        <v>1412.0348661466596</v>
      </c>
      <c r="AI82" s="75">
        <f>PXIL!J82</f>
        <v>0</v>
      </c>
      <c r="AJ82" s="75">
        <f>PXIL!P82</f>
        <v>0</v>
      </c>
      <c r="AK82" s="75">
        <f>RTM_IEX!J82</f>
        <v>48.29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8.1242999999999999</v>
      </c>
      <c r="E83">
        <f>GT_NG!T83</f>
        <v>10.377000866801504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69.600000000000009</v>
      </c>
      <c r="J83">
        <f>Bawana_RLNG!T83</f>
        <v>0</v>
      </c>
      <c r="K83">
        <f>Bawana_Spot!T83</f>
        <v>65.25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953.76136870327764</v>
      </c>
      <c r="P83" s="77">
        <v>37.40291982200015</v>
      </c>
      <c r="Q83" s="77">
        <v>23.31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423.91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-308</v>
      </c>
      <c r="AA83" s="117">
        <f>STOA!J83</f>
        <v>75.260000000000005</v>
      </c>
      <c r="AB83" s="117">
        <f>-STOA!P83</f>
        <v>0</v>
      </c>
      <c r="AC83">
        <f t="shared" si="3"/>
        <v>17.404024463486454</v>
      </c>
      <c r="AD83">
        <f t="shared" si="4"/>
        <v>1341.5915649285928</v>
      </c>
      <c r="AE83">
        <f>'IDT-1'!F83</f>
        <v>0</v>
      </c>
      <c r="AF83" s="26"/>
      <c r="AG83">
        <f t="shared" si="5"/>
        <v>1341.5915649285928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8.1242999999999999</v>
      </c>
      <c r="E84">
        <f>GT_NG!T84</f>
        <v>10.377000866801504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69.600000000000009</v>
      </c>
      <c r="J84">
        <f>Bawana_RLNG!T84</f>
        <v>0</v>
      </c>
      <c r="K84">
        <f>Bawana_Spot!T84</f>
        <v>65.25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953.38296763767812</v>
      </c>
      <c r="P84" s="77">
        <v>37.40291982200015</v>
      </c>
      <c r="Q84" s="77">
        <v>23.31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424.09000000000003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-321</v>
      </c>
      <c r="AA84" s="117">
        <f>STOA!J84</f>
        <v>75.260000000000005</v>
      </c>
      <c r="AB84" s="117">
        <f>-STOA!P84</f>
        <v>0</v>
      </c>
      <c r="AC84">
        <f t="shared" si="3"/>
        <v>17.517694191897718</v>
      </c>
      <c r="AD84">
        <f t="shared" si="4"/>
        <v>1328.2794941345819</v>
      </c>
      <c r="AE84">
        <f>'IDT-1'!F84</f>
        <v>0</v>
      </c>
      <c r="AF84" s="26"/>
      <c r="AG84">
        <f t="shared" si="5"/>
        <v>1328.2794941345819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8.1242999999999999</v>
      </c>
      <c r="E85">
        <f>GT_NG!T85</f>
        <v>10.377000866801504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69.600000000000009</v>
      </c>
      <c r="J85">
        <f>Bawana_RLNG!T85</f>
        <v>0</v>
      </c>
      <c r="K85">
        <f>Bawana_Spot!T85</f>
        <v>65.25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943.85331047285581</v>
      </c>
      <c r="P85" s="77">
        <v>37.40291982200015</v>
      </c>
      <c r="Q85" s="77">
        <v>23.31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424.5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-331.99</v>
      </c>
      <c r="AA85" s="117">
        <f>STOA!J85</f>
        <v>75.260000000000005</v>
      </c>
      <c r="AB85" s="117">
        <f>-STOA!P85</f>
        <v>0</v>
      </c>
      <c r="AC85">
        <f t="shared" si="3"/>
        <v>17.890136931204019</v>
      </c>
      <c r="AD85">
        <f t="shared" si="4"/>
        <v>1267.7973942304532</v>
      </c>
      <c r="AE85">
        <f>'IDT-1'!F85</f>
        <v>0</v>
      </c>
      <c r="AF85" s="26"/>
      <c r="AG85">
        <f t="shared" si="5"/>
        <v>1267.7973942304532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-40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8.1242999999999999</v>
      </c>
      <c r="E86">
        <f>GT_NG!T86</f>
        <v>10.377000866801504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69.600000000000009</v>
      </c>
      <c r="J86">
        <f>Bawana_RLNG!T86</f>
        <v>0</v>
      </c>
      <c r="K86">
        <f>Bawana_Spot!T86</f>
        <v>65.25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932.19771114889159</v>
      </c>
      <c r="P86" s="77">
        <v>37.40291982200015</v>
      </c>
      <c r="Q86" s="77">
        <v>23.31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424.92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-316</v>
      </c>
      <c r="AA86" s="117">
        <f>STOA!J86</f>
        <v>75.260000000000005</v>
      </c>
      <c r="AB86" s="117">
        <f>-STOA!P86</f>
        <v>0</v>
      </c>
      <c r="AC86">
        <f t="shared" si="3"/>
        <v>17.738083673295186</v>
      </c>
      <c r="AD86">
        <f t="shared" si="4"/>
        <v>1262.7038481643979</v>
      </c>
      <c r="AE86">
        <f>'IDT-1'!F86</f>
        <v>0</v>
      </c>
      <c r="AF86" s="26"/>
      <c r="AG86">
        <f t="shared" si="5"/>
        <v>1262.7038481643979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-50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8.1242999999999999</v>
      </c>
      <c r="E87">
        <f>GT_NG!T87</f>
        <v>10.377000866801504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69.600000000000009</v>
      </c>
      <c r="J87">
        <f>Bawana_RLNG!T87</f>
        <v>0</v>
      </c>
      <c r="K87">
        <f>Bawana_Spot!T87</f>
        <v>67.430000000000007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927.77098928220721</v>
      </c>
      <c r="P87" s="77">
        <v>37.40291982200015</v>
      </c>
      <c r="Q87" s="77">
        <v>23.31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421.28999999999996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-313</v>
      </c>
      <c r="AA87" s="117">
        <f>STOA!J87</f>
        <v>75.260000000000005</v>
      </c>
      <c r="AB87" s="117">
        <f>-STOA!P87</f>
        <v>0</v>
      </c>
      <c r="AC87">
        <f t="shared" si="3"/>
        <v>18.192421789633499</v>
      </c>
      <c r="AD87">
        <f t="shared" si="4"/>
        <v>1199.3727881813752</v>
      </c>
      <c r="AE87">
        <f>'IDT-1'!F87</f>
        <v>0</v>
      </c>
      <c r="AF87" s="26"/>
      <c r="AG87">
        <f t="shared" si="5"/>
        <v>1199.3727881813752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-110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8.1242999999999999</v>
      </c>
      <c r="E88">
        <f>GT_NG!T88</f>
        <v>10.377000866801504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69.600000000000009</v>
      </c>
      <c r="J88">
        <f>Bawana_RLNG!T88</f>
        <v>0</v>
      </c>
      <c r="K88">
        <f>Bawana_Spot!T88</f>
        <v>40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924.18400375192846</v>
      </c>
      <c r="P88" s="77">
        <v>37.40291982200015</v>
      </c>
      <c r="Q88" s="77">
        <v>23.31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421.41999999999996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-277</v>
      </c>
      <c r="AA88" s="117">
        <f>STOA!J88</f>
        <v>75.260000000000005</v>
      </c>
      <c r="AB88" s="117">
        <f>-STOA!P88</f>
        <v>0</v>
      </c>
      <c r="AC88">
        <f t="shared" si="3"/>
        <v>17.512222450946059</v>
      </c>
      <c r="AD88">
        <f t="shared" si="4"/>
        <v>1215.1660019897838</v>
      </c>
      <c r="AE88">
        <f>'IDT-1'!F88</f>
        <v>0</v>
      </c>
      <c r="AF88" s="26"/>
      <c r="AG88">
        <f t="shared" si="5"/>
        <v>1215.1660019897838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-100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8.1242999999999999</v>
      </c>
      <c r="E89">
        <f>GT_NG!T89</f>
        <v>6.0286371477860836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69.600000000000009</v>
      </c>
      <c r="J89">
        <f>Bawana_RLNG!T89</f>
        <v>0</v>
      </c>
      <c r="K89">
        <f>Bawana_Spot!T89</f>
        <v>40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922.11471151096532</v>
      </c>
      <c r="P89" s="77">
        <v>37.40291982200015</v>
      </c>
      <c r="Q89" s="77">
        <v>23.31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421.41999999999996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-242</v>
      </c>
      <c r="AA89" s="117">
        <f>STOA!J89</f>
        <v>75.260000000000005</v>
      </c>
      <c r="AB89" s="117">
        <f>-STOA!P89</f>
        <v>0</v>
      </c>
      <c r="AC89">
        <f t="shared" si="3"/>
        <v>16.967450064777509</v>
      </c>
      <c r="AD89">
        <f t="shared" si="4"/>
        <v>1264.293118415974</v>
      </c>
      <c r="AE89">
        <f>'IDT-1'!F89</f>
        <v>0</v>
      </c>
      <c r="AF89" s="26"/>
      <c r="AG89">
        <f t="shared" si="5"/>
        <v>1264.293118415974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-80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8.1242999999999999</v>
      </c>
      <c r="E90">
        <f>GT_NG!T90</f>
        <v>6.0286371477860836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69.600000000000009</v>
      </c>
      <c r="J90">
        <f>Bawana_RLNG!T90</f>
        <v>0</v>
      </c>
      <c r="K90">
        <f>Bawana_Spot!T90</f>
        <v>40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922.04494308896108</v>
      </c>
      <c r="P90" s="77">
        <v>37.40291982200015</v>
      </c>
      <c r="Q90" s="77">
        <v>23.31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421.74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-210</v>
      </c>
      <c r="AA90" s="117">
        <f>STOA!J90</f>
        <v>75.260000000000005</v>
      </c>
      <c r="AB90" s="117">
        <f>-STOA!P90</f>
        <v>0</v>
      </c>
      <c r="AC90">
        <f t="shared" si="3"/>
        <v>16.685552021953619</v>
      </c>
      <c r="AD90">
        <f t="shared" si="4"/>
        <v>1296.8252480367937</v>
      </c>
      <c r="AE90">
        <f>'IDT-1'!F90</f>
        <v>0</v>
      </c>
      <c r="AF90" s="26"/>
      <c r="AG90">
        <f t="shared" si="5"/>
        <v>1296.8252480367937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-80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8.1242999999999999</v>
      </c>
      <c r="E91">
        <f>GT_NG!T91</f>
        <v>10.377000866801504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69.600000000000009</v>
      </c>
      <c r="J91">
        <f>Bawana_RLNG!T91</f>
        <v>0</v>
      </c>
      <c r="K91">
        <f>Bawana_Spot!T91</f>
        <v>13.05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909.83065540792643</v>
      </c>
      <c r="P91" s="77">
        <v>37.40291982200015</v>
      </c>
      <c r="Q91" s="77">
        <v>23.31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421.59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-183.98</v>
      </c>
      <c r="AA91" s="117">
        <f>STOA!J91</f>
        <v>75.260000000000005</v>
      </c>
      <c r="AB91" s="117">
        <f>-STOA!P91</f>
        <v>0</v>
      </c>
      <c r="AC91">
        <f t="shared" si="3"/>
        <v>15.924889824905444</v>
      </c>
      <c r="AD91">
        <f t="shared" si="4"/>
        <v>1313.6399862718224</v>
      </c>
      <c r="AE91">
        <f>'IDT-1'!F91</f>
        <v>0</v>
      </c>
      <c r="AF91" s="26"/>
      <c r="AG91">
        <f t="shared" si="5"/>
        <v>1313.6399862718224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8.1242999999999999</v>
      </c>
      <c r="E92">
        <f>GT_NG!T92</f>
        <v>10.377000866801504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69.600000000000009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917.51857405398482</v>
      </c>
      <c r="P92" s="77">
        <v>37.40291982200015</v>
      </c>
      <c r="Q92" s="77">
        <v>23.31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421.73999999999995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-150</v>
      </c>
      <c r="AA92" s="117">
        <f>STOA!J92</f>
        <v>75.260000000000005</v>
      </c>
      <c r="AB92" s="117">
        <f>-STOA!P92</f>
        <v>0</v>
      </c>
      <c r="AC92">
        <f t="shared" si="3"/>
        <v>15.621735373397536</v>
      </c>
      <c r="AD92">
        <f t="shared" si="4"/>
        <v>1337.7110593693887</v>
      </c>
      <c r="AE92">
        <f>'IDT-1'!F92</f>
        <v>0</v>
      </c>
      <c r="AF92" s="26"/>
      <c r="AG92">
        <f t="shared" si="5"/>
        <v>1337.7110593693887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-60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8.1242999999999999</v>
      </c>
      <c r="E93">
        <f>GT_NG!T93</f>
        <v>10.661511829197924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53.840000000000011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912.39594509006918</v>
      </c>
      <c r="P93" s="77">
        <v>37.40291982200015</v>
      </c>
      <c r="Q93" s="77">
        <v>23.31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422.11999999999995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-62</v>
      </c>
      <c r="AA93" s="117">
        <f>STOA!J93</f>
        <v>75.260000000000005</v>
      </c>
      <c r="AB93" s="117">
        <f>-STOA!P93</f>
        <v>0</v>
      </c>
      <c r="AC93">
        <f t="shared" si="3"/>
        <v>14.618150075420004</v>
      </c>
      <c r="AD93">
        <f t="shared" si="4"/>
        <v>1411.4965266658471</v>
      </c>
      <c r="AE93">
        <f>'IDT-1'!F93</f>
        <v>-64</v>
      </c>
      <c r="AF93" s="26"/>
      <c r="AG93">
        <f t="shared" si="5"/>
        <v>1347.4965266658471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-55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8.1242999999999999</v>
      </c>
      <c r="E94">
        <f>GT_NG!T94</f>
        <v>10.661511829197924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53.840000000000011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922.17997199006925</v>
      </c>
      <c r="P94" s="77">
        <v>37.40291982200015</v>
      </c>
      <c r="Q94" s="77">
        <v>23.31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422.17999999999995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-30</v>
      </c>
      <c r="AA94" s="117">
        <f>STOA!J94</f>
        <v>75.260000000000005</v>
      </c>
      <c r="AB94" s="117">
        <f>-STOA!P94</f>
        <v>0</v>
      </c>
      <c r="AC94">
        <f t="shared" si="3"/>
        <v>14.509458706651706</v>
      </c>
      <c r="AD94">
        <f t="shared" si="4"/>
        <v>1443.4492449346153</v>
      </c>
      <c r="AE94">
        <f>'IDT-1'!F94</f>
        <v>-79</v>
      </c>
      <c r="AF94" s="26"/>
      <c r="AG94">
        <f t="shared" si="5"/>
        <v>1364.4492449346153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-65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8.1242999999999999</v>
      </c>
      <c r="E95">
        <f>GT_NG!T95</f>
        <v>10.661511829197924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53.840000000000011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913.18744330594859</v>
      </c>
      <c r="P95" s="77">
        <v>37.40291982200015</v>
      </c>
      <c r="Q95" s="77">
        <v>23.31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422.37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-108</v>
      </c>
      <c r="AA95" s="117">
        <f>STOA!J95</f>
        <v>75.260000000000005</v>
      </c>
      <c r="AB95" s="117">
        <f>-STOA!P95</f>
        <v>0</v>
      </c>
      <c r="AC95">
        <f t="shared" si="3"/>
        <v>15.03570912574073</v>
      </c>
      <c r="AD95">
        <f t="shared" si="4"/>
        <v>1366.1204658314059</v>
      </c>
      <c r="AE95">
        <f>'IDT-1'!F95</f>
        <v>0</v>
      </c>
      <c r="AF95" s="26"/>
      <c r="AG95">
        <f t="shared" si="5"/>
        <v>1366.1204658314059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-55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8.1242999999999999</v>
      </c>
      <c r="E96">
        <f>GT_NG!T96</f>
        <v>10.661511829197924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53.840000000000011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905.44128069326018</v>
      </c>
      <c r="P96" s="77">
        <v>37.40291982200015</v>
      </c>
      <c r="Q96" s="77">
        <v>23.31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422.59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-105</v>
      </c>
      <c r="AA96" s="117">
        <f>STOA!J96</f>
        <v>75.260000000000005</v>
      </c>
      <c r="AB96" s="117">
        <f>-STOA!P96</f>
        <v>0</v>
      </c>
      <c r="AC96">
        <f t="shared" si="3"/>
        <v>14.942844512182486</v>
      </c>
      <c r="AD96">
        <f t="shared" si="4"/>
        <v>1361.6871678322757</v>
      </c>
      <c r="AE96">
        <f>'IDT-1'!F96</f>
        <v>0</v>
      </c>
      <c r="AF96" s="26"/>
      <c r="AG96">
        <f t="shared" si="5"/>
        <v>1361.6871678322757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-55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8.1242999999999999</v>
      </c>
      <c r="E97">
        <f>GT_NG!T97</f>
        <v>10.661511829197924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53.840000000000011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894.65138982880626</v>
      </c>
      <c r="P97" s="77">
        <v>37.40291982200015</v>
      </c>
      <c r="Q97" s="77">
        <v>23.31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423.17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-108</v>
      </c>
      <c r="AA97" s="117">
        <f>STOA!J97</f>
        <v>75.260000000000005</v>
      </c>
      <c r="AB97" s="117">
        <f>-STOA!P97</f>
        <v>0</v>
      </c>
      <c r="AC97">
        <f t="shared" si="3"/>
        <v>14.790850579919924</v>
      </c>
      <c r="AD97">
        <f t="shared" si="4"/>
        <v>1358.6292709000845</v>
      </c>
      <c r="AE97">
        <f>'IDT-1'!F97</f>
        <v>0</v>
      </c>
      <c r="AF97" s="26"/>
      <c r="AG97">
        <f t="shared" si="5"/>
        <v>1358.6292709000845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-45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8.1242999999999999</v>
      </c>
      <c r="E98">
        <f>GT_NG!T98</f>
        <v>10.661511829197924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53.840000000000011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886.96348256980616</v>
      </c>
      <c r="P98" s="77">
        <v>37.40291982200015</v>
      </c>
      <c r="Q98" s="77">
        <v>23.31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423.53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-13</v>
      </c>
      <c r="AA98" s="117">
        <f>STOA!J98</f>
        <v>75.260000000000005</v>
      </c>
      <c r="AB98" s="117">
        <f>-STOA!P98</f>
        <v>0</v>
      </c>
      <c r="AC98">
        <f t="shared" si="3"/>
        <v>13.882942881432164</v>
      </c>
      <c r="AD98">
        <f t="shared" si="4"/>
        <v>1447.2092713395718</v>
      </c>
      <c r="AE98">
        <f>'IDT-1'!F98</f>
        <v>-102</v>
      </c>
      <c r="AF98" s="26"/>
      <c r="AG98">
        <f t="shared" si="5"/>
        <v>1345.2092713395718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-45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0.19498319999999963</v>
      </c>
      <c r="E99">
        <f t="shared" si="6"/>
        <v>0.24165467135014448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1.633710000000002</v>
      </c>
      <c r="J99">
        <f t="shared" si="6"/>
        <v>0</v>
      </c>
      <c r="K99">
        <f t="shared" si="6"/>
        <v>0.87439956645974726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18.722796575893849</v>
      </c>
      <c r="P99" s="77">
        <f t="shared" si="6"/>
        <v>0.86306754064270874</v>
      </c>
      <c r="Q99" s="77">
        <f t="shared" si="6"/>
        <v>0.54085851325632028</v>
      </c>
      <c r="R99" s="80">
        <f>SUM(R3:R98)/4000</f>
        <v>0.22763000000000017</v>
      </c>
      <c r="S99" s="80">
        <f t="shared" si="6"/>
        <v>0</v>
      </c>
      <c r="T99" s="78">
        <f t="shared" si="6"/>
        <v>0.95636750000000004</v>
      </c>
      <c r="U99" s="78">
        <f t="shared" si="6"/>
        <v>10.951082499999997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-3.8482424999999996</v>
      </c>
      <c r="AA99" s="117">
        <f t="shared" si="6"/>
        <v>1.7866199999999992</v>
      </c>
      <c r="AB99" s="117">
        <f t="shared" si="6"/>
        <v>0</v>
      </c>
      <c r="AC99">
        <f t="shared" si="6"/>
        <v>0.3699524323915146</v>
      </c>
      <c r="AD99">
        <f t="shared" si="6"/>
        <v>31.795200135211243</v>
      </c>
      <c r="AE99">
        <f t="shared" si="6"/>
        <v>-7.0499999999999993E-2</v>
      </c>
      <c r="AG99">
        <f t="shared" si="6"/>
        <v>31.724700135211243</v>
      </c>
      <c r="AI99">
        <f t="shared" si="6"/>
        <v>0</v>
      </c>
      <c r="AJ99">
        <f t="shared" si="6"/>
        <v>0</v>
      </c>
      <c r="AK99">
        <f t="shared" si="6"/>
        <v>8.7609999999999993E-2</v>
      </c>
      <c r="AL99">
        <f t="shared" si="6"/>
        <v>-1.067385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45036</v>
      </c>
      <c r="B1" s="235"/>
      <c r="C1" s="235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  <c r="AT1" s="197" t="s">
        <v>149</v>
      </c>
    </row>
    <row r="2" spans="1:46">
      <c r="A2" s="27" t="s">
        <v>44</v>
      </c>
      <c r="B2" s="235"/>
      <c r="C2" s="235"/>
      <c r="D2" s="242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  <c r="AT2" s="197" t="s">
        <v>152</v>
      </c>
    </row>
    <row r="3" spans="1:46">
      <c r="A3" t="s">
        <v>45</v>
      </c>
      <c r="D3">
        <f>TWEPL!S3</f>
        <v>1.3122</v>
      </c>
      <c r="E3">
        <f>GT_NG!S3</f>
        <v>1.7794856977752096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23.360000000000003</v>
      </c>
      <c r="J3">
        <f>Bawana_RLNG!S3</f>
        <v>0</v>
      </c>
      <c r="K3">
        <f>Bawana_Spot!S3</f>
        <v>10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122.00879806139984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11.32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1.4940682570807404</v>
      </c>
      <c r="AD3">
        <f>SUM(B3:AB3,AI3:AR3)-AC3</f>
        <v>168.28641550209431</v>
      </c>
      <c r="AE3">
        <f>'IDT-1'!E3</f>
        <v>0</v>
      </c>
      <c r="AF3" s="26"/>
      <c r="AG3">
        <f>SUM(AD3:AF3)+AT3</f>
        <v>168.28641550209431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1.3122</v>
      </c>
      <c r="E4">
        <f>GT_NG!S4</f>
        <v>1.0649147330164943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17.520000000000003</v>
      </c>
      <c r="J4">
        <f>Bawana_RLNG!S4</f>
        <v>0</v>
      </c>
      <c r="K4">
        <f>Bawana_Spot!S4</f>
        <v>10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121.49486761089807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11.32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1.4318654446264483</v>
      </c>
      <c r="AD4">
        <f t="shared" ref="AD4:AD67" si="1">SUM(B4:AB4,AI4:AR4)-AC4</f>
        <v>161.28011689928812</v>
      </c>
      <c r="AE4">
        <f>'IDT-1'!E4</f>
        <v>0</v>
      </c>
      <c r="AF4" s="26"/>
      <c r="AG4">
        <f t="shared" ref="AG4:AG67" si="2">SUM(AD4:AF4)+AT4</f>
        <v>161.28011689928812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1.3122</v>
      </c>
      <c r="E5">
        <f>GT_NG!S5</f>
        <v>1.8282746682054241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17.520000000000003</v>
      </c>
      <c r="J5">
        <f>Bawana_RLNG!S5</f>
        <v>0</v>
      </c>
      <c r="K5">
        <f>Bawana_Spot!S5</f>
        <v>10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117.83665479499804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11.32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1.4063907392761905</v>
      </c>
      <c r="AD5">
        <f t="shared" si="1"/>
        <v>158.41073872392727</v>
      </c>
      <c r="AE5">
        <f>'IDT-1'!E5</f>
        <v>0</v>
      </c>
      <c r="AF5" s="26"/>
      <c r="AG5">
        <f t="shared" si="2"/>
        <v>158.41073872392727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1.3122</v>
      </c>
      <c r="E6">
        <f>GT_NG!S6</f>
        <v>1.8282746682054241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17.520000000000003</v>
      </c>
      <c r="J6">
        <f>Bawana_RLNG!S6</f>
        <v>0</v>
      </c>
      <c r="K6">
        <f>Bawana_Spot!S6</f>
        <v>10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116.87951364829806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11.32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1.3979678971852307</v>
      </c>
      <c r="AD6">
        <f t="shared" si="1"/>
        <v>157.46202041931826</v>
      </c>
      <c r="AE6">
        <f>'IDT-1'!E6</f>
        <v>0</v>
      </c>
      <c r="AF6" s="26"/>
      <c r="AG6">
        <f t="shared" si="2"/>
        <v>157.46202041931826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1.3122</v>
      </c>
      <c r="E7">
        <f>GT_NG!S7</f>
        <v>1.8282746682054241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23.360000000000003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115.44296068569804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11.32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1.3487182311143504</v>
      </c>
      <c r="AD7">
        <f t="shared" si="1"/>
        <v>151.91471712278909</v>
      </c>
      <c r="AE7">
        <f>'IDT-1'!E7</f>
        <v>0</v>
      </c>
      <c r="AF7" s="26"/>
      <c r="AG7">
        <f t="shared" si="2"/>
        <v>151.91471712278909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1.3122</v>
      </c>
      <c r="E8">
        <f>GT_NG!S8</f>
        <v>1.8282746682054241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23.360000000000003</v>
      </c>
      <c r="J8">
        <f>Bawana_RLNG!S8</f>
        <v>0</v>
      </c>
      <c r="K8">
        <f>Bawana_Spot!S8</f>
        <v>1.0699272455293398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115.44296068569804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11.32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1.3581335908750087</v>
      </c>
      <c r="AD8">
        <f t="shared" si="1"/>
        <v>152.97522900855779</v>
      </c>
      <c r="AE8">
        <f>'IDT-1'!E8</f>
        <v>0</v>
      </c>
      <c r="AF8" s="26"/>
      <c r="AG8">
        <f t="shared" si="2"/>
        <v>152.97522900855779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1.3122</v>
      </c>
      <c r="E9">
        <f>GT_NG!S9</f>
        <v>1.8282746682054241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23.360000000000003</v>
      </c>
      <c r="J9">
        <f>Bawana_RLNG!S9</f>
        <v>0</v>
      </c>
      <c r="K9">
        <f>Bawana_Spot!S9</f>
        <v>1.0699272455293398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114.8239767758142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11.32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1.3526865324680311</v>
      </c>
      <c r="AD9">
        <f t="shared" si="1"/>
        <v>152.36169215708094</v>
      </c>
      <c r="AE9">
        <f>'IDT-1'!E9</f>
        <v>0</v>
      </c>
      <c r="AF9" s="26"/>
      <c r="AG9">
        <f t="shared" si="2"/>
        <v>152.36169215708094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1.3122</v>
      </c>
      <c r="E10">
        <f>GT_NG!S10</f>
        <v>1.8282746682054241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23.360000000000003</v>
      </c>
      <c r="J10">
        <f>Bawana_RLNG!S10</f>
        <v>0</v>
      </c>
      <c r="K10">
        <f>Bawana_Spot!S10</f>
        <v>1.0699272455293398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113.65617840473448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11.32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1.3424099068025295</v>
      </c>
      <c r="AD10">
        <f t="shared" si="1"/>
        <v>151.20417041166672</v>
      </c>
      <c r="AE10">
        <f>'IDT-1'!E10</f>
        <v>0</v>
      </c>
      <c r="AF10" s="26"/>
      <c r="AG10">
        <f t="shared" si="2"/>
        <v>151.20417041166672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1.3122</v>
      </c>
      <c r="E11">
        <f>GT_NG!S11</f>
        <v>1.8282746682054241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23.360000000000003</v>
      </c>
      <c r="J11">
        <f>Bawana_RLNG!S11</f>
        <v>0</v>
      </c>
      <c r="K11">
        <f>Bawana_Spot!S11</f>
        <v>1.0699272455293398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112.75615068575871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11.32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1.3344896628755427</v>
      </c>
      <c r="AD11">
        <f t="shared" si="1"/>
        <v>150.31206293661793</v>
      </c>
      <c r="AE11">
        <f>'IDT-1'!E11</f>
        <v>0</v>
      </c>
      <c r="AF11" s="26"/>
      <c r="AG11">
        <f t="shared" si="2"/>
        <v>150.31206293661793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1.3122</v>
      </c>
      <c r="E12">
        <f>GT_NG!S12</f>
        <v>1.8282746682054241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23.360000000000003</v>
      </c>
      <c r="J12">
        <f>Bawana_RLNG!S12</f>
        <v>0</v>
      </c>
      <c r="K12">
        <f>Bawana_Spot!S12</f>
        <v>7.4894215769557499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112.75906268575874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11.32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1.3910068385920953</v>
      </c>
      <c r="AD12">
        <f t="shared" si="1"/>
        <v>156.67795209232781</v>
      </c>
      <c r="AE12">
        <f>'IDT-1'!E12</f>
        <v>0</v>
      </c>
      <c r="AF12" s="26"/>
      <c r="AG12">
        <f t="shared" si="2"/>
        <v>156.67795209232781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1.3122</v>
      </c>
      <c r="E13">
        <f>GT_NG!S13</f>
        <v>1.8282746682054241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23.360000000000003</v>
      </c>
      <c r="J13">
        <f>Bawana_RLNG!S13</f>
        <v>0</v>
      </c>
      <c r="K13">
        <f>Bawana_Spot!S13</f>
        <v>8.5206727200947494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112.80783638711516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11.32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1.400511057223655</v>
      </c>
      <c r="AD13">
        <f t="shared" si="1"/>
        <v>157.74847271819166</v>
      </c>
      <c r="AE13">
        <f>'IDT-1'!E13</f>
        <v>0</v>
      </c>
      <c r="AF13" s="26"/>
      <c r="AG13">
        <f t="shared" si="2"/>
        <v>157.74847271819166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1.3122</v>
      </c>
      <c r="E14">
        <f>GT_NG!S14</f>
        <v>1.8282746682054241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23.360000000000003</v>
      </c>
      <c r="J14">
        <f>Bawana_RLNG!S14</f>
        <v>0</v>
      </c>
      <c r="K14">
        <f>Bawana_Spot!S14</f>
        <v>8.5206727200947494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112.76784292276668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11.32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1.4001591147373884</v>
      </c>
      <c r="AD14">
        <f t="shared" si="1"/>
        <v>157.70883119632947</v>
      </c>
      <c r="AE14">
        <f>'IDT-1'!E14</f>
        <v>0</v>
      </c>
      <c r="AF14" s="26"/>
      <c r="AG14">
        <f t="shared" si="2"/>
        <v>157.70883119632947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1.3122</v>
      </c>
      <c r="E15">
        <f>GT_NG!S15</f>
        <v>1.8282746682054241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23.360000000000003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112.40805395790777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11.32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1.3220110519097961</v>
      </c>
      <c r="AD15">
        <f t="shared" si="1"/>
        <v>148.90651757420341</v>
      </c>
      <c r="AE15">
        <f>'IDT-1'!E15</f>
        <v>0</v>
      </c>
      <c r="AF15" s="26"/>
      <c r="AG15">
        <f t="shared" si="2"/>
        <v>148.90651757420341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1.3122</v>
      </c>
      <c r="E16">
        <f>GT_NG!S16</f>
        <v>1.8282746682054241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23.360000000000003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112.41805395790776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11.32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1.3220990519097962</v>
      </c>
      <c r="AD16">
        <f t="shared" si="1"/>
        <v>148.91642957420339</v>
      </c>
      <c r="AE16">
        <f>'IDT-1'!E16</f>
        <v>0</v>
      </c>
      <c r="AF16" s="26"/>
      <c r="AG16">
        <f t="shared" si="2"/>
        <v>148.91642957420339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1.3122</v>
      </c>
      <c r="E17">
        <f>GT_NG!S17</f>
        <v>1.8282746682054241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23.360000000000003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112.2377254671472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11.32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1.320512161191103</v>
      </c>
      <c r="AD17">
        <f t="shared" si="1"/>
        <v>148.73768797416153</v>
      </c>
      <c r="AE17">
        <f>'IDT-1'!E17</f>
        <v>0</v>
      </c>
      <c r="AF17" s="26"/>
      <c r="AG17">
        <f t="shared" si="2"/>
        <v>148.73768797416153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1.3122</v>
      </c>
      <c r="E18">
        <f>GT_NG!S18</f>
        <v>1.9296456352636129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23.360000000000003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112.23770159529126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11.32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1.3214040156288829</v>
      </c>
      <c r="AD18">
        <f t="shared" si="1"/>
        <v>148.83814321492599</v>
      </c>
      <c r="AE18">
        <f>'IDT-1'!E18</f>
        <v>0</v>
      </c>
      <c r="AF18" s="26"/>
      <c r="AG18">
        <f t="shared" si="2"/>
        <v>148.83814321492599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1.3122</v>
      </c>
      <c r="E19">
        <f>GT_NG!S19</f>
        <v>1.9296456352636129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23.360000000000003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112.23338060407499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11.32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1.4101472661281331</v>
      </c>
      <c r="AD19">
        <f t="shared" si="1"/>
        <v>138.7450789732105</v>
      </c>
      <c r="AE19">
        <f>'IDT-1'!E19</f>
        <v>0</v>
      </c>
      <c r="AF19" s="26"/>
      <c r="AG19">
        <f t="shared" si="2"/>
        <v>138.7450789732105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1.3122</v>
      </c>
      <c r="E20">
        <f>GT_NG!S20</f>
        <v>1.9296456352636129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23.360000000000003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113.30312271677498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11.32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1.4195609967198928</v>
      </c>
      <c r="AD20">
        <f t="shared" si="1"/>
        <v>139.80540735531869</v>
      </c>
      <c r="AE20">
        <f>'IDT-1'!E20</f>
        <v>0</v>
      </c>
      <c r="AF20" s="26"/>
      <c r="AG20">
        <f t="shared" si="2"/>
        <v>139.80540735531869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1.3122</v>
      </c>
      <c r="E21">
        <f>GT_NG!S21</f>
        <v>1.9296456352636129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23.360000000000003</v>
      </c>
      <c r="J21">
        <f>Bawana_RLNG!S21</f>
        <v>0</v>
      </c>
      <c r="K21">
        <f>Bawana_Spot!S21</f>
        <v>8.5206727200947494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113.51321195902796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11.32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1.4963917019885529</v>
      </c>
      <c r="AD21">
        <f t="shared" si="1"/>
        <v>148.45933861239774</v>
      </c>
      <c r="AE21">
        <f>'IDT-1'!E21</f>
        <v>0</v>
      </c>
      <c r="AF21" s="26"/>
      <c r="AG21">
        <f t="shared" si="2"/>
        <v>148.45933861239774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1.3122</v>
      </c>
      <c r="E22">
        <f>GT_NG!S22</f>
        <v>1.9296456352636129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23.360000000000003</v>
      </c>
      <c r="J22">
        <f>Bawana_RLNG!S22</f>
        <v>0</v>
      </c>
      <c r="K22">
        <f>Bawana_Spot!S22</f>
        <v>8.5206727200947494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113.23247545617018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11.32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1.4939212207634045</v>
      </c>
      <c r="AD22">
        <f t="shared" si="1"/>
        <v>148.18107259076513</v>
      </c>
      <c r="AE22">
        <f>'IDT-1'!E22</f>
        <v>0</v>
      </c>
      <c r="AF22" s="26"/>
      <c r="AG22">
        <f t="shared" si="2"/>
        <v>148.18107259076513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1.3122</v>
      </c>
      <c r="E23">
        <f>GT_NG!S23</f>
        <v>1.9296456352636129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23.360000000000003</v>
      </c>
      <c r="J23">
        <f>Bawana_RLNG!S23</f>
        <v>0</v>
      </c>
      <c r="K23">
        <f>Bawana_Spot!S23</f>
        <v>8.5206727200947494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113.20429050969167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11.32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1.4936731932343936</v>
      </c>
      <c r="AD23">
        <f t="shared" si="1"/>
        <v>148.15313567181565</v>
      </c>
      <c r="AE23">
        <f>'IDT-1'!E23</f>
        <v>0</v>
      </c>
      <c r="AF23" s="26"/>
      <c r="AG23">
        <f t="shared" si="2"/>
        <v>148.15313567181565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1.3122</v>
      </c>
      <c r="E24">
        <f>GT_NG!S24</f>
        <v>1.9296456352636129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23.360000000000003</v>
      </c>
      <c r="J24">
        <f>Bawana_RLNG!S24</f>
        <v>0</v>
      </c>
      <c r="K24">
        <f>Bawana_Spot!S24</f>
        <v>8.5206727200947494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113.35421398989207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11.32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1.494992519860157</v>
      </c>
      <c r="AD24">
        <f t="shared" si="1"/>
        <v>148.30173982539029</v>
      </c>
      <c r="AE24">
        <f>'IDT-1'!E24</f>
        <v>0</v>
      </c>
      <c r="AF24" s="26"/>
      <c r="AG24">
        <f t="shared" si="2"/>
        <v>148.30173982539029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1.3122</v>
      </c>
      <c r="E25">
        <f>GT_NG!S25</f>
        <v>1.9296456352636129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23.360000000000003</v>
      </c>
      <c r="J25">
        <f>Bawana_RLNG!S25</f>
        <v>0</v>
      </c>
      <c r="K25">
        <f>Bawana_Spot!S25</f>
        <v>8.5206727200947494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114.60174508105541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11.32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1.5947520686843477</v>
      </c>
      <c r="AD25">
        <f t="shared" si="1"/>
        <v>139.4495113677294</v>
      </c>
      <c r="AE25">
        <f>'IDT-1'!E25</f>
        <v>0</v>
      </c>
      <c r="AF25" s="26"/>
      <c r="AG25">
        <f t="shared" si="2"/>
        <v>139.4495113677294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1.3122</v>
      </c>
      <c r="E26">
        <f>GT_NG!S26</f>
        <v>1.9296456352636129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23.360000000000003</v>
      </c>
      <c r="J26">
        <f>Bawana_RLNG!S26</f>
        <v>0</v>
      </c>
      <c r="K26">
        <f>Bawana_Spot!S26</f>
        <v>8.5206727200947494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116.5359490014953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11.32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1.6117730631842186</v>
      </c>
      <c r="AD26">
        <f t="shared" si="1"/>
        <v>141.36669429366944</v>
      </c>
      <c r="AE26">
        <f>'IDT-1'!E26</f>
        <v>0</v>
      </c>
      <c r="AF26" s="26"/>
      <c r="AG26">
        <f t="shared" si="2"/>
        <v>141.36669429366944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1.3122</v>
      </c>
      <c r="E27">
        <f>GT_NG!S27</f>
        <v>1.9296456352636129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23.360000000000003</v>
      </c>
      <c r="J27">
        <f>Bawana_RLNG!S27</f>
        <v>0</v>
      </c>
      <c r="K27">
        <f>Bawana_Spot!S27</f>
        <v>8.5206727200947494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118.70305589458061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11.32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1.6308436038433696</v>
      </c>
      <c r="AD27">
        <f t="shared" si="1"/>
        <v>143.51473064609561</v>
      </c>
      <c r="AE27">
        <f>'IDT-1'!E27</f>
        <v>0</v>
      </c>
      <c r="AF27" s="26"/>
      <c r="AG27">
        <f t="shared" si="2"/>
        <v>143.51473064609561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1.3122</v>
      </c>
      <c r="E28">
        <f>GT_NG!S28</f>
        <v>1.9296456352636129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23.360000000000003</v>
      </c>
      <c r="J28">
        <f>Bawana_RLNG!S28</f>
        <v>0</v>
      </c>
      <c r="K28">
        <f>Bawana_Spot!S28</f>
        <v>8.5206727200947494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120.53016216722227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11.32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1.6469221390426161</v>
      </c>
      <c r="AD28">
        <f t="shared" si="1"/>
        <v>145.32575838353799</v>
      </c>
      <c r="AE28">
        <f>'IDT-1'!E28</f>
        <v>0</v>
      </c>
      <c r="AF28" s="26"/>
      <c r="AG28">
        <f t="shared" si="2"/>
        <v>145.32575838353799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1.3122</v>
      </c>
      <c r="E29">
        <f>GT_NG!S29</f>
        <v>1.9296456352636129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23.360000000000003</v>
      </c>
      <c r="J29">
        <f>Bawana_RLNG!S29</f>
        <v>0</v>
      </c>
      <c r="K29">
        <f>Bawana_Spot!S29</f>
        <v>8.5206727200947494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121.49734372785144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11.32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1.6554333367761527</v>
      </c>
      <c r="AD29">
        <f t="shared" si="1"/>
        <v>146.28442874643363</v>
      </c>
      <c r="AE29">
        <f>'IDT-1'!E29</f>
        <v>0</v>
      </c>
      <c r="AF29" s="26"/>
      <c r="AG29">
        <f t="shared" si="2"/>
        <v>146.28442874643363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1.3122</v>
      </c>
      <c r="E30">
        <f>GT_NG!S30</f>
        <v>1.9296456352636129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23.360000000000003</v>
      </c>
      <c r="J30">
        <f>Bawana_RLNG!S30</f>
        <v>0</v>
      </c>
      <c r="K30">
        <f>Bawana_Spot!S30</f>
        <v>8.5206727200947494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121.83704538224751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11.32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1.6584227113348382</v>
      </c>
      <c r="AD30">
        <f t="shared" si="1"/>
        <v>146.62114102627103</v>
      </c>
      <c r="AE30">
        <f>'IDT-1'!E30</f>
        <v>0</v>
      </c>
      <c r="AF30" s="26"/>
      <c r="AG30">
        <f t="shared" si="2"/>
        <v>146.62114102627103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1.3122</v>
      </c>
      <c r="E31">
        <f>GT_NG!S31</f>
        <v>1.9296456352636129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23.360000000000003</v>
      </c>
      <c r="J31">
        <f>Bawana_RLNG!S31</f>
        <v>0</v>
      </c>
      <c r="K31">
        <f>Bawana_Spot!S31</f>
        <v>8.5206727200947494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119.74822282094759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11.32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1.6400410727953989</v>
      </c>
      <c r="AD31">
        <f t="shared" si="1"/>
        <v>144.55070010351054</v>
      </c>
      <c r="AE31">
        <f>'IDT-1'!E31</f>
        <v>0</v>
      </c>
      <c r="AF31" s="26"/>
      <c r="AG31">
        <f t="shared" si="2"/>
        <v>144.55070010351054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-20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1.3122</v>
      </c>
      <c r="E32">
        <f>GT_NG!S32</f>
        <v>1.9296456352636129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23.360000000000003</v>
      </c>
      <c r="J32">
        <f>Bawana_RLNG!S32</f>
        <v>0</v>
      </c>
      <c r="K32">
        <f>Bawana_Spot!S32</f>
        <v>8.5206727200947494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118.82505598365319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11.32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1.6319172046272084</v>
      </c>
      <c r="AD32">
        <f t="shared" si="1"/>
        <v>143.63565713438436</v>
      </c>
      <c r="AE32">
        <f>'IDT-1'!E32</f>
        <v>0</v>
      </c>
      <c r="AF32" s="26"/>
      <c r="AG32">
        <f t="shared" si="2"/>
        <v>143.63565713438436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1.3122</v>
      </c>
      <c r="E33">
        <f>GT_NG!S33</f>
        <v>1.9296456352636129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23.360000000000003</v>
      </c>
      <c r="J33">
        <f>Bawana_RLNG!S33</f>
        <v>0</v>
      </c>
      <c r="K33">
        <f>Bawana_Spot!S33</f>
        <v>8.5206727200947494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117.43744656430027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11.32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1.4421436912929959</v>
      </c>
      <c r="AD33">
        <f t="shared" si="1"/>
        <v>162.43782122836564</v>
      </c>
      <c r="AE33">
        <f>'IDT-1'!E33</f>
        <v>0</v>
      </c>
      <c r="AF33" s="26"/>
      <c r="AG33">
        <f t="shared" si="2"/>
        <v>162.43782122836564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1.3122</v>
      </c>
      <c r="E34">
        <f>GT_NG!S34</f>
        <v>1.9296456352636129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23.360000000000003</v>
      </c>
      <c r="J34">
        <f>Bawana_RLNG!S34</f>
        <v>0</v>
      </c>
      <c r="K34">
        <f>Bawana_Spot!S34</f>
        <v>9.9999999999999982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115.65980489092084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11.32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1.4395185246304232</v>
      </c>
      <c r="AD34">
        <f t="shared" si="1"/>
        <v>162.14213200155402</v>
      </c>
      <c r="AE34">
        <f>'IDT-1'!E34</f>
        <v>0</v>
      </c>
      <c r="AF34" s="26"/>
      <c r="AG34">
        <f t="shared" si="2"/>
        <v>162.14213200155402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1.3122</v>
      </c>
      <c r="E35">
        <f>GT_NG!S35</f>
        <v>1.9296456352636129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23.360000000000003</v>
      </c>
      <c r="J35">
        <f>Bawana_RLNG!S35</f>
        <v>0</v>
      </c>
      <c r="K35">
        <f>Bawana_Spot!S35</f>
        <v>9.9999999999999982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114.70432553923476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11.32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1.5158543063355858</v>
      </c>
      <c r="AD35">
        <f t="shared" si="1"/>
        <v>170.74031686816278</v>
      </c>
      <c r="AE35">
        <f>'IDT-1'!E35</f>
        <v>0</v>
      </c>
      <c r="AF35" s="26"/>
      <c r="AG35">
        <f t="shared" si="2"/>
        <v>170.74031686816278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9.6300000000000008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1.3122</v>
      </c>
      <c r="E36">
        <f>GT_NG!S36</f>
        <v>1.9296456352636129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23.360000000000003</v>
      </c>
      <c r="J36">
        <f>Bawana_RLNG!S36</f>
        <v>0</v>
      </c>
      <c r="K36">
        <f>Bawana_Spot!S36</f>
        <v>9.9999999999999982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114.43878582592839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11.32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1.6405895568584896</v>
      </c>
      <c r="AD36">
        <f t="shared" si="1"/>
        <v>184.79004190433349</v>
      </c>
      <c r="AE36">
        <f>'IDT-1'!E36</f>
        <v>0</v>
      </c>
      <c r="AF36" s="26"/>
      <c r="AG36">
        <f t="shared" si="2"/>
        <v>184.79004190433349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24.07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1.3122</v>
      </c>
      <c r="E37">
        <f>GT_NG!S37</f>
        <v>1.9296456352636129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23.360000000000003</v>
      </c>
      <c r="J37">
        <f>Bawana_RLNG!S37</f>
        <v>0</v>
      </c>
      <c r="K37">
        <f>Bawana_Spot!S37</f>
        <v>9.9999999999999982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115.62522889910312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11.32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1.7357742559024274</v>
      </c>
      <c r="AD37">
        <f t="shared" si="1"/>
        <v>195.51130027846432</v>
      </c>
      <c r="AE37">
        <f>'IDT-1'!E37</f>
        <v>0</v>
      </c>
      <c r="AF37" s="26"/>
      <c r="AG37">
        <f t="shared" si="2"/>
        <v>195.51130027846432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33.700000000000003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1.3122</v>
      </c>
      <c r="E38">
        <f>GT_NG!S38</f>
        <v>1.8769230769230769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23.360000000000003</v>
      </c>
      <c r="J38">
        <f>Bawana_RLNG!S38</f>
        <v>0</v>
      </c>
      <c r="K38">
        <f>Bawana_Spot!S38</f>
        <v>9.9999999999999982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115.18907247291065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11.32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1.858632120838537</v>
      </c>
      <c r="AD38">
        <f t="shared" si="1"/>
        <v>209.3495634289952</v>
      </c>
      <c r="AE38">
        <f>'IDT-1'!E38</f>
        <v>0</v>
      </c>
      <c r="AF38" s="26"/>
      <c r="AG38">
        <f t="shared" si="2"/>
        <v>209.3495634289952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48.15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1.3122</v>
      </c>
      <c r="E39">
        <f>GT_NG!S39</f>
        <v>1.8611063094209159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23.360000000000003</v>
      </c>
      <c r="J39">
        <f>Bawana_RLNG!S39</f>
        <v>0</v>
      </c>
      <c r="K39">
        <f>Bawana_Spot!S39</f>
        <v>9.9999999999999982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115.21524165408411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11.32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24.07</v>
      </c>
      <c r="AB39" s="117">
        <f>-STOA!Q39</f>
        <v>0</v>
      </c>
      <c r="AC39">
        <f t="shared" si="0"/>
        <v>1.9857952220788442</v>
      </c>
      <c r="AD39">
        <f t="shared" si="1"/>
        <v>223.67275274142617</v>
      </c>
      <c r="AE39">
        <f>'IDT-1'!E39</f>
        <v>0</v>
      </c>
      <c r="AF39" s="26"/>
      <c r="AG39">
        <f t="shared" si="2"/>
        <v>223.67275274142617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38.520000000000003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1.3122</v>
      </c>
      <c r="E40">
        <f>GT_NG!S40</f>
        <v>1.8611063094209159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23.360000000000003</v>
      </c>
      <c r="J40">
        <f>Bawana_RLNG!S40</f>
        <v>0</v>
      </c>
      <c r="K40">
        <f>Bawana_Spot!S40</f>
        <v>9.9999999999999982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115.23536056610713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11.32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24.07</v>
      </c>
      <c r="AB40" s="117">
        <f>-STOA!Q40</f>
        <v>0</v>
      </c>
      <c r="AC40">
        <f t="shared" si="0"/>
        <v>2.1130442685046469</v>
      </c>
      <c r="AD40">
        <f t="shared" si="1"/>
        <v>238.00562260702341</v>
      </c>
      <c r="AE40">
        <f>'IDT-1'!E40</f>
        <v>0</v>
      </c>
      <c r="AF40" s="26"/>
      <c r="AG40">
        <f t="shared" si="2"/>
        <v>238.00562260702341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52.96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1.3122</v>
      </c>
      <c r="E41">
        <f>GT_NG!S41</f>
        <v>1.8611063094209159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23.360000000000003</v>
      </c>
      <c r="J41">
        <f>Bawana_RLNG!S41</f>
        <v>0</v>
      </c>
      <c r="K41">
        <f>Bawana_Spot!S41</f>
        <v>9.9999999999999982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115.21534142246692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11.32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24.07</v>
      </c>
      <c r="AB41" s="117">
        <f>-STOA!Q41</f>
        <v>0</v>
      </c>
      <c r="AC41">
        <f t="shared" si="0"/>
        <v>2.1551961000406132</v>
      </c>
      <c r="AD41">
        <f t="shared" si="1"/>
        <v>242.75345163184721</v>
      </c>
      <c r="AE41">
        <f>'IDT-1'!E41</f>
        <v>0</v>
      </c>
      <c r="AF41" s="26"/>
      <c r="AG41">
        <f t="shared" si="2"/>
        <v>242.75345163184721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57.77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1.3122</v>
      </c>
      <c r="E42">
        <f>GT_NG!S42</f>
        <v>1.8083837510803802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23.360000000000003</v>
      </c>
      <c r="J42">
        <f>Bawana_RLNG!S42</f>
        <v>0</v>
      </c>
      <c r="K42">
        <f>Bawana_Spot!S42</f>
        <v>9.9999999999999982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114.45470134484289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11.32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24.07</v>
      </c>
      <c r="AB42" s="117">
        <f>-STOA!Q42</f>
        <v>0</v>
      </c>
      <c r="AC42">
        <f t="shared" si="0"/>
        <v>2.2327825088441249</v>
      </c>
      <c r="AD42">
        <f t="shared" si="1"/>
        <v>251.49250258707912</v>
      </c>
      <c r="AE42">
        <f>'IDT-1'!E42</f>
        <v>0</v>
      </c>
      <c r="AF42" s="26"/>
      <c r="AG42">
        <f t="shared" si="2"/>
        <v>251.49250258707912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67.400000000000006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1.3122</v>
      </c>
      <c r="E43">
        <f>GT_NG!S43</f>
        <v>1.7145044784744292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23.360000000000003</v>
      </c>
      <c r="J43">
        <f>Bawana_RLNG!S43</f>
        <v>0</v>
      </c>
      <c r="K43">
        <f>Bawana_Spot!S43</f>
        <v>9.9999999999999982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112.34751262150886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11.32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24.07</v>
      </c>
      <c r="AB43" s="117">
        <f>-STOA!Q43</f>
        <v>0</v>
      </c>
      <c r="AC43">
        <f t="shared" si="0"/>
        <v>2.2981571104798526</v>
      </c>
      <c r="AD43">
        <f t="shared" si="1"/>
        <v>258.85605998950342</v>
      </c>
      <c r="AE43">
        <f>'IDT-1'!E43</f>
        <v>0</v>
      </c>
      <c r="AF43" s="26"/>
      <c r="AG43">
        <f t="shared" si="2"/>
        <v>258.85605998950342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77.03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1.3122</v>
      </c>
      <c r="E44">
        <f>GT_NG!S44</f>
        <v>1.7145044784744292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23.360000000000003</v>
      </c>
      <c r="J44">
        <f>Bawana_RLNG!S44</f>
        <v>0</v>
      </c>
      <c r="K44">
        <f>Bawana_Spot!S44</f>
        <v>9.9999999999999982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112.31452912147361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11.32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24.07</v>
      </c>
      <c r="AB44" s="117">
        <f>-STOA!Q44</f>
        <v>0</v>
      </c>
      <c r="AC44">
        <f t="shared" si="0"/>
        <v>2.3232988556795426</v>
      </c>
      <c r="AD44">
        <f t="shared" si="1"/>
        <v>261.68793474426849</v>
      </c>
      <c r="AE44">
        <f>'IDT-1'!E44</f>
        <v>0</v>
      </c>
      <c r="AF44" s="26"/>
      <c r="AG44">
        <f t="shared" si="2"/>
        <v>261.68793474426849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79.92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1.3122</v>
      </c>
      <c r="E45">
        <f>GT_NG!S45</f>
        <v>1.7145044784744292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23.360000000000003</v>
      </c>
      <c r="J45">
        <f>Bawana_RLNG!S45</f>
        <v>0</v>
      </c>
      <c r="K45">
        <f>Bawana_Spot!S45</f>
        <v>9.9999999999999982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111.40113958811057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11.32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24.07</v>
      </c>
      <c r="AB45" s="117">
        <f>-STOA!Q45</f>
        <v>0</v>
      </c>
      <c r="AC45">
        <f t="shared" si="0"/>
        <v>2.3237090277859478</v>
      </c>
      <c r="AD45">
        <f t="shared" si="1"/>
        <v>261.73413503879902</v>
      </c>
      <c r="AE45">
        <f>'IDT-1'!E45</f>
        <v>0</v>
      </c>
      <c r="AF45" s="26"/>
      <c r="AG45">
        <f t="shared" si="2"/>
        <v>261.73413503879902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80.88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1.3122</v>
      </c>
      <c r="E46">
        <f>GT_NG!S46</f>
        <v>1.7145044784744292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23.360000000000003</v>
      </c>
      <c r="J46">
        <f>Bawana_RLNG!S46</f>
        <v>0</v>
      </c>
      <c r="K46">
        <f>Bawana_Spot!S46</f>
        <v>9.9999999999999982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111.6584570634097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11.32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24.07</v>
      </c>
      <c r="AB46" s="117">
        <f>-STOA!Q46</f>
        <v>0</v>
      </c>
      <c r="AC46">
        <f t="shared" si="0"/>
        <v>2.3514054215685802</v>
      </c>
      <c r="AD46">
        <f t="shared" si="1"/>
        <v>264.8537561203155</v>
      </c>
      <c r="AE46">
        <f>'IDT-1'!E46</f>
        <v>0</v>
      </c>
      <c r="AF46" s="26"/>
      <c r="AG46">
        <f t="shared" si="2"/>
        <v>264.8537561203155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83.77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1.3122</v>
      </c>
      <c r="E47">
        <f>GT_NG!S47</f>
        <v>1.7145044784744292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23.360000000000003</v>
      </c>
      <c r="J47">
        <f>Bawana_RLNG!S47</f>
        <v>0</v>
      </c>
      <c r="K47">
        <f>Bawana_Spot!S47</f>
        <v>9.9999999999999982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111.92810252236072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11.32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24.07</v>
      </c>
      <c r="AB47" s="117">
        <f>-STOA!Q47</f>
        <v>0</v>
      </c>
      <c r="AC47">
        <f t="shared" si="0"/>
        <v>2.3198983016073491</v>
      </c>
      <c r="AD47">
        <f t="shared" si="1"/>
        <v>261.30490869922778</v>
      </c>
      <c r="AE47">
        <f>'IDT-1'!E47</f>
        <v>0</v>
      </c>
      <c r="AF47" s="26"/>
      <c r="AG47">
        <f t="shared" si="2"/>
        <v>261.30490869922778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79.92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1.3122</v>
      </c>
      <c r="E48">
        <f>GT_NG!S48</f>
        <v>1.7145044784744292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23.360000000000003</v>
      </c>
      <c r="J48">
        <f>Bawana_RLNG!S48</f>
        <v>0</v>
      </c>
      <c r="K48">
        <f>Bawana_Spot!S48</f>
        <v>9.9999999999999982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111.92809878307646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11.32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24.07</v>
      </c>
      <c r="AB48" s="117">
        <f>-STOA!Q48</f>
        <v>0</v>
      </c>
      <c r="AC48">
        <f t="shared" si="0"/>
        <v>2.3707622687016476</v>
      </c>
      <c r="AD48">
        <f t="shared" si="1"/>
        <v>267.03404099284921</v>
      </c>
      <c r="AE48">
        <f>'IDT-1'!E48</f>
        <v>0</v>
      </c>
      <c r="AF48" s="26"/>
      <c r="AG48">
        <f t="shared" si="2"/>
        <v>267.03404099284921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85.7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1.3122</v>
      </c>
      <c r="E49">
        <f>GT_NG!S49</f>
        <v>1.7145044784744292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23.360000000000003</v>
      </c>
      <c r="J49">
        <f>Bawana_RLNG!S49</f>
        <v>0</v>
      </c>
      <c r="K49">
        <f>Bawana_Spot!S49</f>
        <v>10.000733944954128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111.92795042686767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10.5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24.07</v>
      </c>
      <c r="AB49" s="117">
        <f>-STOA!Q49</f>
        <v>0</v>
      </c>
      <c r="AC49">
        <f t="shared" si="0"/>
        <v>2.3804474218826073</v>
      </c>
      <c r="AD49">
        <f t="shared" si="1"/>
        <v>268.12494142841365</v>
      </c>
      <c r="AE49">
        <f>'IDT-1'!E49</f>
        <v>0</v>
      </c>
      <c r="AF49" s="26"/>
      <c r="AG49">
        <f t="shared" si="2"/>
        <v>268.12494142841365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87.62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1.3122</v>
      </c>
      <c r="E50">
        <f>GT_NG!S50</f>
        <v>1.7145044784744292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23.360000000000003</v>
      </c>
      <c r="J50">
        <f>Bawana_RLNG!S50</f>
        <v>0</v>
      </c>
      <c r="K50">
        <f>Bawana_Spot!S50</f>
        <v>10.000733944954128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111.92794858613037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9.9499999999999993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24.07</v>
      </c>
      <c r="AB50" s="117">
        <f>-STOA!Q50</f>
        <v>0</v>
      </c>
      <c r="AC50">
        <f t="shared" si="0"/>
        <v>2.3756074056841188</v>
      </c>
      <c r="AD50">
        <f t="shared" si="1"/>
        <v>267.57977960387484</v>
      </c>
      <c r="AE50">
        <f>'IDT-1'!E50</f>
        <v>0</v>
      </c>
      <c r="AF50" s="26"/>
      <c r="AG50">
        <f t="shared" si="2"/>
        <v>267.57977960387484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87.62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1.3122</v>
      </c>
      <c r="E51">
        <f>GT_NG!S51</f>
        <v>1.6640095181439616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23.360000000000003</v>
      </c>
      <c r="J51">
        <f>Bawana_RLNG!S51</f>
        <v>0</v>
      </c>
      <c r="K51">
        <f>Bawana_Spot!S51</f>
        <v>10.000733944954128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111.90546190121925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9.4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24.07</v>
      </c>
      <c r="AB51" s="117">
        <f>-STOA!Q51</f>
        <v>0</v>
      </c>
      <c r="AC51">
        <f t="shared" si="0"/>
        <v>2.3701251672059929</v>
      </c>
      <c r="AD51">
        <f t="shared" si="1"/>
        <v>266.96228019711134</v>
      </c>
      <c r="AE51">
        <f>'IDT-1'!E51</f>
        <v>0</v>
      </c>
      <c r="AF51" s="26"/>
      <c r="AG51">
        <f t="shared" si="2"/>
        <v>266.96228019711134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87.62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1.3122</v>
      </c>
      <c r="E52">
        <f>GT_NG!S52</f>
        <v>1.6640095181439616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23.360000000000003</v>
      </c>
      <c r="J52">
        <f>Bawana_RLNG!S52</f>
        <v>0</v>
      </c>
      <c r="K52">
        <f>Bawana_Spot!S52</f>
        <v>10.000733944954128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111.9175922665014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8.85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24.07</v>
      </c>
      <c r="AB52" s="117">
        <f>-STOA!Q52</f>
        <v>0</v>
      </c>
      <c r="AC52">
        <f t="shared" si="0"/>
        <v>2.3569439144204756</v>
      </c>
      <c r="AD52">
        <f t="shared" si="1"/>
        <v>265.47759181517898</v>
      </c>
      <c r="AE52">
        <f>'IDT-1'!E52</f>
        <v>0</v>
      </c>
      <c r="AF52" s="26"/>
      <c r="AG52">
        <f t="shared" si="2"/>
        <v>265.47759181517898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86.66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1.3122</v>
      </c>
      <c r="E53">
        <f>GT_NG!S53</f>
        <v>1.6640095181439616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23.360000000000003</v>
      </c>
      <c r="J53">
        <f>Bawana_RLNG!S53</f>
        <v>0</v>
      </c>
      <c r="K53">
        <f>Bawana_Spot!S53</f>
        <v>10.000733944954128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111.86109658051772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8.3000000000000007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24.07</v>
      </c>
      <c r="AB53" s="117">
        <f>-STOA!Q53</f>
        <v>0</v>
      </c>
      <c r="AC53">
        <f t="shared" si="0"/>
        <v>2.3347107523838195</v>
      </c>
      <c r="AD53">
        <f t="shared" si="1"/>
        <v>262.97332929123201</v>
      </c>
      <c r="AE53">
        <f>'IDT-1'!E53</f>
        <v>0</v>
      </c>
      <c r="AF53" s="26"/>
      <c r="AG53">
        <f t="shared" si="2"/>
        <v>262.97332929123201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84.74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1.3122</v>
      </c>
      <c r="E54">
        <f>GT_NG!S54</f>
        <v>1.6130208333333331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23.360000000000003</v>
      </c>
      <c r="J54">
        <f>Bawana_RLNG!S54</f>
        <v>0</v>
      </c>
      <c r="K54">
        <f>Bawana_Spot!S54</f>
        <v>10.000733944954128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111.80109508778592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11.32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24.07</v>
      </c>
      <c r="AB54" s="117">
        <f>-STOA!Q54</f>
        <v>0</v>
      </c>
      <c r="AC54">
        <f t="shared" si="0"/>
        <v>2.3433260388214459</v>
      </c>
      <c r="AD54">
        <f t="shared" si="1"/>
        <v>263.94372382725197</v>
      </c>
      <c r="AE54">
        <f>'IDT-1'!E54</f>
        <v>0</v>
      </c>
      <c r="AF54" s="26"/>
      <c r="AG54">
        <f t="shared" si="2"/>
        <v>263.94372382725197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82.81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1.3122</v>
      </c>
      <c r="E55">
        <f>GT_NG!S55</f>
        <v>1.6130208333333331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23.360000000000003</v>
      </c>
      <c r="J55">
        <f>Bawana_RLNG!S55</f>
        <v>0</v>
      </c>
      <c r="K55">
        <f>Bawana_Spot!S55</f>
        <v>10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109.85268477294595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11.32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24.07</v>
      </c>
      <c r="AB55" s="117">
        <f>-STOA!Q55</f>
        <v>0</v>
      </c>
      <c r="AC55">
        <f t="shared" si="0"/>
        <v>2.3007415693352575</v>
      </c>
      <c r="AD55">
        <f t="shared" si="1"/>
        <v>259.14716403694405</v>
      </c>
      <c r="AE55">
        <f>'IDT-1'!E55</f>
        <v>0</v>
      </c>
      <c r="AF55" s="26"/>
      <c r="AG55">
        <f t="shared" si="2"/>
        <v>259.14716403694405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79.92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1.3122</v>
      </c>
      <c r="E56">
        <f>GT_NG!S56</f>
        <v>1.6130208333333331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23.360000000000003</v>
      </c>
      <c r="J56">
        <f>Bawana_RLNG!S56</f>
        <v>0</v>
      </c>
      <c r="K56">
        <f>Bawana_Spot!S56</f>
        <v>10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109.85268328021415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11.32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24.07</v>
      </c>
      <c r="AB56" s="117">
        <f>-STOA!Q56</f>
        <v>0</v>
      </c>
      <c r="AC56">
        <f t="shared" si="0"/>
        <v>2.3007415561992182</v>
      </c>
      <c r="AD56">
        <f t="shared" si="1"/>
        <v>259.14716255734828</v>
      </c>
      <c r="AE56">
        <f>'IDT-1'!E56</f>
        <v>0</v>
      </c>
      <c r="AF56" s="26"/>
      <c r="AG56">
        <f t="shared" si="2"/>
        <v>259.14716255734828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79.92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1.3122</v>
      </c>
      <c r="E57">
        <f>GT_NG!S57</f>
        <v>1.6130208333333331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23.360000000000003</v>
      </c>
      <c r="J57">
        <f>Bawana_RLNG!S57</f>
        <v>0</v>
      </c>
      <c r="K57">
        <f>Bawana_Spot!S57</f>
        <v>10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109.77700194053857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11.32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24.07</v>
      </c>
      <c r="AB57" s="117">
        <f>-STOA!Q57</f>
        <v>0</v>
      </c>
      <c r="AC57">
        <f t="shared" si="0"/>
        <v>2.3000755604100727</v>
      </c>
      <c r="AD57">
        <f t="shared" si="1"/>
        <v>259.07214721346185</v>
      </c>
      <c r="AE57">
        <f>'IDT-1'!E57</f>
        <v>0</v>
      </c>
      <c r="AF57" s="26"/>
      <c r="AG57">
        <f t="shared" si="2"/>
        <v>259.07214721346185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79.92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1.3122</v>
      </c>
      <c r="E58">
        <f>GT_NG!S58</f>
        <v>1.6130208333333331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23.360000000000003</v>
      </c>
      <c r="J58">
        <f>Bawana_RLNG!S58</f>
        <v>0</v>
      </c>
      <c r="K58">
        <f>Bawana_Spot!S58</f>
        <v>10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110.08300943739937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11.32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24.07</v>
      </c>
      <c r="AB58" s="117">
        <f>-STOA!Q58</f>
        <v>0</v>
      </c>
      <c r="AC58">
        <f t="shared" si="0"/>
        <v>2.3027684263824479</v>
      </c>
      <c r="AD58">
        <f t="shared" si="1"/>
        <v>259.37546184435024</v>
      </c>
      <c r="AE58">
        <f>'IDT-1'!E58</f>
        <v>0</v>
      </c>
      <c r="AF58" s="26"/>
      <c r="AG58">
        <f t="shared" si="2"/>
        <v>259.37546184435024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79.92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1.3122</v>
      </c>
      <c r="E59">
        <f>GT_NG!S59</f>
        <v>1.6130208333333331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23.360000000000003</v>
      </c>
      <c r="J59">
        <f>Bawana_RLNG!S59</f>
        <v>0</v>
      </c>
      <c r="K59">
        <f>Bawana_Spot!S59</f>
        <v>10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108.50146390639635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11.32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24.07</v>
      </c>
      <c r="AB59" s="117">
        <f>-STOA!Q59</f>
        <v>0</v>
      </c>
      <c r="AC59">
        <f t="shared" si="0"/>
        <v>2.3058348257096215</v>
      </c>
      <c r="AD59">
        <f t="shared" si="1"/>
        <v>259.72084991402011</v>
      </c>
      <c r="AE59">
        <f>'IDT-1'!E59</f>
        <v>0</v>
      </c>
      <c r="AF59" s="26"/>
      <c r="AG59">
        <f t="shared" si="2"/>
        <v>259.72084991402011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81.849999999999994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1.3122</v>
      </c>
      <c r="E60">
        <f>GT_NG!S60</f>
        <v>1.6130208333333331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23.360000000000003</v>
      </c>
      <c r="J60">
        <f>Bawana_RLNG!S60</f>
        <v>0</v>
      </c>
      <c r="K60">
        <f>Bawana_Spot!S60</f>
        <v>10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108.83160528515317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11.32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24.07</v>
      </c>
      <c r="AB60" s="117">
        <f>-STOA!Q60</f>
        <v>0</v>
      </c>
      <c r="AC60">
        <f t="shared" si="0"/>
        <v>2.3087400698426812</v>
      </c>
      <c r="AD60">
        <f t="shared" si="1"/>
        <v>260.04808604864388</v>
      </c>
      <c r="AE60">
        <f>'IDT-1'!E60</f>
        <v>0</v>
      </c>
      <c r="AF60" s="26"/>
      <c r="AG60">
        <f t="shared" si="2"/>
        <v>260.04808604864388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81.849999999999994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1.3122</v>
      </c>
      <c r="E61">
        <f>GT_NG!S61</f>
        <v>1.6130208333333331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23.360000000000003</v>
      </c>
      <c r="J61">
        <f>Bawana_RLNG!S61</f>
        <v>0</v>
      </c>
      <c r="K61">
        <f>Bawana_Spot!S61</f>
        <v>10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108.62305634325473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6.28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24.07</v>
      </c>
      <c r="AB61" s="117">
        <f>-STOA!Q61</f>
        <v>0</v>
      </c>
      <c r="AC61">
        <f t="shared" si="0"/>
        <v>2.2625528391539751</v>
      </c>
      <c r="AD61">
        <f t="shared" si="1"/>
        <v>254.84572433743406</v>
      </c>
      <c r="AE61">
        <f>'IDT-1'!E61</f>
        <v>0</v>
      </c>
      <c r="AF61" s="26"/>
      <c r="AG61">
        <f t="shared" si="2"/>
        <v>254.84572433743406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81.849999999999994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1.3122</v>
      </c>
      <c r="E62">
        <f>GT_NG!S62</f>
        <v>1.6130208333333331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23.360000000000003</v>
      </c>
      <c r="J62">
        <f>Bawana_RLNG!S62</f>
        <v>0</v>
      </c>
      <c r="K62">
        <f>Bawana_Spot!S62</f>
        <v>10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108.73240751032918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6.28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24.07</v>
      </c>
      <c r="AB62" s="117">
        <f>-STOA!Q62</f>
        <v>0</v>
      </c>
      <c r="AC62">
        <f t="shared" si="0"/>
        <v>2.2635151294242304</v>
      </c>
      <c r="AD62">
        <f t="shared" si="1"/>
        <v>254.95411321423828</v>
      </c>
      <c r="AE62">
        <f>'IDT-1'!E62</f>
        <v>0</v>
      </c>
      <c r="AF62" s="26"/>
      <c r="AG62">
        <f t="shared" si="2"/>
        <v>254.95411321423828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81.849999999999994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1.3122</v>
      </c>
      <c r="E63">
        <f>GT_NG!S63</f>
        <v>1.6130208333333331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23.360000000000003</v>
      </c>
      <c r="J63">
        <f>Bawana_RLNG!S63</f>
        <v>0</v>
      </c>
      <c r="K63">
        <f>Bawana_Spot!S63</f>
        <v>10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108.86061471842439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5.37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24.07</v>
      </c>
      <c r="AB63" s="117">
        <f>-STOA!Q63</f>
        <v>0</v>
      </c>
      <c r="AC63">
        <f t="shared" si="0"/>
        <v>2.3413793528554683</v>
      </c>
      <c r="AD63">
        <f t="shared" si="1"/>
        <v>263.7244561989022</v>
      </c>
      <c r="AE63">
        <f>'IDT-1'!E63</f>
        <v>0</v>
      </c>
      <c r="AF63" s="26"/>
      <c r="AG63">
        <f t="shared" si="2"/>
        <v>263.7244561989022</v>
      </c>
      <c r="AI63" s="75">
        <f>PXIL!K63</f>
        <v>0</v>
      </c>
      <c r="AJ63" s="75">
        <f>PXIL!Q63</f>
        <v>0</v>
      </c>
      <c r="AK63" s="75">
        <f>RTM_IEX!K63</f>
        <v>9.6300000000000008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81.849999999999994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1.3122</v>
      </c>
      <c r="E64">
        <f>GT_NG!S64</f>
        <v>1.6130208333333331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23.360000000000003</v>
      </c>
      <c r="J64">
        <f>Bawana_RLNG!S64</f>
        <v>0</v>
      </c>
      <c r="K64">
        <f>Bawana_Spot!S64</f>
        <v>10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111.55488042950755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5.37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24.07</v>
      </c>
      <c r="AB64" s="117">
        <f>-STOA!Q64</f>
        <v>0</v>
      </c>
      <c r="AC64">
        <f t="shared" si="0"/>
        <v>2.3650888911129999</v>
      </c>
      <c r="AD64">
        <f t="shared" si="1"/>
        <v>266.39501237172789</v>
      </c>
      <c r="AE64">
        <f>'IDT-1'!E64</f>
        <v>0</v>
      </c>
      <c r="AF64" s="26"/>
      <c r="AG64">
        <f t="shared" si="2"/>
        <v>266.39501237172789</v>
      </c>
      <c r="AI64" s="75">
        <f>PXIL!K64</f>
        <v>0</v>
      </c>
      <c r="AJ64" s="75">
        <f>PXIL!Q64</f>
        <v>0</v>
      </c>
      <c r="AK64" s="75">
        <f>RTM_IEX!K64</f>
        <v>9.6300000000000008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81.849999999999994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1.3122</v>
      </c>
      <c r="E65">
        <f>GT_NG!S65</f>
        <v>0.91610247026532476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23.360000000000003</v>
      </c>
      <c r="J65">
        <f>Bawana_RLNG!S65</f>
        <v>0</v>
      </c>
      <c r="K65">
        <f>Bawana_Spot!S65</f>
        <v>10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112.16878627902895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5.37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24.07</v>
      </c>
      <c r="AB65" s="117">
        <f>-STOA!Q65</f>
        <v>0</v>
      </c>
      <c r="AC65">
        <f t="shared" si="0"/>
        <v>2.3643583809937896</v>
      </c>
      <c r="AD65">
        <f t="shared" si="1"/>
        <v>266.31273036830049</v>
      </c>
      <c r="AE65">
        <f>'IDT-1'!E65</f>
        <v>0</v>
      </c>
      <c r="AF65" s="26"/>
      <c r="AG65">
        <f t="shared" si="2"/>
        <v>266.31273036830049</v>
      </c>
      <c r="AI65" s="75">
        <f>PXIL!K65</f>
        <v>0</v>
      </c>
      <c r="AJ65" s="75">
        <f>PXIL!Q65</f>
        <v>0</v>
      </c>
      <c r="AK65" s="75">
        <f>RTM_IEX!K65</f>
        <v>9.6300000000000008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81.849999999999994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1.3122</v>
      </c>
      <c r="E66">
        <f>GT_NG!S66</f>
        <v>0.91610247026532476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23.360000000000003</v>
      </c>
      <c r="J66">
        <f>Bawana_RLNG!S66</f>
        <v>0</v>
      </c>
      <c r="K66">
        <f>Bawana_Spot!S66</f>
        <v>10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112.16876743525145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5.37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24.07</v>
      </c>
      <c r="AB66" s="117">
        <f>-STOA!Q66</f>
        <v>0</v>
      </c>
      <c r="AC66">
        <f t="shared" si="0"/>
        <v>2.3643582151685476</v>
      </c>
      <c r="AD66">
        <f t="shared" si="1"/>
        <v>266.31271169034824</v>
      </c>
      <c r="AE66">
        <f>'IDT-1'!E66</f>
        <v>0</v>
      </c>
      <c r="AF66" s="26"/>
      <c r="AG66">
        <f t="shared" si="2"/>
        <v>266.31271169034824</v>
      </c>
      <c r="AI66" s="75">
        <f>PXIL!K66</f>
        <v>0</v>
      </c>
      <c r="AJ66" s="75">
        <f>PXIL!Q66</f>
        <v>0</v>
      </c>
      <c r="AK66" s="75">
        <f>RTM_IEX!K66</f>
        <v>9.6300000000000008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81.849999999999994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1.3122</v>
      </c>
      <c r="E67">
        <f>GT_NG!S67</f>
        <v>1.6130208333333331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23.360000000000003</v>
      </c>
      <c r="J67">
        <f>Bawana_RLNG!S67</f>
        <v>0</v>
      </c>
      <c r="K67">
        <f>Bawana_Spot!S67</f>
        <v>10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112.42480523581283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5.37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24.07</v>
      </c>
      <c r="AB67" s="117">
        <f>-STOA!Q67</f>
        <v>0</v>
      </c>
      <c r="AC67">
        <f t="shared" si="0"/>
        <v>2.3727442294084864</v>
      </c>
      <c r="AD67">
        <f t="shared" si="1"/>
        <v>267.25728183973769</v>
      </c>
      <c r="AE67">
        <f>'IDT-1'!E67</f>
        <v>0</v>
      </c>
      <c r="AF67" s="26"/>
      <c r="AG67">
        <f t="shared" si="2"/>
        <v>267.25728183973769</v>
      </c>
      <c r="AI67" s="75">
        <f>PXIL!K67</f>
        <v>0</v>
      </c>
      <c r="AJ67" s="75">
        <f>PXIL!Q67</f>
        <v>0</v>
      </c>
      <c r="AK67" s="75">
        <f>RTM_IEX!K67</f>
        <v>9.6300000000000008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81.849999999999994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1.3122</v>
      </c>
      <c r="E68">
        <f>GT_NG!S68</f>
        <v>1.6130208333333331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23.360000000000003</v>
      </c>
      <c r="J68">
        <f>Bawana_RLNG!S68</f>
        <v>0</v>
      </c>
      <c r="K68">
        <f>Bawana_Spot!S68</f>
        <v>10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112.44479666122076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5.37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24.07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2.288176153952076</v>
      </c>
      <c r="AD68">
        <f t="shared" ref="AD68:AD98" si="4">SUM(B68:AB68,AI68:AR68)-AC68</f>
        <v>257.73184134060199</v>
      </c>
      <c r="AE68">
        <f>'IDT-1'!E68</f>
        <v>0</v>
      </c>
      <c r="AF68" s="26"/>
      <c r="AG68">
        <f t="shared" ref="AG68:AG98" si="5">SUM(AD68:AF68)+AT68</f>
        <v>257.73184134060199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81.849999999999994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1.3122</v>
      </c>
      <c r="E69">
        <f>GT_NG!S69</f>
        <v>1.6130208333333331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23.360000000000003</v>
      </c>
      <c r="J69">
        <f>Bawana_RLNG!S69</f>
        <v>0</v>
      </c>
      <c r="K69">
        <f>Bawana_Spot!S69</f>
        <v>10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113.01844654023502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6.11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24.07</v>
      </c>
      <c r="AB69" s="117">
        <f>-STOA!Q69</f>
        <v>0</v>
      </c>
      <c r="AC69">
        <f t="shared" si="3"/>
        <v>2.2827522728874019</v>
      </c>
      <c r="AD69">
        <f t="shared" si="4"/>
        <v>257.12091510068097</v>
      </c>
      <c r="AE69">
        <f>'IDT-1'!E69</f>
        <v>0</v>
      </c>
      <c r="AF69" s="26"/>
      <c r="AG69">
        <f t="shared" si="5"/>
        <v>257.12091510068097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79.92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1.3122</v>
      </c>
      <c r="E70">
        <f>GT_NG!S70</f>
        <v>1.6130208333333331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23.360000000000003</v>
      </c>
      <c r="J70">
        <f>Bawana_RLNG!S70</f>
        <v>0</v>
      </c>
      <c r="K70">
        <f>Bawana_Spot!S70</f>
        <v>10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113.04842588783343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6.77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24.07</v>
      </c>
      <c r="AB70" s="117">
        <f>-STOA!Q70</f>
        <v>0</v>
      </c>
      <c r="AC70">
        <f t="shared" si="3"/>
        <v>2.2888240911462678</v>
      </c>
      <c r="AD70">
        <f t="shared" si="4"/>
        <v>257.80482263002045</v>
      </c>
      <c r="AE70">
        <f>'IDT-1'!E70</f>
        <v>0</v>
      </c>
      <c r="AF70" s="26"/>
      <c r="AG70">
        <f t="shared" si="5"/>
        <v>257.80482263002045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79.92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1.3122</v>
      </c>
      <c r="E71">
        <f>GT_NG!S71</f>
        <v>1.6130208333333331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23.360000000000003</v>
      </c>
      <c r="J71">
        <f>Bawana_RLNG!S71</f>
        <v>0</v>
      </c>
      <c r="K71">
        <f>Bawana_Spot!S71</f>
        <v>10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112.283977886758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8.1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0.87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2.1667289487368038</v>
      </c>
      <c r="AD71">
        <f t="shared" si="4"/>
        <v>244.05246977135448</v>
      </c>
      <c r="AE71">
        <f>'IDT-1'!E71</f>
        <v>0</v>
      </c>
      <c r="AF71" s="26"/>
      <c r="AG71">
        <f t="shared" si="5"/>
        <v>244.05246977135448</v>
      </c>
      <c r="AI71" s="75">
        <f>PXIL!K71</f>
        <v>0</v>
      </c>
      <c r="AJ71" s="75">
        <f>PXIL!Q71</f>
        <v>0</v>
      </c>
      <c r="AK71" s="75">
        <f>RTM_IEX!K71</f>
        <v>9.6300000000000008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79.05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1.3122</v>
      </c>
      <c r="E72">
        <f>GT_NG!S72</f>
        <v>1.6130208333333331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23.360000000000003</v>
      </c>
      <c r="J72">
        <f>Bawana_RLNG!S72</f>
        <v>0</v>
      </c>
      <c r="K72">
        <f>Bawana_Spot!S72</f>
        <v>10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112.94785045315747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10.57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3.27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2.1943070273211194</v>
      </c>
      <c r="AD72">
        <f t="shared" si="4"/>
        <v>247.15876425916971</v>
      </c>
      <c r="AE72">
        <f>'IDT-1'!E72</f>
        <v>0</v>
      </c>
      <c r="AF72" s="26"/>
      <c r="AG72">
        <f t="shared" si="5"/>
        <v>247.15876425916971</v>
      </c>
      <c r="AI72" s="75">
        <f>PXIL!K72</f>
        <v>0</v>
      </c>
      <c r="AJ72" s="75">
        <f>PXIL!Q72</f>
        <v>0</v>
      </c>
      <c r="AK72" s="75">
        <f>RTM_IEX!K72</f>
        <v>9.6300000000000008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76.650000000000006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1.3122</v>
      </c>
      <c r="E73">
        <f>GT_NG!S73</f>
        <v>1.0050640634533252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23.360000000000003</v>
      </c>
      <c r="J73">
        <f>Bawana_RLNG!S73</f>
        <v>0</v>
      </c>
      <c r="K73">
        <f>Bawana_Spot!S73</f>
        <v>10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116.6323793002814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11.32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26.67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2.0754768616008659</v>
      </c>
      <c r="AD73">
        <f t="shared" si="4"/>
        <v>233.77416650213388</v>
      </c>
      <c r="AE73">
        <f>'IDT-1'!E73</f>
        <v>0</v>
      </c>
      <c r="AF73" s="26"/>
      <c r="AG73">
        <f t="shared" si="5"/>
        <v>233.77416650213388</v>
      </c>
      <c r="AI73" s="75">
        <f>PXIL!K73</f>
        <v>0</v>
      </c>
      <c r="AJ73" s="75">
        <f>PXIL!Q73</f>
        <v>0</v>
      </c>
      <c r="AK73" s="75">
        <f>RTM_IEX!K73</f>
        <v>9.6300000000000008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35.92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1.3122</v>
      </c>
      <c r="E74">
        <f>GT_NG!S74</f>
        <v>1.0050640634533252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23.360000000000003</v>
      </c>
      <c r="J74">
        <f>Bawana_RLNG!S74</f>
        <v>0</v>
      </c>
      <c r="K74">
        <f>Bawana_Spot!S74</f>
        <v>10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117.78927808003206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11.32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21.86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1.9584975708626713</v>
      </c>
      <c r="AD74">
        <f t="shared" si="4"/>
        <v>220.59804457262268</v>
      </c>
      <c r="AE74">
        <f>'IDT-1'!E74</f>
        <v>0</v>
      </c>
      <c r="AF74" s="26"/>
      <c r="AG74">
        <f t="shared" si="5"/>
        <v>220.59804457262268</v>
      </c>
      <c r="AI74" s="75">
        <f>PXIL!K74</f>
        <v>0</v>
      </c>
      <c r="AJ74" s="75">
        <f>PXIL!Q74</f>
        <v>0</v>
      </c>
      <c r="AK74" s="75">
        <f>RTM_IEX!K74</f>
        <v>9.6300000000000008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26.28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1.3122</v>
      </c>
      <c r="E75">
        <f>GT_NG!S75</f>
        <v>1.6280024509803921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23.360000000000003</v>
      </c>
      <c r="J75">
        <f>Bawana_RLNG!S75</f>
        <v>0</v>
      </c>
      <c r="K75">
        <f>Bawana_Spot!S75</f>
        <v>10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119.25111648478334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11.32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20.99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1.8070036066347208</v>
      </c>
      <c r="AD75">
        <f t="shared" si="4"/>
        <v>203.53431532912902</v>
      </c>
      <c r="AE75">
        <f>'IDT-1'!E75</f>
        <v>0</v>
      </c>
      <c r="AF75" s="26"/>
      <c r="AG75">
        <f t="shared" si="5"/>
        <v>203.53431532912902</v>
      </c>
      <c r="AI75" s="75">
        <f>PXIL!K75</f>
        <v>0</v>
      </c>
      <c r="AJ75" s="75">
        <f>PXIL!Q75</f>
        <v>0</v>
      </c>
      <c r="AK75" s="75">
        <f>RTM_IEX!K75</f>
        <v>9.6300000000000008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7.85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1.3122</v>
      </c>
      <c r="E76">
        <f>GT_NG!S76</f>
        <v>1.6280024509803921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23.360000000000003</v>
      </c>
      <c r="J76">
        <f>Bawana_RLNG!S76</f>
        <v>0</v>
      </c>
      <c r="K76">
        <f>Bawana_Spot!S76</f>
        <v>10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122.60136282430575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11.32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23.01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1.8363097744225181</v>
      </c>
      <c r="AD76">
        <f t="shared" si="4"/>
        <v>206.83525550086361</v>
      </c>
      <c r="AE76">
        <f>'IDT-1'!E76</f>
        <v>0</v>
      </c>
      <c r="AF76" s="26"/>
      <c r="AG76">
        <f t="shared" si="5"/>
        <v>206.83525550086361</v>
      </c>
      <c r="AI76" s="75">
        <f>PXIL!K76</f>
        <v>0</v>
      </c>
      <c r="AJ76" s="75">
        <f>PXIL!Q76</f>
        <v>0</v>
      </c>
      <c r="AK76" s="75">
        <f>RTM_IEX!K76</f>
        <v>9.6300000000000008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5.81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1.3122</v>
      </c>
      <c r="E77">
        <f>GT_NG!S77</f>
        <v>1.6790005948839974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23.360000000000003</v>
      </c>
      <c r="J77">
        <f>Bawana_RLNG!S77</f>
        <v>0</v>
      </c>
      <c r="K77">
        <f>Bawana_Spot!S77</f>
        <v>10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124.86617168778976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11.32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20.7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1.8143608760875289</v>
      </c>
      <c r="AD77">
        <f t="shared" si="4"/>
        <v>204.3630114065862</v>
      </c>
      <c r="AE77">
        <f>'IDT-1'!E77</f>
        <v>0</v>
      </c>
      <c r="AF77" s="26"/>
      <c r="AG77">
        <f t="shared" si="5"/>
        <v>204.3630114065862</v>
      </c>
      <c r="AI77" s="75">
        <f>PXIL!K77</f>
        <v>0</v>
      </c>
      <c r="AJ77" s="75">
        <f>PXIL!Q77</f>
        <v>0</v>
      </c>
      <c r="AK77" s="75">
        <f>RTM_IEX!K77</f>
        <v>9.6300000000000008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3.31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1.3122</v>
      </c>
      <c r="E78">
        <f>GT_NG!S78</f>
        <v>1.6790005948839974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23.360000000000003</v>
      </c>
      <c r="J78">
        <f>Bawana_RLNG!S78</f>
        <v>0</v>
      </c>
      <c r="K78">
        <f>Bawana_Spot!S78</f>
        <v>10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129.4215309087389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11.32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7.48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1.7250000372318814</v>
      </c>
      <c r="AD78">
        <f t="shared" si="4"/>
        <v>194.29773146639099</v>
      </c>
      <c r="AE78">
        <f>'IDT-1'!E78</f>
        <v>0</v>
      </c>
      <c r="AF78" s="26"/>
      <c r="AG78">
        <f t="shared" si="5"/>
        <v>194.29773146639099</v>
      </c>
      <c r="AI78" s="75">
        <f>PXIL!K78</f>
        <v>0</v>
      </c>
      <c r="AJ78" s="75">
        <f>PXIL!Q78</f>
        <v>0</v>
      </c>
      <c r="AK78" s="75">
        <f>RTM_IEX!K78</f>
        <v>9.6300000000000008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1.82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1.3122</v>
      </c>
      <c r="E79">
        <f>GT_NG!S79</f>
        <v>1.6790005948839974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23.360000000000003</v>
      </c>
      <c r="J79">
        <f>Bawana_RLNG!S79</f>
        <v>0</v>
      </c>
      <c r="K79">
        <f>Bawana_Spot!S79</f>
        <v>10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129.88908087034869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11.32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1.85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1.6607384768940476</v>
      </c>
      <c r="AD79">
        <f t="shared" si="4"/>
        <v>187.05954298833862</v>
      </c>
      <c r="AE79">
        <f>'IDT-1'!E79</f>
        <v>0</v>
      </c>
      <c r="AF79" s="26"/>
      <c r="AG79">
        <f t="shared" si="5"/>
        <v>187.05954298833862</v>
      </c>
      <c r="AI79" s="75">
        <f>PXIL!K79</f>
        <v>0</v>
      </c>
      <c r="AJ79" s="75">
        <f>PXIL!Q79</f>
        <v>0</v>
      </c>
      <c r="AK79" s="75">
        <f>RTM_IEX!K79</f>
        <v>7.42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1.89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1.3122</v>
      </c>
      <c r="E80">
        <f>GT_NG!S80</f>
        <v>1.6790005948839974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23.360000000000003</v>
      </c>
      <c r="J80">
        <f>Bawana_RLNG!S80</f>
        <v>0</v>
      </c>
      <c r="K80">
        <f>Bawana_Spot!S80</f>
        <v>10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130.07022052686162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11.32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1.56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1.6441165058713616</v>
      </c>
      <c r="AD80">
        <f t="shared" si="4"/>
        <v>185.18730461587427</v>
      </c>
      <c r="AE80">
        <f>'IDT-1'!E80</f>
        <v>0</v>
      </c>
      <c r="AF80" s="26"/>
      <c r="AG80">
        <f t="shared" si="5"/>
        <v>185.18730461587427</v>
      </c>
      <c r="AI80" s="75">
        <f>PXIL!K80</f>
        <v>0</v>
      </c>
      <c r="AJ80" s="75">
        <f>PXIL!Q80</f>
        <v>0</v>
      </c>
      <c r="AK80" s="75">
        <f>RTM_IEX!K80</f>
        <v>6.09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1.44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1.3122</v>
      </c>
      <c r="E81">
        <f>GT_NG!S81</f>
        <v>1.7289708506841164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23.360000000000003</v>
      </c>
      <c r="J81">
        <f>Bawana_RLNG!S81</f>
        <v>0</v>
      </c>
      <c r="K81">
        <f>Bawana_Spot!S81</f>
        <v>10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130.87348041416882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11.32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1.6228489311307057</v>
      </c>
      <c r="AD81">
        <f t="shared" si="4"/>
        <v>182.79180233372222</v>
      </c>
      <c r="AE81">
        <f>'IDT-1'!E81</f>
        <v>0</v>
      </c>
      <c r="AF81" s="26"/>
      <c r="AG81">
        <f t="shared" si="5"/>
        <v>182.79180233372222</v>
      </c>
      <c r="AI81" s="75">
        <f>PXIL!K81</f>
        <v>0</v>
      </c>
      <c r="AJ81" s="75">
        <f>PXIL!Q81</f>
        <v>0</v>
      </c>
      <c r="AK81" s="75">
        <f>RTM_IEX!K81</f>
        <v>5.82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1.3122</v>
      </c>
      <c r="E82">
        <f>GT_NG!S82</f>
        <v>1.7295001444669171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23.360000000000003</v>
      </c>
      <c r="J82">
        <f>Bawana_RLNG!S82</f>
        <v>0</v>
      </c>
      <c r="K82">
        <f>Bawana_Spot!S82</f>
        <v>10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131.66270475313945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11.32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1.6317347630989363</v>
      </c>
      <c r="AD82">
        <f t="shared" si="4"/>
        <v>183.79267013450743</v>
      </c>
      <c r="AE82">
        <f>'IDT-1'!E82</f>
        <v>0</v>
      </c>
      <c r="AF82" s="26"/>
      <c r="AG82">
        <f t="shared" si="5"/>
        <v>183.79267013450743</v>
      </c>
      <c r="AI82" s="75">
        <f>PXIL!K82</f>
        <v>0</v>
      </c>
      <c r="AJ82" s="75">
        <f>PXIL!Q82</f>
        <v>0</v>
      </c>
      <c r="AK82" s="75">
        <f>RTM_IEX!K82</f>
        <v>6.04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1.3122</v>
      </c>
      <c r="E83">
        <f>GT_NG!S83</f>
        <v>1.7295001444669171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23.360000000000003</v>
      </c>
      <c r="J83">
        <f>Bawana_RLNG!S83</f>
        <v>0</v>
      </c>
      <c r="K83">
        <f>Bawana_Spot!S83</f>
        <v>10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131.74560655437375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11.32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1.642760298949798</v>
      </c>
      <c r="AD83">
        <f t="shared" si="4"/>
        <v>185.03454639989087</v>
      </c>
      <c r="AE83">
        <f>'IDT-1'!E83</f>
        <v>0</v>
      </c>
      <c r="AF83" s="26"/>
      <c r="AG83">
        <f t="shared" si="5"/>
        <v>185.03454639989087</v>
      </c>
      <c r="AI83" s="75">
        <f>PXIL!K83</f>
        <v>0</v>
      </c>
      <c r="AJ83" s="75">
        <f>PXIL!Q83</f>
        <v>0</v>
      </c>
      <c r="AK83" s="75">
        <f>RTM_IEX!K83</f>
        <v>7.21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1.3122</v>
      </c>
      <c r="E84">
        <f>GT_NG!S84</f>
        <v>1.7295001444669171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23.360000000000003</v>
      </c>
      <c r="J84">
        <f>Bawana_RLNG!S84</f>
        <v>0</v>
      </c>
      <c r="K84">
        <f>Bawana_Spot!S84</f>
        <v>10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131.7456095195781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11.32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1.6455763250435964</v>
      </c>
      <c r="AD84">
        <f t="shared" si="4"/>
        <v>185.35173333900141</v>
      </c>
      <c r="AE84">
        <f>'IDT-1'!E84</f>
        <v>0</v>
      </c>
      <c r="AF84" s="26"/>
      <c r="AG84">
        <f t="shared" si="5"/>
        <v>185.35173333900141</v>
      </c>
      <c r="AI84" s="75">
        <f>PXIL!K84</f>
        <v>0</v>
      </c>
      <c r="AJ84" s="75">
        <f>PXIL!Q84</f>
        <v>0</v>
      </c>
      <c r="AK84" s="75">
        <f>RTM_IEX!K84</f>
        <v>7.53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1.3122</v>
      </c>
      <c r="E85">
        <f>GT_NG!S85</f>
        <v>1.7295001444669171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23.360000000000003</v>
      </c>
      <c r="J85">
        <f>Bawana_RLNG!S85</f>
        <v>0</v>
      </c>
      <c r="K85">
        <f>Bawana_Spot!S85</f>
        <v>10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130.39670885794965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11.32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1.5674419992212658</v>
      </c>
      <c r="AD85">
        <f t="shared" si="4"/>
        <v>176.5509670031953</v>
      </c>
      <c r="AE85">
        <f>'IDT-1'!E85</f>
        <v>0</v>
      </c>
      <c r="AF85" s="26"/>
      <c r="AG85">
        <f t="shared" si="5"/>
        <v>176.5509670031953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1.3122</v>
      </c>
      <c r="E86">
        <f>GT_NG!S86</f>
        <v>1.7295001444669171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23.360000000000003</v>
      </c>
      <c r="J86">
        <f>Bawana_RLNG!S86</f>
        <v>0</v>
      </c>
      <c r="K86">
        <f>Bawana_Spot!S86</f>
        <v>10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128.6628790833972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11.32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1.5521842972052045</v>
      </c>
      <c r="AD86">
        <f t="shared" si="4"/>
        <v>174.83239493065892</v>
      </c>
      <c r="AE86">
        <f>'IDT-1'!E86</f>
        <v>0</v>
      </c>
      <c r="AF86" s="26"/>
      <c r="AG86">
        <f t="shared" si="5"/>
        <v>174.83239493065892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1.3122</v>
      </c>
      <c r="E87">
        <f>GT_NG!S87</f>
        <v>1.7295001444669171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23.360000000000003</v>
      </c>
      <c r="J87">
        <f>Bawana_RLNG!S87</f>
        <v>0</v>
      </c>
      <c r="K87">
        <f>Bawana_Spot!S87</f>
        <v>10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128.08314219030643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11.32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1.5470826125460055</v>
      </c>
      <c r="AD87">
        <f t="shared" si="4"/>
        <v>174.25775972222735</v>
      </c>
      <c r="AE87">
        <f>'IDT-1'!E87</f>
        <v>0</v>
      </c>
      <c r="AF87" s="26"/>
      <c r="AG87">
        <f t="shared" si="5"/>
        <v>174.25775972222735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1.3122</v>
      </c>
      <c r="E88">
        <f>GT_NG!S88</f>
        <v>1.7295001444669171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23.360000000000003</v>
      </c>
      <c r="J88">
        <f>Bawana_RLNG!S88</f>
        <v>0</v>
      </c>
      <c r="K88">
        <f>Bawana_Spot!S88</f>
        <v>10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127.56436108940824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11.32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1.5425173388581015</v>
      </c>
      <c r="AD88">
        <f t="shared" si="4"/>
        <v>173.74354389501707</v>
      </c>
      <c r="AE88">
        <f>'IDT-1'!E88</f>
        <v>0</v>
      </c>
      <c r="AF88" s="26"/>
      <c r="AG88">
        <f t="shared" si="5"/>
        <v>173.74354389501707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1.3122</v>
      </c>
      <c r="E89">
        <f>GT_NG!S89</f>
        <v>1.0047728579643473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23.360000000000003</v>
      </c>
      <c r="J89">
        <f>Bawana_RLNG!S89</f>
        <v>0</v>
      </c>
      <c r="K89">
        <f>Bawana_Spot!S89</f>
        <v>10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127.266843580065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11.32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1.5335215846546584</v>
      </c>
      <c r="AD89">
        <f t="shared" si="4"/>
        <v>172.73029485337469</v>
      </c>
      <c r="AE89">
        <f>'IDT-1'!E89</f>
        <v>0</v>
      </c>
      <c r="AF89" s="26"/>
      <c r="AG89">
        <f t="shared" si="5"/>
        <v>172.73029485337469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1.3122</v>
      </c>
      <c r="E90">
        <f>GT_NG!S90</f>
        <v>1.0047728579643473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23.360000000000003</v>
      </c>
      <c r="J90">
        <f>Bawana_RLNG!S90</f>
        <v>0</v>
      </c>
      <c r="K90">
        <f>Bawana_Spot!S90</f>
        <v>10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127.25978882703784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11.32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1.5334595028280191</v>
      </c>
      <c r="AD90">
        <f t="shared" si="4"/>
        <v>172.72330218217417</v>
      </c>
      <c r="AE90">
        <f>'IDT-1'!E90</f>
        <v>0</v>
      </c>
      <c r="AF90" s="26"/>
      <c r="AG90">
        <f t="shared" si="5"/>
        <v>172.72330218217417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1.3122</v>
      </c>
      <c r="E91">
        <f>GT_NG!S91</f>
        <v>1.7295001444669171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23.360000000000003</v>
      </c>
      <c r="J91">
        <f>Bawana_RLNG!S91</f>
        <v>0</v>
      </c>
      <c r="K91">
        <f>Bawana_Spot!S91</f>
        <v>4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127.75203763059569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11.32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1.491368892420551</v>
      </c>
      <c r="AD91">
        <f t="shared" si="4"/>
        <v>167.98236888264205</v>
      </c>
      <c r="AE91">
        <f>'IDT-1'!E91</f>
        <v>0</v>
      </c>
      <c r="AF91" s="26"/>
      <c r="AG91">
        <f t="shared" si="5"/>
        <v>167.98236888264205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1.3122</v>
      </c>
      <c r="E92">
        <f>GT_NG!S92</f>
        <v>1.7295001444669171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19.000000000000004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129.15853824046249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11.32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1.4301780977873788</v>
      </c>
      <c r="AD92">
        <f t="shared" si="4"/>
        <v>161.09006028714202</v>
      </c>
      <c r="AE92">
        <f>'IDT-1'!E92</f>
        <v>0</v>
      </c>
      <c r="AF92" s="26"/>
      <c r="AG92">
        <f t="shared" si="5"/>
        <v>161.09006028714202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1.3122</v>
      </c>
      <c r="E93">
        <f>GT_NG!S93</f>
        <v>1.8282746682054241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19.000000000000004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129.24064252611561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11.32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1.4317698313100251</v>
      </c>
      <c r="AD93">
        <f t="shared" si="4"/>
        <v>161.26934736301101</v>
      </c>
      <c r="AE93">
        <f>'IDT-1'!E93</f>
        <v>0</v>
      </c>
      <c r="AF93" s="26"/>
      <c r="AG93">
        <f t="shared" si="5"/>
        <v>161.26934736301101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1.3122</v>
      </c>
      <c r="E94">
        <f>GT_NG!S94</f>
        <v>1.8282746682054241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19.000000000000004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129.29504728470317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11.32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1.4322485931855957</v>
      </c>
      <c r="AD94">
        <f t="shared" si="4"/>
        <v>161.323273359723</v>
      </c>
      <c r="AE94">
        <f>'IDT-1'!E94</f>
        <v>0</v>
      </c>
      <c r="AF94" s="26"/>
      <c r="AG94">
        <f t="shared" si="5"/>
        <v>161.323273359723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1.3122</v>
      </c>
      <c r="E95">
        <f>GT_NG!S95</f>
        <v>1.8282746682054241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19.000000000000004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127.95051261068662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11.32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1.4204166880542499</v>
      </c>
      <c r="AD95">
        <f t="shared" si="4"/>
        <v>159.99057059083779</v>
      </c>
      <c r="AE95">
        <f>'IDT-1'!E95</f>
        <v>0</v>
      </c>
      <c r="AF95" s="26"/>
      <c r="AG95">
        <f t="shared" si="5"/>
        <v>159.99057059083779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1.3122</v>
      </c>
      <c r="E96">
        <f>GT_NG!S96</f>
        <v>1.8282746682054241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19.000000000000004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126.70869333895264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11.32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1.4094886784629912</v>
      </c>
      <c r="AD96">
        <f t="shared" si="4"/>
        <v>158.75967932869509</v>
      </c>
      <c r="AE96">
        <f>'IDT-1'!E96</f>
        <v>0</v>
      </c>
      <c r="AF96" s="26"/>
      <c r="AG96">
        <f t="shared" si="5"/>
        <v>158.75967932869509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1.3122</v>
      </c>
      <c r="E97">
        <f>GT_NG!S97</f>
        <v>1.8282746682054241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19.000000000000004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125.15394683797366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11.32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1.3958069092543761</v>
      </c>
      <c r="AD97">
        <f t="shared" si="4"/>
        <v>157.21861459692471</v>
      </c>
      <c r="AE97">
        <f>'IDT-1'!E97</f>
        <v>0</v>
      </c>
      <c r="AF97" s="26"/>
      <c r="AG97">
        <f t="shared" si="5"/>
        <v>157.21861459692471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1.3122</v>
      </c>
      <c r="E98">
        <f>GT_NG!S98</f>
        <v>1.8282746682054241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19.000000000000004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123.95692266571309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11.32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1.3852730965384832</v>
      </c>
      <c r="AD98">
        <f t="shared" si="4"/>
        <v>156.03212423738006</v>
      </c>
      <c r="AE98">
        <f>'IDT-1'!E98</f>
        <v>0</v>
      </c>
      <c r="AF98" s="26"/>
      <c r="AG98">
        <f t="shared" si="5"/>
        <v>156.03212423738006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4.1172733588219129E-2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0.54862999999999906</v>
      </c>
      <c r="J99">
        <f t="shared" si="6"/>
        <v>0</v>
      </c>
      <c r="K99">
        <f t="shared" si="6"/>
        <v>0.18839590625755476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2.8163414445104928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0.25440250000000036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3.2064999999999996E-2</v>
      </c>
      <c r="Z99" s="75">
        <f t="shared" si="6"/>
        <v>0</v>
      </c>
      <c r="AA99" s="117">
        <f t="shared" si="6"/>
        <v>0.19256000000000012</v>
      </c>
      <c r="AB99" s="117">
        <f t="shared" si="6"/>
        <v>0</v>
      </c>
      <c r="AC99">
        <f t="shared" si="6"/>
        <v>4.3300454396055885E-2</v>
      </c>
      <c r="AD99">
        <f t="shared" si="6"/>
        <v>4.7667174299602086</v>
      </c>
      <c r="AE99">
        <f t="shared" si="6"/>
        <v>0</v>
      </c>
      <c r="AG99">
        <f t="shared" si="6"/>
        <v>4.7667174299602086</v>
      </c>
      <c r="AI99">
        <f t="shared" si="6"/>
        <v>0</v>
      </c>
      <c r="AJ99">
        <f t="shared" si="6"/>
        <v>0</v>
      </c>
      <c r="AK99">
        <f t="shared" si="6"/>
        <v>4.1324999999999994E-2</v>
      </c>
      <c r="AL99">
        <f t="shared" si="6"/>
        <v>-5.5E-2</v>
      </c>
      <c r="AM99">
        <f t="shared" si="6"/>
        <v>0</v>
      </c>
      <c r="AN99">
        <f t="shared" si="6"/>
        <v>0</v>
      </c>
      <c r="AO99">
        <f t="shared" si="6"/>
        <v>0.71863250000000001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222</v>
      </c>
      <c r="C1" t="s">
        <v>492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20">
        <v>45036.98097222222</v>
      </c>
    </row>
    <row r="2" spans="1:17">
      <c r="A2" s="31">
        <v>45036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45036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5.8200000000000012</v>
      </c>
      <c r="J3">
        <f>Bawana_RLNG!R3</f>
        <v>0</v>
      </c>
      <c r="K3">
        <f>Bawana_Spot!R3</f>
        <v>2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7.893600000000002E-2</v>
      </c>
      <c r="AD3">
        <f>SUM(B3:AB3,AI3:AR3)-AC3</f>
        <v>8.8910640000000001</v>
      </c>
      <c r="AE3">
        <f>'IDT-1'!D3</f>
        <v>0</v>
      </c>
      <c r="AF3" s="26"/>
      <c r="AG3">
        <f>SUM(AD3:AF3)</f>
        <v>8.8910640000000001</v>
      </c>
      <c r="AI3" s="75">
        <f>PXIL!L3</f>
        <v>0</v>
      </c>
      <c r="AJ3" s="75">
        <f>PXIL!R3</f>
        <v>0</v>
      </c>
      <c r="AK3" s="75">
        <f>RTM_IEX!L3</f>
        <v>1.1499999999999999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4.3650000000000002</v>
      </c>
      <c r="J4">
        <f>Bawana_RLNG!R4</f>
        <v>0</v>
      </c>
      <c r="K4">
        <f>Bawana_Spot!R4</f>
        <v>2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6.5780000000000005E-2</v>
      </c>
      <c r="AD4">
        <f t="shared" ref="AD4:AD67" si="1">SUM(B4:AB4,AI4:AR4)-AC4</f>
        <v>7.4092200000000004</v>
      </c>
      <c r="AE4">
        <f>'IDT-1'!D4</f>
        <v>0</v>
      </c>
      <c r="AF4" s="26"/>
      <c r="AG4">
        <f t="shared" ref="AG4:AG67" si="2">SUM(AD4:AF4)</f>
        <v>7.4092200000000004</v>
      </c>
      <c r="AI4" s="75">
        <f>PXIL!L4</f>
        <v>0</v>
      </c>
      <c r="AJ4" s="75">
        <f>PXIL!R4</f>
        <v>0</v>
      </c>
      <c r="AK4" s="75">
        <f>RTM_IEX!L4</f>
        <v>1.1100000000000001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4.3650000000000002</v>
      </c>
      <c r="J5">
        <f>Bawana_RLNG!R5</f>
        <v>0</v>
      </c>
      <c r="K5">
        <f>Bawana_Spot!R5</f>
        <v>2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6.7980000000000013E-2</v>
      </c>
      <c r="AD5">
        <f t="shared" si="1"/>
        <v>7.6570200000000002</v>
      </c>
      <c r="AE5">
        <f>'IDT-1'!D5</f>
        <v>0</v>
      </c>
      <c r="AF5" s="26"/>
      <c r="AG5">
        <f t="shared" si="2"/>
        <v>7.6570200000000002</v>
      </c>
      <c r="AI5" s="75">
        <f>PXIL!L5</f>
        <v>0</v>
      </c>
      <c r="AJ5" s="75">
        <f>PXIL!R5</f>
        <v>0</v>
      </c>
      <c r="AK5" s="75">
        <f>RTM_IEX!L5</f>
        <v>1.36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4.3650000000000002</v>
      </c>
      <c r="J6">
        <f>Bawana_RLNG!R6</f>
        <v>0</v>
      </c>
      <c r="K6">
        <f>Bawana_Spot!R6</f>
        <v>2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6.7364000000000007E-2</v>
      </c>
      <c r="AD6">
        <f t="shared" si="1"/>
        <v>7.5876359999999998</v>
      </c>
      <c r="AE6">
        <f>'IDT-1'!D6</f>
        <v>0</v>
      </c>
      <c r="AF6" s="26"/>
      <c r="AG6">
        <f t="shared" si="2"/>
        <v>7.5876359999999998</v>
      </c>
      <c r="AI6" s="75">
        <f>PXIL!L6</f>
        <v>0</v>
      </c>
      <c r="AJ6" s="75">
        <f>PXIL!R6</f>
        <v>0</v>
      </c>
      <c r="AK6" s="75">
        <f>RTM_IEX!L6</f>
        <v>1.29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5.8200000000000012</v>
      </c>
      <c r="J7">
        <f>Bawana_RLNG!R7</f>
        <v>0</v>
      </c>
      <c r="K7">
        <f>Bawana_Spot!R7</f>
        <v>2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8.1840000000000024E-2</v>
      </c>
      <c r="AD7">
        <f t="shared" si="1"/>
        <v>9.218160000000001</v>
      </c>
      <c r="AE7">
        <f>'IDT-1'!D7</f>
        <v>0</v>
      </c>
      <c r="AF7" s="26"/>
      <c r="AG7">
        <f t="shared" si="2"/>
        <v>9.218160000000001</v>
      </c>
      <c r="AI7" s="75">
        <f>PXIL!L7</f>
        <v>0</v>
      </c>
      <c r="AJ7" s="75">
        <f>PXIL!R7</f>
        <v>0</v>
      </c>
      <c r="AK7" s="75">
        <f>RTM_IEX!L7</f>
        <v>1.48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5.8200000000000012</v>
      </c>
      <c r="J8">
        <f>Bawana_RLNG!R8</f>
        <v>0</v>
      </c>
      <c r="K8">
        <f>Bawana_Spot!R8</f>
        <v>1.9998640103352145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8.1310803290949918E-2</v>
      </c>
      <c r="AD8">
        <f t="shared" si="1"/>
        <v>9.1585532070442657</v>
      </c>
      <c r="AE8">
        <f>'IDT-1'!D8</f>
        <v>0</v>
      </c>
      <c r="AF8" s="26"/>
      <c r="AG8">
        <f t="shared" si="2"/>
        <v>9.1585532070442657</v>
      </c>
      <c r="AI8" s="75">
        <f>PXIL!L8</f>
        <v>0</v>
      </c>
      <c r="AJ8" s="75">
        <f>PXIL!R8</f>
        <v>0</v>
      </c>
      <c r="AK8" s="75">
        <f>RTM_IEX!L8</f>
        <v>1.42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5.8200000000000012</v>
      </c>
      <c r="J9">
        <f>Bawana_RLNG!R9</f>
        <v>0</v>
      </c>
      <c r="K9">
        <f>Bawana_Spot!R9</f>
        <v>1.9998640103352145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9.4686803290949917E-2</v>
      </c>
      <c r="AD9">
        <f t="shared" si="1"/>
        <v>10.665177207044266</v>
      </c>
      <c r="AE9">
        <f>'IDT-1'!D9</f>
        <v>0</v>
      </c>
      <c r="AF9" s="26"/>
      <c r="AG9">
        <f t="shared" si="2"/>
        <v>10.665177207044266</v>
      </c>
      <c r="AI9" s="75">
        <f>PXIL!L9</f>
        <v>0</v>
      </c>
      <c r="AJ9" s="75">
        <f>PXIL!R9</f>
        <v>0</v>
      </c>
      <c r="AK9" s="75">
        <f>RTM_IEX!L9</f>
        <v>2.94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5.8200000000000012</v>
      </c>
      <c r="J10">
        <f>Bawana_RLNG!R10</f>
        <v>0</v>
      </c>
      <c r="K10">
        <f>Bawana_Spot!R10</f>
        <v>1.9998640103352145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9.4774803290949922E-2</v>
      </c>
      <c r="AD10">
        <f t="shared" si="1"/>
        <v>10.675089207044266</v>
      </c>
      <c r="AE10">
        <f>'IDT-1'!D10</f>
        <v>0</v>
      </c>
      <c r="AF10" s="26"/>
      <c r="AG10">
        <f t="shared" si="2"/>
        <v>10.675089207044266</v>
      </c>
      <c r="AI10" s="75">
        <f>PXIL!L10</f>
        <v>0</v>
      </c>
      <c r="AJ10" s="75">
        <f>PXIL!R10</f>
        <v>0</v>
      </c>
      <c r="AK10" s="75">
        <f>RTM_IEX!L10</f>
        <v>2.95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5.8200000000000012</v>
      </c>
      <c r="J11">
        <f>Bawana_RLNG!R11</f>
        <v>0</v>
      </c>
      <c r="K11">
        <f>Bawana_Spot!R11</f>
        <v>1.9998640103352145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0.15355880329094992</v>
      </c>
      <c r="AD11">
        <f t="shared" si="1"/>
        <v>17.29630520704427</v>
      </c>
      <c r="AE11">
        <f>'IDT-1'!D11</f>
        <v>0</v>
      </c>
      <c r="AF11" s="26"/>
      <c r="AG11">
        <f t="shared" si="2"/>
        <v>17.29630520704427</v>
      </c>
      <c r="AI11" s="75">
        <f>PXIL!L11</f>
        <v>0</v>
      </c>
      <c r="AJ11" s="75">
        <f>PXIL!R11</f>
        <v>0</v>
      </c>
      <c r="AK11" s="75">
        <f>RTM_IEX!L11</f>
        <v>9.6300000000000008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5.8200000000000012</v>
      </c>
      <c r="J12">
        <f>Bawana_RLNG!R12</f>
        <v>0</v>
      </c>
      <c r="K12">
        <f>Bawana_Spot!R12</f>
        <v>1.9998455479187582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0.15100664082168508</v>
      </c>
      <c r="AD12">
        <f t="shared" si="1"/>
        <v>17.008838907097076</v>
      </c>
      <c r="AE12">
        <f>'IDT-1'!D12</f>
        <v>0</v>
      </c>
      <c r="AF12" s="26"/>
      <c r="AG12">
        <f t="shared" si="2"/>
        <v>17.008838907097076</v>
      </c>
      <c r="AI12" s="75">
        <f>PXIL!L12</f>
        <v>0</v>
      </c>
      <c r="AJ12" s="75">
        <f>PXIL!R12</f>
        <v>0</v>
      </c>
      <c r="AK12" s="75">
        <f>RTM_IEX!L12</f>
        <v>9.34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5.8200000000000012</v>
      </c>
      <c r="J13">
        <f>Bawana_RLNG!R13</f>
        <v>0</v>
      </c>
      <c r="K13">
        <f>Bawana_Spot!R13</f>
        <v>2.1201673904461114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0.15039347303592582</v>
      </c>
      <c r="AD13">
        <f t="shared" si="1"/>
        <v>16.939773917410186</v>
      </c>
      <c r="AE13">
        <f>'IDT-1'!D13</f>
        <v>0</v>
      </c>
      <c r="AF13" s="26"/>
      <c r="AG13">
        <f t="shared" si="2"/>
        <v>16.939773917410186</v>
      </c>
      <c r="AI13" s="75">
        <f>PXIL!L13</f>
        <v>0</v>
      </c>
      <c r="AJ13" s="75">
        <f>PXIL!R13</f>
        <v>0</v>
      </c>
      <c r="AK13" s="75">
        <f>RTM_IEX!L13</f>
        <v>9.15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5.8200000000000012</v>
      </c>
      <c r="J14">
        <f>Bawana_RLNG!R14</f>
        <v>0</v>
      </c>
      <c r="K14">
        <f>Bawana_Spot!R14</f>
        <v>2.1201673904461114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0.15039347303592582</v>
      </c>
      <c r="AD14">
        <f t="shared" si="1"/>
        <v>16.939773917410186</v>
      </c>
      <c r="AE14">
        <f>'IDT-1'!D14</f>
        <v>0</v>
      </c>
      <c r="AF14" s="26"/>
      <c r="AG14">
        <f t="shared" si="2"/>
        <v>16.939773917410186</v>
      </c>
      <c r="AI14" s="75">
        <f>PXIL!L14</f>
        <v>0</v>
      </c>
      <c r="AJ14" s="75">
        <f>PXIL!R14</f>
        <v>0</v>
      </c>
      <c r="AK14" s="75">
        <f>RTM_IEX!L14</f>
        <v>9.15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5.8200000000000012</v>
      </c>
      <c r="J15">
        <f>Bawana_RLNG!R15</f>
        <v>0</v>
      </c>
      <c r="K15">
        <f>Bawana_Spot!R15</f>
        <v>2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0.14757600000000001</v>
      </c>
      <c r="AD15">
        <f t="shared" si="1"/>
        <v>16.622423999999999</v>
      </c>
      <c r="AE15">
        <f>'IDT-1'!D15</f>
        <v>0</v>
      </c>
      <c r="AF15" s="26"/>
      <c r="AG15">
        <f t="shared" si="2"/>
        <v>16.622423999999999</v>
      </c>
      <c r="AI15" s="75">
        <f>PXIL!L15</f>
        <v>0</v>
      </c>
      <c r="AJ15" s="75">
        <f>PXIL!R15</f>
        <v>0</v>
      </c>
      <c r="AK15" s="75">
        <f>RTM_IEX!L15</f>
        <v>8.9499999999999993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5.8200000000000012</v>
      </c>
      <c r="J16">
        <f>Bawana_RLNG!R16</f>
        <v>0</v>
      </c>
      <c r="K16">
        <f>Bawana_Spot!R16</f>
        <v>2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0.14757600000000001</v>
      </c>
      <c r="AD16">
        <f t="shared" si="1"/>
        <v>16.622423999999999</v>
      </c>
      <c r="AE16">
        <f>'IDT-1'!D16</f>
        <v>0</v>
      </c>
      <c r="AF16" s="26"/>
      <c r="AG16">
        <f t="shared" si="2"/>
        <v>16.622423999999999</v>
      </c>
      <c r="AI16" s="75">
        <f>PXIL!L16</f>
        <v>0</v>
      </c>
      <c r="AJ16" s="75">
        <f>PXIL!R16</f>
        <v>0</v>
      </c>
      <c r="AK16" s="75">
        <f>RTM_IEX!L16</f>
        <v>8.9499999999999993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5.8200000000000012</v>
      </c>
      <c r="J17">
        <f>Bawana_RLNG!R17</f>
        <v>0</v>
      </c>
      <c r="K17">
        <f>Bawana_Spot!R17</f>
        <v>2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0.14511200000000002</v>
      </c>
      <c r="AD17">
        <f t="shared" si="1"/>
        <v>16.344888000000001</v>
      </c>
      <c r="AE17">
        <f>'IDT-1'!D17</f>
        <v>0</v>
      </c>
      <c r="AF17" s="26"/>
      <c r="AG17">
        <f t="shared" si="2"/>
        <v>16.344888000000001</v>
      </c>
      <c r="AI17" s="75">
        <f>PXIL!L17</f>
        <v>0</v>
      </c>
      <c r="AJ17" s="75">
        <f>PXIL!R17</f>
        <v>0</v>
      </c>
      <c r="AK17" s="75">
        <f>RTM_IEX!L17</f>
        <v>8.67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5.8200000000000012</v>
      </c>
      <c r="J18">
        <f>Bawana_RLNG!R18</f>
        <v>0</v>
      </c>
      <c r="K18">
        <f>Bawana_Spot!R18</f>
        <v>2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0.14511200000000002</v>
      </c>
      <c r="AD18">
        <f t="shared" si="1"/>
        <v>16.344888000000001</v>
      </c>
      <c r="AE18">
        <f>'IDT-1'!D18</f>
        <v>0</v>
      </c>
      <c r="AF18" s="26"/>
      <c r="AG18">
        <f t="shared" si="2"/>
        <v>16.344888000000001</v>
      </c>
      <c r="AI18" s="75">
        <f>PXIL!L18</f>
        <v>0</v>
      </c>
      <c r="AJ18" s="75">
        <f>PXIL!R18</f>
        <v>0</v>
      </c>
      <c r="AK18" s="75">
        <f>RTM_IEX!L18</f>
        <v>8.67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5.8200000000000012</v>
      </c>
      <c r="J19">
        <f>Bawana_RLNG!R19</f>
        <v>0</v>
      </c>
      <c r="K19">
        <f>Bawana_Spot!R19</f>
        <v>2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0.14511200000000002</v>
      </c>
      <c r="AD19">
        <f t="shared" si="1"/>
        <v>16.344888000000001</v>
      </c>
      <c r="AE19">
        <f>'IDT-1'!D19</f>
        <v>0</v>
      </c>
      <c r="AF19" s="26"/>
      <c r="AG19">
        <f t="shared" si="2"/>
        <v>16.344888000000001</v>
      </c>
      <c r="AI19" s="75">
        <f>PXIL!L19</f>
        <v>0</v>
      </c>
      <c r="AJ19" s="75">
        <f>PXIL!R19</f>
        <v>0</v>
      </c>
      <c r="AK19" s="75">
        <f>RTM_IEX!L19</f>
        <v>8.67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5.8200000000000012</v>
      </c>
      <c r="J20">
        <f>Bawana_RLNG!R20</f>
        <v>0</v>
      </c>
      <c r="K20">
        <f>Bawana_Spot!R20</f>
        <v>2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0.14757600000000001</v>
      </c>
      <c r="AD20">
        <f t="shared" si="1"/>
        <v>16.622423999999999</v>
      </c>
      <c r="AE20">
        <f>'IDT-1'!D20</f>
        <v>0</v>
      </c>
      <c r="AF20" s="26"/>
      <c r="AG20">
        <f t="shared" si="2"/>
        <v>16.622423999999999</v>
      </c>
      <c r="AI20" s="75">
        <f>PXIL!L20</f>
        <v>0</v>
      </c>
      <c r="AJ20" s="75">
        <f>PXIL!R20</f>
        <v>0</v>
      </c>
      <c r="AK20" s="75">
        <f>RTM_IEX!L20</f>
        <v>8.9499999999999993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5.8200000000000012</v>
      </c>
      <c r="J21">
        <f>Bawana_RLNG!R21</f>
        <v>0</v>
      </c>
      <c r="K21">
        <f>Bawana_Spot!R21</f>
        <v>2.1201673904461114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0.14863347303592578</v>
      </c>
      <c r="AD21">
        <f t="shared" si="1"/>
        <v>16.741533917410187</v>
      </c>
      <c r="AE21">
        <f>'IDT-1'!D21</f>
        <v>0</v>
      </c>
      <c r="AF21" s="26"/>
      <c r="AG21">
        <f t="shared" si="2"/>
        <v>16.741533917410187</v>
      </c>
      <c r="AI21" s="75">
        <f>PXIL!L21</f>
        <v>0</v>
      </c>
      <c r="AJ21" s="75">
        <f>PXIL!R21</f>
        <v>0</v>
      </c>
      <c r="AK21" s="75">
        <f>RTM_IEX!L21</f>
        <v>8.9499999999999993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5.8200000000000012</v>
      </c>
      <c r="J22">
        <f>Bawana_RLNG!R22</f>
        <v>0</v>
      </c>
      <c r="K22">
        <f>Bawana_Spot!R22</f>
        <v>2.1201673904461114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0.1520654730359258</v>
      </c>
      <c r="AD22">
        <f t="shared" si="1"/>
        <v>17.128101917410188</v>
      </c>
      <c r="AE22">
        <f>'IDT-1'!D22</f>
        <v>0</v>
      </c>
      <c r="AF22" s="26"/>
      <c r="AG22">
        <f t="shared" si="2"/>
        <v>17.128101917410188</v>
      </c>
      <c r="AI22" s="75">
        <f>PXIL!L22</f>
        <v>0</v>
      </c>
      <c r="AJ22" s="75">
        <f>PXIL!R22</f>
        <v>0</v>
      </c>
      <c r="AK22" s="75">
        <f>RTM_IEX!L22</f>
        <v>9.34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5.8200000000000012</v>
      </c>
      <c r="J23">
        <f>Bawana_RLNG!R23</f>
        <v>0</v>
      </c>
      <c r="K23">
        <f>Bawana_Spot!R23</f>
        <v>2.1201673904461114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0.1520654730359258</v>
      </c>
      <c r="AD23">
        <f t="shared" si="1"/>
        <v>17.128101917410188</v>
      </c>
      <c r="AE23">
        <f>'IDT-1'!D23</f>
        <v>0</v>
      </c>
      <c r="AF23" s="26"/>
      <c r="AG23">
        <f t="shared" si="2"/>
        <v>17.128101917410188</v>
      </c>
      <c r="AI23" s="75">
        <f>PXIL!L23</f>
        <v>0</v>
      </c>
      <c r="AJ23" s="75">
        <f>PXIL!R23</f>
        <v>0</v>
      </c>
      <c r="AK23" s="75">
        <f>RTM_IEX!L23</f>
        <v>9.34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5.8200000000000012</v>
      </c>
      <c r="J24">
        <f>Bawana_RLNG!R24</f>
        <v>0</v>
      </c>
      <c r="K24">
        <f>Bawana_Spot!R24</f>
        <v>2.1201673904461114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0.16473747303592579</v>
      </c>
      <c r="AD24">
        <f t="shared" si="1"/>
        <v>18.555429917410184</v>
      </c>
      <c r="AE24">
        <f>'IDT-1'!D24</f>
        <v>0</v>
      </c>
      <c r="AF24" s="26"/>
      <c r="AG24">
        <f t="shared" si="2"/>
        <v>18.555429917410184</v>
      </c>
      <c r="AI24" s="75">
        <f>PXIL!L24</f>
        <v>0</v>
      </c>
      <c r="AJ24" s="75">
        <f>PXIL!R24</f>
        <v>0</v>
      </c>
      <c r="AK24" s="75">
        <f>RTM_IEX!L24</f>
        <v>10.78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5.8200000000000012</v>
      </c>
      <c r="J25">
        <f>Bawana_RLNG!R25</f>
        <v>0</v>
      </c>
      <c r="K25">
        <f>Bawana_Spot!R25</f>
        <v>2.1201673904461114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0.1783774730359258</v>
      </c>
      <c r="AD25">
        <f t="shared" si="1"/>
        <v>20.091789917410185</v>
      </c>
      <c r="AE25">
        <f>'IDT-1'!D25</f>
        <v>0</v>
      </c>
      <c r="AF25" s="26"/>
      <c r="AG25">
        <f t="shared" si="2"/>
        <v>20.091789917410185</v>
      </c>
      <c r="AI25" s="75">
        <f>PXIL!L25</f>
        <v>0</v>
      </c>
      <c r="AJ25" s="75">
        <f>PXIL!R25</f>
        <v>0</v>
      </c>
      <c r="AK25" s="75">
        <f>RTM_IEX!L25</f>
        <v>12.33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5.8200000000000012</v>
      </c>
      <c r="J26">
        <f>Bawana_RLNG!R26</f>
        <v>0</v>
      </c>
      <c r="K26">
        <f>Bawana_Spot!R26</f>
        <v>2.1201673904461114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0.18849747303592579</v>
      </c>
      <c r="AD26">
        <f t="shared" si="1"/>
        <v>21.231669917410187</v>
      </c>
      <c r="AE26">
        <f>'IDT-1'!D26</f>
        <v>0</v>
      </c>
      <c r="AF26" s="26"/>
      <c r="AG26">
        <f t="shared" si="2"/>
        <v>21.231669917410187</v>
      </c>
      <c r="AI26" s="75">
        <f>PXIL!L26</f>
        <v>0</v>
      </c>
      <c r="AJ26" s="75">
        <f>PXIL!R26</f>
        <v>0</v>
      </c>
      <c r="AK26" s="75">
        <f>RTM_IEX!L26</f>
        <v>13.48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5.8200000000000012</v>
      </c>
      <c r="J27">
        <f>Bawana_RLNG!R27</f>
        <v>0</v>
      </c>
      <c r="K27">
        <f>Bawana_Spot!R27</f>
        <v>2.1201673904461114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0.19527347303592579</v>
      </c>
      <c r="AD27">
        <f t="shared" si="1"/>
        <v>21.994893917410188</v>
      </c>
      <c r="AE27">
        <f>'IDT-1'!D27</f>
        <v>0</v>
      </c>
      <c r="AF27" s="26"/>
      <c r="AG27">
        <f t="shared" si="2"/>
        <v>21.994893917410188</v>
      </c>
      <c r="AI27" s="75">
        <f>PXIL!L27</f>
        <v>0</v>
      </c>
      <c r="AJ27" s="75">
        <f>PXIL!R27</f>
        <v>0</v>
      </c>
      <c r="AK27" s="75">
        <f>RTM_IEX!L27</f>
        <v>14.25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5.8200000000000012</v>
      </c>
      <c r="J28">
        <f>Bawana_RLNG!R28</f>
        <v>0</v>
      </c>
      <c r="K28">
        <f>Bawana_Spot!R28</f>
        <v>2.1201673904461114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0.19192947303592578</v>
      </c>
      <c r="AD28">
        <f t="shared" si="1"/>
        <v>21.618237917410184</v>
      </c>
      <c r="AE28">
        <f>'IDT-1'!D28</f>
        <v>0</v>
      </c>
      <c r="AF28" s="26"/>
      <c r="AG28">
        <f t="shared" si="2"/>
        <v>21.618237917410184</v>
      </c>
      <c r="AI28" s="75">
        <f>PXIL!L28</f>
        <v>0</v>
      </c>
      <c r="AJ28" s="75">
        <f>PXIL!R28</f>
        <v>0</v>
      </c>
      <c r="AK28" s="75">
        <f>RTM_IEX!L28</f>
        <v>13.87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5.8200000000000012</v>
      </c>
      <c r="J29">
        <f>Bawana_RLNG!R29</f>
        <v>0</v>
      </c>
      <c r="K29">
        <f>Bawana_Spot!R29</f>
        <v>2.1201673904461114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0.1901694730359258</v>
      </c>
      <c r="AD29">
        <f t="shared" si="1"/>
        <v>21.419997917410186</v>
      </c>
      <c r="AE29">
        <f>'IDT-1'!D29</f>
        <v>0</v>
      </c>
      <c r="AF29" s="26"/>
      <c r="AG29">
        <f t="shared" si="2"/>
        <v>21.419997917410186</v>
      </c>
      <c r="AI29" s="75">
        <f>PXIL!L29</f>
        <v>0</v>
      </c>
      <c r="AJ29" s="75">
        <f>PXIL!R29</f>
        <v>0</v>
      </c>
      <c r="AK29" s="75">
        <f>RTM_IEX!L29</f>
        <v>13.67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5.8200000000000012</v>
      </c>
      <c r="J30">
        <f>Bawana_RLNG!R30</f>
        <v>0</v>
      </c>
      <c r="K30">
        <f>Bawana_Spot!R30</f>
        <v>2.1201673904461114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0.1901694730359258</v>
      </c>
      <c r="AD30">
        <f t="shared" si="1"/>
        <v>21.419997917410186</v>
      </c>
      <c r="AE30">
        <f>'IDT-1'!D30</f>
        <v>0</v>
      </c>
      <c r="AF30" s="26"/>
      <c r="AG30">
        <f t="shared" si="2"/>
        <v>21.419997917410186</v>
      </c>
      <c r="AI30" s="75">
        <f>PXIL!L30</f>
        <v>0</v>
      </c>
      <c r="AJ30" s="75">
        <f>PXIL!R30</f>
        <v>0</v>
      </c>
      <c r="AK30" s="75">
        <f>RTM_IEX!L30</f>
        <v>13.67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5.8200000000000012</v>
      </c>
      <c r="J31">
        <f>Bawana_RLNG!R31</f>
        <v>0</v>
      </c>
      <c r="K31">
        <f>Bawana_Spot!R31</f>
        <v>2.1201673904461114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0.1901694730359258</v>
      </c>
      <c r="AD31">
        <f t="shared" si="1"/>
        <v>21.419997917410186</v>
      </c>
      <c r="AE31">
        <f>'IDT-1'!D31</f>
        <v>0</v>
      </c>
      <c r="AF31" s="26"/>
      <c r="AG31">
        <f t="shared" si="2"/>
        <v>21.419997917410186</v>
      </c>
      <c r="AI31" s="75">
        <f>PXIL!L31</f>
        <v>0</v>
      </c>
      <c r="AJ31" s="75">
        <f>PXIL!R31</f>
        <v>0</v>
      </c>
      <c r="AK31" s="75">
        <f>RTM_IEX!L31</f>
        <v>13.67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5.8200000000000012</v>
      </c>
      <c r="J32">
        <f>Bawana_RLNG!R32</f>
        <v>0</v>
      </c>
      <c r="K32">
        <f>Bawana_Spot!R32</f>
        <v>2.1201673904461114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0.19615347303592581</v>
      </c>
      <c r="AD32">
        <f t="shared" si="1"/>
        <v>22.094013917410187</v>
      </c>
      <c r="AE32">
        <f>'IDT-1'!D32</f>
        <v>0</v>
      </c>
      <c r="AF32" s="26"/>
      <c r="AG32">
        <f t="shared" si="2"/>
        <v>22.094013917410187</v>
      </c>
      <c r="AI32" s="75">
        <f>PXIL!L32</f>
        <v>0</v>
      </c>
      <c r="AJ32" s="75">
        <f>PXIL!R32</f>
        <v>0</v>
      </c>
      <c r="AK32" s="75">
        <f>RTM_IEX!L32</f>
        <v>14.25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5.8200000000000012</v>
      </c>
      <c r="J33">
        <f>Bawana_RLNG!R33</f>
        <v>0</v>
      </c>
      <c r="K33">
        <f>Bawana_Spot!R33</f>
        <v>2.1201673904461114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0.19896947303592583</v>
      </c>
      <c r="AD33">
        <f t="shared" si="1"/>
        <v>22.411197917410188</v>
      </c>
      <c r="AE33">
        <f>'IDT-1'!D33</f>
        <v>0</v>
      </c>
      <c r="AF33" s="26"/>
      <c r="AG33">
        <f t="shared" si="2"/>
        <v>22.411197917410188</v>
      </c>
      <c r="AI33" s="75">
        <f>PXIL!L33</f>
        <v>0</v>
      </c>
      <c r="AJ33" s="75">
        <f>PXIL!R33</f>
        <v>0</v>
      </c>
      <c r="AK33" s="75">
        <f>RTM_IEX!L33</f>
        <v>14.25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5.8200000000000012</v>
      </c>
      <c r="J34">
        <f>Bawana_RLNG!R34</f>
        <v>0</v>
      </c>
      <c r="K34">
        <f>Bawana_Spot!R34</f>
        <v>2.0599999999999996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0.86</v>
      </c>
      <c r="AB34" s="117">
        <f>-STOA!R34</f>
        <v>0</v>
      </c>
      <c r="AC34">
        <f t="shared" si="0"/>
        <v>0.20231200000000002</v>
      </c>
      <c r="AD34">
        <f t="shared" si="1"/>
        <v>22.787688000000003</v>
      </c>
      <c r="AE34">
        <f>'IDT-1'!D34</f>
        <v>0</v>
      </c>
      <c r="AF34" s="26"/>
      <c r="AG34">
        <f t="shared" si="2"/>
        <v>22.787688000000003</v>
      </c>
      <c r="AI34" s="75">
        <f>PXIL!L34</f>
        <v>0</v>
      </c>
      <c r="AJ34" s="75">
        <f>PXIL!R34</f>
        <v>0</v>
      </c>
      <c r="AK34" s="75">
        <f>RTM_IEX!L34</f>
        <v>14.25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5.8200000000000012</v>
      </c>
      <c r="J35">
        <f>Bawana_RLNG!R35</f>
        <v>0</v>
      </c>
      <c r="K35">
        <f>Bawana_Spot!R35</f>
        <v>2.0599999999999996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1.1599999999999999</v>
      </c>
      <c r="AB35" s="117">
        <f>-STOA!R35</f>
        <v>0</v>
      </c>
      <c r="AC35">
        <f t="shared" si="0"/>
        <v>0.20838400000000001</v>
      </c>
      <c r="AD35">
        <f t="shared" si="1"/>
        <v>23.471616000000001</v>
      </c>
      <c r="AE35">
        <f>'IDT-1'!D35</f>
        <v>0</v>
      </c>
      <c r="AF35" s="26"/>
      <c r="AG35">
        <f t="shared" si="2"/>
        <v>23.471616000000001</v>
      </c>
      <c r="AI35" s="75">
        <f>PXIL!L35</f>
        <v>0</v>
      </c>
      <c r="AJ35" s="75">
        <f>PXIL!R35</f>
        <v>0</v>
      </c>
      <c r="AK35" s="75">
        <f>RTM_IEX!L35</f>
        <v>14.64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5.8200000000000012</v>
      </c>
      <c r="J36">
        <f>Bawana_RLNG!R36</f>
        <v>0</v>
      </c>
      <c r="K36">
        <f>Bawana_Spot!R36</f>
        <v>2.0599999999999996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1.4</v>
      </c>
      <c r="AB36" s="117">
        <f>-STOA!R36</f>
        <v>0</v>
      </c>
      <c r="AC36">
        <f t="shared" si="0"/>
        <v>0.21551200000000004</v>
      </c>
      <c r="AD36">
        <f t="shared" si="1"/>
        <v>24.274488000000002</v>
      </c>
      <c r="AE36">
        <f>'IDT-1'!D36</f>
        <v>0</v>
      </c>
      <c r="AF36" s="26"/>
      <c r="AG36">
        <f t="shared" si="2"/>
        <v>24.274488000000002</v>
      </c>
      <c r="AI36" s="75">
        <f>PXIL!L36</f>
        <v>0</v>
      </c>
      <c r="AJ36" s="75">
        <f>PXIL!R36</f>
        <v>0</v>
      </c>
      <c r="AK36" s="75">
        <f>RTM_IEX!L36</f>
        <v>15.21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5.8200000000000012</v>
      </c>
      <c r="J37">
        <f>Bawana_RLNG!R37</f>
        <v>0</v>
      </c>
      <c r="K37">
        <f>Bawana_Spot!R37</f>
        <v>2.0599999999999996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1.83</v>
      </c>
      <c r="AB37" s="117">
        <f>-STOA!R37</f>
        <v>0</v>
      </c>
      <c r="AC37">
        <f t="shared" si="0"/>
        <v>0.22616000000000003</v>
      </c>
      <c r="AD37">
        <f t="shared" si="1"/>
        <v>25.473840000000003</v>
      </c>
      <c r="AE37">
        <f>'IDT-1'!D37</f>
        <v>0</v>
      </c>
      <c r="AF37" s="26"/>
      <c r="AG37">
        <f t="shared" si="2"/>
        <v>25.473840000000003</v>
      </c>
      <c r="AI37" s="75">
        <f>PXIL!L37</f>
        <v>0</v>
      </c>
      <c r="AJ37" s="75">
        <f>PXIL!R37</f>
        <v>0</v>
      </c>
      <c r="AK37" s="75">
        <f>RTM_IEX!L37</f>
        <v>15.99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5.8200000000000012</v>
      </c>
      <c r="J38">
        <f>Bawana_RLNG!R38</f>
        <v>0</v>
      </c>
      <c r="K38">
        <f>Bawana_Spot!R38</f>
        <v>2.0599999999999996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2.35</v>
      </c>
      <c r="AB38" s="117">
        <f>-STOA!R38</f>
        <v>0</v>
      </c>
      <c r="AC38">
        <f t="shared" si="0"/>
        <v>0.23575200000000002</v>
      </c>
      <c r="AD38">
        <f t="shared" si="1"/>
        <v>26.554247999999998</v>
      </c>
      <c r="AE38">
        <f>'IDT-1'!D38</f>
        <v>0</v>
      </c>
      <c r="AF38" s="26"/>
      <c r="AG38">
        <f t="shared" si="2"/>
        <v>26.554247999999998</v>
      </c>
      <c r="AI38" s="75">
        <f>PXIL!L38</f>
        <v>0</v>
      </c>
      <c r="AJ38" s="75">
        <f>PXIL!R38</f>
        <v>0</v>
      </c>
      <c r="AK38" s="75">
        <f>RTM_IEX!L38</f>
        <v>16.559999999999999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5.8200000000000012</v>
      </c>
      <c r="J39">
        <f>Bawana_RLNG!R39</f>
        <v>0</v>
      </c>
      <c r="K39">
        <f>Bawana_Spot!R39</f>
        <v>2.0599999999999996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3.65</v>
      </c>
      <c r="AB39" s="117">
        <f>-STOA!R39</f>
        <v>0</v>
      </c>
      <c r="AC39">
        <f t="shared" si="0"/>
        <v>0.23874400000000001</v>
      </c>
      <c r="AD39">
        <f t="shared" si="1"/>
        <v>26.891256000000002</v>
      </c>
      <c r="AE39">
        <f>'IDT-1'!D39</f>
        <v>0</v>
      </c>
      <c r="AF39" s="26"/>
      <c r="AG39">
        <f t="shared" si="2"/>
        <v>26.891256000000002</v>
      </c>
      <c r="AI39" s="75">
        <f>PXIL!L39</f>
        <v>0</v>
      </c>
      <c r="AJ39" s="75">
        <f>PXIL!R39</f>
        <v>0</v>
      </c>
      <c r="AK39" s="75">
        <f>RTM_IEX!L39</f>
        <v>15.6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5.8200000000000012</v>
      </c>
      <c r="J40">
        <f>Bawana_RLNG!R40</f>
        <v>0</v>
      </c>
      <c r="K40">
        <f>Bawana_Spot!R40</f>
        <v>2.0599999999999996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4.32</v>
      </c>
      <c r="AB40" s="117">
        <f>-STOA!R40</f>
        <v>0</v>
      </c>
      <c r="AC40">
        <f t="shared" si="0"/>
        <v>0.24296800000000002</v>
      </c>
      <c r="AD40">
        <f t="shared" si="1"/>
        <v>27.367031999999998</v>
      </c>
      <c r="AE40">
        <f>'IDT-1'!D40</f>
        <v>0</v>
      </c>
      <c r="AF40" s="26"/>
      <c r="AG40">
        <f t="shared" si="2"/>
        <v>27.367031999999998</v>
      </c>
      <c r="AI40" s="75">
        <f>PXIL!L40</f>
        <v>0</v>
      </c>
      <c r="AJ40" s="75">
        <f>PXIL!R40</f>
        <v>0</v>
      </c>
      <c r="AK40" s="75">
        <f>RTM_IEX!L40</f>
        <v>15.41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5.8200000000000012</v>
      </c>
      <c r="J41">
        <f>Bawana_RLNG!R41</f>
        <v>0</v>
      </c>
      <c r="K41">
        <f>Bawana_Spot!R41</f>
        <v>2.0599999999999996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4.42</v>
      </c>
      <c r="AB41" s="117">
        <f>-STOA!R41</f>
        <v>0</v>
      </c>
      <c r="AC41">
        <f t="shared" si="0"/>
        <v>0.24640000000000001</v>
      </c>
      <c r="AD41">
        <f t="shared" si="1"/>
        <v>27.753599999999999</v>
      </c>
      <c r="AE41">
        <f>'IDT-1'!D41</f>
        <v>0</v>
      </c>
      <c r="AF41" s="26"/>
      <c r="AG41">
        <f t="shared" si="2"/>
        <v>27.753599999999999</v>
      </c>
      <c r="AI41" s="75">
        <f>PXIL!L41</f>
        <v>0</v>
      </c>
      <c r="AJ41" s="75">
        <f>PXIL!R41</f>
        <v>0</v>
      </c>
      <c r="AK41" s="75">
        <f>RTM_IEX!L41</f>
        <v>15.7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5.8200000000000012</v>
      </c>
      <c r="J42">
        <f>Bawana_RLNG!R42</f>
        <v>0</v>
      </c>
      <c r="K42">
        <f>Bawana_Spot!R42</f>
        <v>2.0599999999999996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4.5199999999999996</v>
      </c>
      <c r="AB42" s="117">
        <f>-STOA!R42</f>
        <v>0</v>
      </c>
      <c r="AC42">
        <f t="shared" si="0"/>
        <v>0.24974400000000002</v>
      </c>
      <c r="AD42">
        <f t="shared" si="1"/>
        <v>28.130256000000003</v>
      </c>
      <c r="AE42">
        <f>'IDT-1'!D42</f>
        <v>0</v>
      </c>
      <c r="AF42" s="26"/>
      <c r="AG42">
        <f t="shared" si="2"/>
        <v>28.130256000000003</v>
      </c>
      <c r="AI42" s="75">
        <f>PXIL!L42</f>
        <v>0</v>
      </c>
      <c r="AJ42" s="75">
        <f>PXIL!R42</f>
        <v>0</v>
      </c>
      <c r="AK42" s="75">
        <f>RTM_IEX!L42</f>
        <v>15.98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5.8200000000000012</v>
      </c>
      <c r="J43">
        <f>Bawana_RLNG!R43</f>
        <v>0</v>
      </c>
      <c r="K43">
        <f>Bawana_Spot!R43</f>
        <v>2.0599999999999996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4.71</v>
      </c>
      <c r="AB43" s="117">
        <f>-STOA!R43</f>
        <v>0</v>
      </c>
      <c r="AC43">
        <f t="shared" si="0"/>
        <v>0.25141599999999997</v>
      </c>
      <c r="AD43">
        <f t="shared" si="1"/>
        <v>28.318584000000001</v>
      </c>
      <c r="AE43">
        <f>'IDT-1'!D43</f>
        <v>0</v>
      </c>
      <c r="AF43" s="26"/>
      <c r="AG43">
        <f t="shared" si="2"/>
        <v>28.318584000000001</v>
      </c>
      <c r="AI43" s="75">
        <f>PXIL!L43</f>
        <v>0</v>
      </c>
      <c r="AJ43" s="75">
        <f>PXIL!R43</f>
        <v>0</v>
      </c>
      <c r="AK43" s="75">
        <f>RTM_IEX!L43</f>
        <v>15.98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5.8200000000000012</v>
      </c>
      <c r="J44">
        <f>Bawana_RLNG!R44</f>
        <v>0</v>
      </c>
      <c r="K44">
        <f>Bawana_Spot!R44</f>
        <v>2.0599999999999996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</v>
      </c>
      <c r="AB44" s="117">
        <f>-STOA!R44</f>
        <v>0</v>
      </c>
      <c r="AC44">
        <f t="shared" si="0"/>
        <v>0.25229600000000002</v>
      </c>
      <c r="AD44">
        <f t="shared" si="1"/>
        <v>28.417704000000001</v>
      </c>
      <c r="AE44">
        <f>'IDT-1'!D44</f>
        <v>0</v>
      </c>
      <c r="AF44" s="26"/>
      <c r="AG44">
        <f t="shared" si="2"/>
        <v>28.417704000000001</v>
      </c>
      <c r="AI44" s="75">
        <f>PXIL!L44</f>
        <v>0</v>
      </c>
      <c r="AJ44" s="75">
        <f>PXIL!R44</f>
        <v>0</v>
      </c>
      <c r="AK44" s="75">
        <f>RTM_IEX!L44</f>
        <v>15.79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5.8200000000000012</v>
      </c>
      <c r="J45">
        <f>Bawana_RLNG!R45</f>
        <v>0</v>
      </c>
      <c r="K45">
        <f>Bawana_Spot!R45</f>
        <v>2.0599999999999996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5.19</v>
      </c>
      <c r="AB45" s="117">
        <f>-STOA!R45</f>
        <v>0</v>
      </c>
      <c r="AC45">
        <f t="shared" si="0"/>
        <v>0.25396799999999997</v>
      </c>
      <c r="AD45">
        <f t="shared" si="1"/>
        <v>28.606031999999999</v>
      </c>
      <c r="AE45">
        <f>'IDT-1'!D45</f>
        <v>0</v>
      </c>
      <c r="AF45" s="26"/>
      <c r="AG45">
        <f t="shared" si="2"/>
        <v>28.606031999999999</v>
      </c>
      <c r="AI45" s="75">
        <f>PXIL!L45</f>
        <v>0</v>
      </c>
      <c r="AJ45" s="75">
        <f>PXIL!R45</f>
        <v>0</v>
      </c>
      <c r="AK45" s="75">
        <f>RTM_IEX!L45</f>
        <v>15.79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5.8200000000000012</v>
      </c>
      <c r="J46">
        <f>Bawana_RLNG!R46</f>
        <v>0</v>
      </c>
      <c r="K46">
        <f>Bawana_Spot!R46</f>
        <v>2.0599999999999996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5.57</v>
      </c>
      <c r="AB46" s="117">
        <f>-STOA!R46</f>
        <v>0</v>
      </c>
      <c r="AC46">
        <f t="shared" si="0"/>
        <v>0.25731199999999999</v>
      </c>
      <c r="AD46">
        <f t="shared" si="1"/>
        <v>28.982688000000003</v>
      </c>
      <c r="AE46">
        <f>'IDT-1'!D46</f>
        <v>0</v>
      </c>
      <c r="AF46" s="26"/>
      <c r="AG46">
        <f t="shared" si="2"/>
        <v>28.982688000000003</v>
      </c>
      <c r="AI46" s="75">
        <f>PXIL!L46</f>
        <v>0</v>
      </c>
      <c r="AJ46" s="75">
        <f>PXIL!R46</f>
        <v>0</v>
      </c>
      <c r="AK46" s="75">
        <f>RTM_IEX!L46</f>
        <v>15.79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5.8200000000000012</v>
      </c>
      <c r="J47">
        <f>Bawana_RLNG!R47</f>
        <v>0</v>
      </c>
      <c r="K47">
        <f>Bawana_Spot!R47</f>
        <v>2.0599999999999996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5.76</v>
      </c>
      <c r="AB47" s="117">
        <f>-STOA!R47</f>
        <v>0</v>
      </c>
      <c r="AC47">
        <f t="shared" si="0"/>
        <v>0.23020800000000002</v>
      </c>
      <c r="AD47">
        <f t="shared" si="1"/>
        <v>25.929791999999999</v>
      </c>
      <c r="AE47">
        <f>'IDT-1'!D47</f>
        <v>0</v>
      </c>
      <c r="AF47" s="26"/>
      <c r="AG47">
        <f t="shared" si="2"/>
        <v>25.929791999999999</v>
      </c>
      <c r="AI47" s="75">
        <f>PXIL!L47</f>
        <v>0</v>
      </c>
      <c r="AJ47" s="75">
        <f>PXIL!R47</f>
        <v>0</v>
      </c>
      <c r="AK47" s="75">
        <f>RTM_IEX!L47</f>
        <v>12.52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5.8200000000000012</v>
      </c>
      <c r="J48">
        <f>Bawana_RLNG!R48</f>
        <v>0</v>
      </c>
      <c r="K48">
        <f>Bawana_Spot!R48</f>
        <v>2.0599999999999996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5.96</v>
      </c>
      <c r="AB48" s="117">
        <f>-STOA!R48</f>
        <v>0</v>
      </c>
      <c r="AC48">
        <f t="shared" si="0"/>
        <v>0.23196800000000001</v>
      </c>
      <c r="AD48">
        <f t="shared" si="1"/>
        <v>26.128032000000001</v>
      </c>
      <c r="AE48">
        <f>'IDT-1'!D48</f>
        <v>0</v>
      </c>
      <c r="AF48" s="26"/>
      <c r="AG48">
        <f t="shared" si="2"/>
        <v>26.128032000000001</v>
      </c>
      <c r="AI48" s="75">
        <f>PXIL!L48</f>
        <v>0</v>
      </c>
      <c r="AJ48" s="75">
        <f>PXIL!R48</f>
        <v>0</v>
      </c>
      <c r="AK48" s="75">
        <f>RTM_IEX!L48</f>
        <v>12.52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5.8200000000000012</v>
      </c>
      <c r="J49">
        <f>Bawana_RLNG!R49</f>
        <v>0</v>
      </c>
      <c r="K49">
        <f>Bawana_Spot!R49</f>
        <v>1.250091743119266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6.34</v>
      </c>
      <c r="AB49" s="117">
        <f>-STOA!R49</f>
        <v>0</v>
      </c>
      <c r="AC49">
        <f t="shared" si="0"/>
        <v>0.23663280733944958</v>
      </c>
      <c r="AD49">
        <f t="shared" si="1"/>
        <v>26.653458935779817</v>
      </c>
      <c r="AE49">
        <f>'IDT-1'!D49</f>
        <v>0</v>
      </c>
      <c r="AF49" s="26"/>
      <c r="AG49">
        <f t="shared" si="2"/>
        <v>26.653458935779817</v>
      </c>
      <c r="AI49" s="75">
        <f>PXIL!L49</f>
        <v>0</v>
      </c>
      <c r="AJ49" s="75">
        <f>PXIL!R49</f>
        <v>0</v>
      </c>
      <c r="AK49" s="75">
        <f>RTM_IEX!L49</f>
        <v>13.48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5.8200000000000012</v>
      </c>
      <c r="J50">
        <f>Bawana_RLNG!R50</f>
        <v>0</v>
      </c>
      <c r="K50">
        <f>Bawana_Spot!R50</f>
        <v>1.250091743119266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6.53</v>
      </c>
      <c r="AB50" s="117">
        <f>-STOA!R50</f>
        <v>0</v>
      </c>
      <c r="AC50">
        <f t="shared" si="0"/>
        <v>0.23830480733944959</v>
      </c>
      <c r="AD50">
        <f t="shared" si="1"/>
        <v>26.841786935779819</v>
      </c>
      <c r="AE50">
        <f>'IDT-1'!D50</f>
        <v>0</v>
      </c>
      <c r="AF50" s="26"/>
      <c r="AG50">
        <f t="shared" si="2"/>
        <v>26.841786935779819</v>
      </c>
      <c r="AI50" s="75">
        <f>PXIL!L50</f>
        <v>0</v>
      </c>
      <c r="AJ50" s="75">
        <f>PXIL!R50</f>
        <v>0</v>
      </c>
      <c r="AK50" s="75">
        <f>RTM_IEX!L50</f>
        <v>13.48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5.8200000000000012</v>
      </c>
      <c r="J51">
        <f>Bawana_RLNG!R51</f>
        <v>0</v>
      </c>
      <c r="K51">
        <f>Bawana_Spot!R51</f>
        <v>1.250091743119266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7.21</v>
      </c>
      <c r="AB51" s="117">
        <f>-STOA!R51</f>
        <v>0</v>
      </c>
      <c r="AC51">
        <f t="shared" si="0"/>
        <v>0.24428880733944958</v>
      </c>
      <c r="AD51">
        <f t="shared" si="1"/>
        <v>27.515802935779817</v>
      </c>
      <c r="AE51">
        <f>'IDT-1'!D51</f>
        <v>0</v>
      </c>
      <c r="AF51" s="26"/>
      <c r="AG51">
        <f t="shared" si="2"/>
        <v>27.515802935779817</v>
      </c>
      <c r="AI51" s="75">
        <f>PXIL!L51</f>
        <v>0</v>
      </c>
      <c r="AJ51" s="75">
        <f>PXIL!R51</f>
        <v>0</v>
      </c>
      <c r="AK51" s="75">
        <f>RTM_IEX!L51</f>
        <v>13.48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5.8200000000000012</v>
      </c>
      <c r="J52">
        <f>Bawana_RLNG!R52</f>
        <v>0</v>
      </c>
      <c r="K52">
        <f>Bawana_Spot!R52</f>
        <v>1.250091743119266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7.65</v>
      </c>
      <c r="AB52" s="117">
        <f>-STOA!R52</f>
        <v>0</v>
      </c>
      <c r="AC52">
        <f t="shared" si="0"/>
        <v>0.24816080733944956</v>
      </c>
      <c r="AD52">
        <f t="shared" si="1"/>
        <v>27.951930935779817</v>
      </c>
      <c r="AE52">
        <f>'IDT-1'!D52</f>
        <v>0</v>
      </c>
      <c r="AF52" s="26"/>
      <c r="AG52">
        <f t="shared" si="2"/>
        <v>27.951930935779817</v>
      </c>
      <c r="AI52" s="75">
        <f>PXIL!L52</f>
        <v>0</v>
      </c>
      <c r="AJ52" s="75">
        <f>PXIL!R52</f>
        <v>0</v>
      </c>
      <c r="AK52" s="75">
        <f>RTM_IEX!L52</f>
        <v>13.48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5.8200000000000012</v>
      </c>
      <c r="J53">
        <f>Bawana_RLNG!R53</f>
        <v>0</v>
      </c>
      <c r="K53">
        <f>Bawana_Spot!R53</f>
        <v>1.250091743119266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7.69</v>
      </c>
      <c r="AB53" s="117">
        <f>-STOA!R53</f>
        <v>0</v>
      </c>
      <c r="AC53">
        <f t="shared" si="0"/>
        <v>0.24851280733944958</v>
      </c>
      <c r="AD53">
        <f t="shared" si="1"/>
        <v>27.99157893577982</v>
      </c>
      <c r="AE53">
        <f>'IDT-1'!D53</f>
        <v>0</v>
      </c>
      <c r="AF53" s="26"/>
      <c r="AG53">
        <f t="shared" si="2"/>
        <v>27.99157893577982</v>
      </c>
      <c r="AI53" s="75">
        <f>PXIL!L53</f>
        <v>0</v>
      </c>
      <c r="AJ53" s="75">
        <f>PXIL!R53</f>
        <v>0</v>
      </c>
      <c r="AK53" s="75">
        <f>RTM_IEX!L53</f>
        <v>13.48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5.8200000000000012</v>
      </c>
      <c r="J54">
        <f>Bawana_RLNG!R54</f>
        <v>0</v>
      </c>
      <c r="K54">
        <f>Bawana_Spot!R54</f>
        <v>1.250091743119266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8.17</v>
      </c>
      <c r="AB54" s="117">
        <f>-STOA!R54</f>
        <v>0</v>
      </c>
      <c r="AC54">
        <f t="shared" si="0"/>
        <v>0.25106480733944958</v>
      </c>
      <c r="AD54">
        <f t="shared" si="1"/>
        <v>28.279026935779815</v>
      </c>
      <c r="AE54">
        <f>'IDT-1'!D54</f>
        <v>0</v>
      </c>
      <c r="AF54" s="26"/>
      <c r="AG54">
        <f t="shared" si="2"/>
        <v>28.279026935779815</v>
      </c>
      <c r="AI54" s="75">
        <f>PXIL!L54</f>
        <v>0</v>
      </c>
      <c r="AJ54" s="75">
        <f>PXIL!R54</f>
        <v>0</v>
      </c>
      <c r="AK54" s="75">
        <f>RTM_IEX!L54</f>
        <v>13.29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5.8200000000000012</v>
      </c>
      <c r="J55">
        <f>Bawana_RLNG!R55</f>
        <v>0</v>
      </c>
      <c r="K55">
        <f>Bawana_Spot!R55</f>
        <v>1.08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8.4499999999999993</v>
      </c>
      <c r="AB55" s="117">
        <f>-STOA!R55</f>
        <v>0</v>
      </c>
      <c r="AC55">
        <f t="shared" si="0"/>
        <v>0.24358400000000002</v>
      </c>
      <c r="AD55">
        <f t="shared" si="1"/>
        <v>27.436416000000001</v>
      </c>
      <c r="AE55">
        <f>'IDT-1'!D55</f>
        <v>0</v>
      </c>
      <c r="AF55" s="26"/>
      <c r="AG55">
        <f t="shared" si="2"/>
        <v>27.436416000000001</v>
      </c>
      <c r="AI55" s="75">
        <f>PXIL!L55</f>
        <v>0</v>
      </c>
      <c r="AJ55" s="75">
        <f>PXIL!R55</f>
        <v>0</v>
      </c>
      <c r="AK55" s="75">
        <f>RTM_IEX!L55</f>
        <v>12.33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5.8200000000000012</v>
      </c>
      <c r="J56">
        <f>Bawana_RLNG!R56</f>
        <v>0</v>
      </c>
      <c r="K56">
        <f>Bawana_Spot!R56</f>
        <v>1.08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8.5500000000000007</v>
      </c>
      <c r="AB56" s="117">
        <f>-STOA!R56</f>
        <v>0</v>
      </c>
      <c r="AC56">
        <f t="shared" si="0"/>
        <v>0.22915200000000002</v>
      </c>
      <c r="AD56">
        <f t="shared" si="1"/>
        <v>25.810848000000004</v>
      </c>
      <c r="AE56">
        <f>'IDT-1'!D56</f>
        <v>0</v>
      </c>
      <c r="AF56" s="26"/>
      <c r="AG56">
        <f t="shared" si="2"/>
        <v>25.810848000000004</v>
      </c>
      <c r="AI56" s="75">
        <f>PXIL!L56</f>
        <v>0</v>
      </c>
      <c r="AJ56" s="75">
        <f>PXIL!R56</f>
        <v>0</v>
      </c>
      <c r="AK56" s="75">
        <f>RTM_IEX!L56</f>
        <v>10.59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5.8200000000000012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8.66</v>
      </c>
      <c r="AB57" s="117">
        <f>-STOA!R57</f>
        <v>0</v>
      </c>
      <c r="AC57">
        <f t="shared" si="0"/>
        <v>0.21216800000000002</v>
      </c>
      <c r="AD57">
        <f t="shared" si="1"/>
        <v>23.897832000000001</v>
      </c>
      <c r="AE57">
        <f>'IDT-1'!D57</f>
        <v>0</v>
      </c>
      <c r="AF57" s="26"/>
      <c r="AG57">
        <f t="shared" si="2"/>
        <v>23.897832000000001</v>
      </c>
      <c r="AI57" s="75">
        <f>PXIL!L57</f>
        <v>0</v>
      </c>
      <c r="AJ57" s="75">
        <f>PXIL!R57</f>
        <v>0</v>
      </c>
      <c r="AK57" s="75">
        <f>RTM_IEX!L57</f>
        <v>9.6300000000000008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5.8200000000000012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8.64</v>
      </c>
      <c r="AB58" s="117">
        <f>-STOA!R58</f>
        <v>0</v>
      </c>
      <c r="AC58">
        <f t="shared" si="0"/>
        <v>0.21199200000000004</v>
      </c>
      <c r="AD58">
        <f t="shared" si="1"/>
        <v>23.878008000000005</v>
      </c>
      <c r="AE58">
        <f>'IDT-1'!D58</f>
        <v>0</v>
      </c>
      <c r="AF58" s="26"/>
      <c r="AG58">
        <f t="shared" si="2"/>
        <v>23.878008000000005</v>
      </c>
      <c r="AI58" s="75">
        <f>PXIL!L58</f>
        <v>0</v>
      </c>
      <c r="AJ58" s="75">
        <f>PXIL!R58</f>
        <v>0</v>
      </c>
      <c r="AK58" s="75">
        <f>RTM_IEX!L58</f>
        <v>9.6300000000000008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5.8200000000000012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8.4499999999999993</v>
      </c>
      <c r="AB59" s="117">
        <f>-STOA!R59</f>
        <v>0</v>
      </c>
      <c r="AC59">
        <f t="shared" si="0"/>
        <v>0.23575199999999999</v>
      </c>
      <c r="AD59">
        <f t="shared" si="1"/>
        <v>26.554247999999998</v>
      </c>
      <c r="AE59">
        <f>'IDT-1'!D59</f>
        <v>0</v>
      </c>
      <c r="AF59" s="26"/>
      <c r="AG59">
        <f t="shared" si="2"/>
        <v>26.554247999999998</v>
      </c>
      <c r="AI59" s="75">
        <f>PXIL!L59</f>
        <v>0</v>
      </c>
      <c r="AJ59" s="75">
        <f>PXIL!R59</f>
        <v>0</v>
      </c>
      <c r="AK59" s="75">
        <f>RTM_IEX!L59</f>
        <v>12.52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5.8200000000000012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8.17</v>
      </c>
      <c r="AB60" s="117">
        <f>-STOA!R60</f>
        <v>0</v>
      </c>
      <c r="AC60">
        <f t="shared" si="0"/>
        <v>0.23328800000000002</v>
      </c>
      <c r="AD60">
        <f t="shared" si="1"/>
        <v>26.276712</v>
      </c>
      <c r="AE60">
        <f>'IDT-1'!D60</f>
        <v>0</v>
      </c>
      <c r="AF60" s="26"/>
      <c r="AG60">
        <f t="shared" si="2"/>
        <v>26.276712</v>
      </c>
      <c r="AI60" s="75">
        <f>PXIL!L60</f>
        <v>0</v>
      </c>
      <c r="AJ60" s="75">
        <f>PXIL!R60</f>
        <v>0</v>
      </c>
      <c r="AK60" s="75">
        <f>RTM_IEX!L60</f>
        <v>12.52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5.8200000000000012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7.69</v>
      </c>
      <c r="AB61" s="117">
        <f>-STOA!R61</f>
        <v>0</v>
      </c>
      <c r="AC61">
        <f t="shared" si="0"/>
        <v>0.22906400000000002</v>
      </c>
      <c r="AD61">
        <f t="shared" si="1"/>
        <v>25.800936</v>
      </c>
      <c r="AE61">
        <f>'IDT-1'!D61</f>
        <v>0</v>
      </c>
      <c r="AF61" s="26"/>
      <c r="AG61">
        <f t="shared" si="2"/>
        <v>25.800936</v>
      </c>
      <c r="AI61" s="75">
        <f>PXIL!L61</f>
        <v>0</v>
      </c>
      <c r="AJ61" s="75">
        <f>PXIL!R61</f>
        <v>0</v>
      </c>
      <c r="AK61" s="75">
        <f>RTM_IEX!L61</f>
        <v>12.52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5.8200000000000012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7.01</v>
      </c>
      <c r="AB62" s="117">
        <f>-STOA!R62</f>
        <v>0</v>
      </c>
      <c r="AC62">
        <f t="shared" si="0"/>
        <v>0.23152800000000001</v>
      </c>
      <c r="AD62">
        <f t="shared" si="1"/>
        <v>26.078472000000001</v>
      </c>
      <c r="AE62">
        <f>'IDT-1'!D62</f>
        <v>0</v>
      </c>
      <c r="AF62" s="26"/>
      <c r="AG62">
        <f t="shared" si="2"/>
        <v>26.078472000000001</v>
      </c>
      <c r="AI62" s="75">
        <f>PXIL!L62</f>
        <v>0</v>
      </c>
      <c r="AJ62" s="75">
        <f>PXIL!R62</f>
        <v>0</v>
      </c>
      <c r="AK62" s="75">
        <f>RTM_IEX!L62</f>
        <v>13.48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5.8200000000000012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6.24</v>
      </c>
      <c r="AB63" s="117">
        <f>-STOA!R63</f>
        <v>0</v>
      </c>
      <c r="AC63">
        <f t="shared" si="0"/>
        <v>0.22475200000000004</v>
      </c>
      <c r="AD63">
        <f t="shared" si="1"/>
        <v>25.315248000000004</v>
      </c>
      <c r="AE63">
        <f>'IDT-1'!D63</f>
        <v>0</v>
      </c>
      <c r="AF63" s="26"/>
      <c r="AG63">
        <f t="shared" si="2"/>
        <v>25.315248000000004</v>
      </c>
      <c r="AI63" s="75">
        <f>PXIL!L63</f>
        <v>0</v>
      </c>
      <c r="AJ63" s="75">
        <f>PXIL!R63</f>
        <v>0</v>
      </c>
      <c r="AK63" s="75">
        <f>RTM_IEX!L63</f>
        <v>13.48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5.8200000000000012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5.57</v>
      </c>
      <c r="AB64" s="117">
        <f>-STOA!R64</f>
        <v>0</v>
      </c>
      <c r="AC64">
        <f t="shared" si="0"/>
        <v>0.22730400000000001</v>
      </c>
      <c r="AD64">
        <f t="shared" si="1"/>
        <v>25.602695999999998</v>
      </c>
      <c r="AE64">
        <f>'IDT-1'!D64</f>
        <v>0</v>
      </c>
      <c r="AF64" s="26"/>
      <c r="AG64">
        <f t="shared" si="2"/>
        <v>25.602695999999998</v>
      </c>
      <c r="AI64" s="75">
        <f>PXIL!L64</f>
        <v>0</v>
      </c>
      <c r="AJ64" s="75">
        <f>PXIL!R64</f>
        <v>0</v>
      </c>
      <c r="AK64" s="75">
        <f>RTM_IEX!L64</f>
        <v>14.44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5.8200000000000012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4.71</v>
      </c>
      <c r="AB65" s="117">
        <f>-STOA!R65</f>
        <v>0</v>
      </c>
      <c r="AC65">
        <f t="shared" si="0"/>
        <v>0.22827200000000003</v>
      </c>
      <c r="AD65">
        <f t="shared" si="1"/>
        <v>25.711728000000001</v>
      </c>
      <c r="AE65">
        <f>'IDT-1'!D65</f>
        <v>0</v>
      </c>
      <c r="AF65" s="26"/>
      <c r="AG65">
        <f t="shared" si="2"/>
        <v>25.711728000000001</v>
      </c>
      <c r="AI65" s="75">
        <f>PXIL!L65</f>
        <v>0</v>
      </c>
      <c r="AJ65" s="75">
        <f>PXIL!R65</f>
        <v>0</v>
      </c>
      <c r="AK65" s="75">
        <f>RTM_IEX!L65</f>
        <v>15.41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5.8200000000000012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3.84</v>
      </c>
      <c r="AB66" s="117">
        <f>-STOA!R66</f>
        <v>0</v>
      </c>
      <c r="AC66">
        <f t="shared" si="0"/>
        <v>0.22906400000000002</v>
      </c>
      <c r="AD66">
        <f t="shared" si="1"/>
        <v>25.800936</v>
      </c>
      <c r="AE66">
        <f>'IDT-1'!D66</f>
        <v>0</v>
      </c>
      <c r="AF66" s="26"/>
      <c r="AG66">
        <f t="shared" si="2"/>
        <v>25.800936</v>
      </c>
      <c r="AI66" s="75">
        <f>PXIL!L66</f>
        <v>0</v>
      </c>
      <c r="AJ66" s="75">
        <f>PXIL!R66</f>
        <v>0</v>
      </c>
      <c r="AK66" s="75">
        <f>RTM_IEX!L66</f>
        <v>16.37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5.8200000000000012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3.82</v>
      </c>
      <c r="AB67" s="117">
        <f>-STOA!R67</f>
        <v>0</v>
      </c>
      <c r="AC67">
        <f t="shared" si="0"/>
        <v>0.22888800000000004</v>
      </c>
      <c r="AD67">
        <f t="shared" si="1"/>
        <v>25.781112</v>
      </c>
      <c r="AE67">
        <f>'IDT-1'!D67</f>
        <v>0</v>
      </c>
      <c r="AF67" s="26"/>
      <c r="AG67">
        <f t="shared" si="2"/>
        <v>25.781112</v>
      </c>
      <c r="AI67" s="75">
        <f>PXIL!L67</f>
        <v>0</v>
      </c>
      <c r="AJ67" s="75">
        <f>PXIL!R67</f>
        <v>0</v>
      </c>
      <c r="AK67" s="75">
        <f>RTM_IEX!L67</f>
        <v>16.37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5.8200000000000012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3.36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0.22484000000000004</v>
      </c>
      <c r="AD68">
        <f t="shared" ref="AD68:AD98" si="4">SUM(B68:AB68,AI68:AR68)-AC68</f>
        <v>25.325160000000004</v>
      </c>
      <c r="AE68">
        <f>'IDT-1'!D68</f>
        <v>0</v>
      </c>
      <c r="AF68" s="26"/>
      <c r="AG68">
        <f t="shared" ref="AG68:AG98" si="5">SUM(AD68:AF68)</f>
        <v>25.325160000000004</v>
      </c>
      <c r="AI68" s="75">
        <f>PXIL!L68</f>
        <v>0</v>
      </c>
      <c r="AJ68" s="75">
        <f>PXIL!R68</f>
        <v>0</v>
      </c>
      <c r="AK68" s="75">
        <f>RTM_IEX!L68</f>
        <v>16.37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5.8200000000000012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2.4</v>
      </c>
      <c r="AB69" s="117">
        <f>-STOA!R69</f>
        <v>0</v>
      </c>
      <c r="AC69">
        <f t="shared" si="3"/>
        <v>0.22484000000000001</v>
      </c>
      <c r="AD69">
        <f t="shared" si="4"/>
        <v>25.325159999999997</v>
      </c>
      <c r="AE69">
        <f>'IDT-1'!D69</f>
        <v>0</v>
      </c>
      <c r="AF69" s="26"/>
      <c r="AG69">
        <f t="shared" si="5"/>
        <v>25.325159999999997</v>
      </c>
      <c r="AI69" s="75">
        <f>PXIL!L69</f>
        <v>0</v>
      </c>
      <c r="AJ69" s="75">
        <f>PXIL!R69</f>
        <v>0</v>
      </c>
      <c r="AK69" s="75">
        <f>RTM_IEX!L69</f>
        <v>17.329999999999998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5.8200000000000012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1.17</v>
      </c>
      <c r="AB70" s="117">
        <f>-STOA!R70</f>
        <v>0</v>
      </c>
      <c r="AC70">
        <f t="shared" si="3"/>
        <v>0.19712000000000002</v>
      </c>
      <c r="AD70">
        <f t="shared" si="4"/>
        <v>22.20288</v>
      </c>
      <c r="AE70">
        <f>'IDT-1'!D70</f>
        <v>0</v>
      </c>
      <c r="AF70" s="26"/>
      <c r="AG70">
        <f t="shared" si="5"/>
        <v>22.20288</v>
      </c>
      <c r="AI70" s="75">
        <f>PXIL!L70</f>
        <v>0</v>
      </c>
      <c r="AJ70" s="75">
        <f>PXIL!R70</f>
        <v>0</v>
      </c>
      <c r="AK70" s="75">
        <f>RTM_IEX!L70</f>
        <v>15.41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5.8200000000000012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0.88</v>
      </c>
      <c r="AB71" s="117">
        <f>-STOA!R71</f>
        <v>0</v>
      </c>
      <c r="AC71">
        <f t="shared" si="3"/>
        <v>0.20301600000000003</v>
      </c>
      <c r="AD71">
        <f t="shared" si="4"/>
        <v>22.866983999999999</v>
      </c>
      <c r="AE71">
        <f>'IDT-1'!D71</f>
        <v>0</v>
      </c>
      <c r="AF71" s="26"/>
      <c r="AG71">
        <f t="shared" si="5"/>
        <v>22.866983999999999</v>
      </c>
      <c r="AI71" s="75">
        <f>PXIL!L71</f>
        <v>0</v>
      </c>
      <c r="AJ71" s="75">
        <f>PXIL!R71</f>
        <v>0</v>
      </c>
      <c r="AK71" s="75">
        <f>RTM_IEX!L71</f>
        <v>16.37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5.8200000000000012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0.6</v>
      </c>
      <c r="AB72" s="117">
        <f>-STOA!R72</f>
        <v>0</v>
      </c>
      <c r="AC72">
        <f t="shared" si="3"/>
        <v>0.20900000000000002</v>
      </c>
      <c r="AD72">
        <f t="shared" si="4"/>
        <v>23.541</v>
      </c>
      <c r="AE72">
        <f>'IDT-1'!D72</f>
        <v>0</v>
      </c>
      <c r="AF72" s="26"/>
      <c r="AG72">
        <f t="shared" si="5"/>
        <v>23.541</v>
      </c>
      <c r="AI72" s="75">
        <f>PXIL!L72</f>
        <v>0</v>
      </c>
      <c r="AJ72" s="75">
        <f>PXIL!R72</f>
        <v>0</v>
      </c>
      <c r="AK72" s="75">
        <f>RTM_IEX!L72</f>
        <v>17.329999999999998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5.8200000000000012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0.31</v>
      </c>
      <c r="AB73" s="117">
        <f>-STOA!R73</f>
        <v>0</v>
      </c>
      <c r="AC73">
        <f t="shared" si="3"/>
        <v>0.20644800000000002</v>
      </c>
      <c r="AD73">
        <f t="shared" si="4"/>
        <v>23.253551999999999</v>
      </c>
      <c r="AE73">
        <f>'IDT-1'!D73</f>
        <v>0</v>
      </c>
      <c r="AF73" s="26"/>
      <c r="AG73">
        <f t="shared" si="5"/>
        <v>23.253551999999999</v>
      </c>
      <c r="AI73" s="75">
        <f>PXIL!L73</f>
        <v>0</v>
      </c>
      <c r="AJ73" s="75">
        <f>PXIL!R73</f>
        <v>0</v>
      </c>
      <c r="AK73" s="75">
        <f>RTM_IEX!L73</f>
        <v>17.329999999999998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5.8200000000000012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0.19712000000000002</v>
      </c>
      <c r="AD74">
        <f t="shared" si="4"/>
        <v>22.20288</v>
      </c>
      <c r="AE74">
        <f>'IDT-1'!D74</f>
        <v>0</v>
      </c>
      <c r="AF74" s="26"/>
      <c r="AG74">
        <f t="shared" si="5"/>
        <v>22.20288</v>
      </c>
      <c r="AI74" s="75">
        <f>PXIL!L74</f>
        <v>0</v>
      </c>
      <c r="AJ74" s="75">
        <f>PXIL!R74</f>
        <v>0</v>
      </c>
      <c r="AK74" s="75">
        <f>RTM_IEX!L74</f>
        <v>16.37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5.8200000000000012</v>
      </c>
      <c r="J75">
        <f>Bawana_RLNG!R75</f>
        <v>0</v>
      </c>
      <c r="K75">
        <f>Bawana_Spot!R75</f>
        <v>2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0.19588800000000001</v>
      </c>
      <c r="AD75">
        <f t="shared" si="4"/>
        <v>22.064112000000002</v>
      </c>
      <c r="AE75">
        <f>'IDT-1'!D75</f>
        <v>0</v>
      </c>
      <c r="AF75" s="26"/>
      <c r="AG75">
        <f t="shared" si="5"/>
        <v>22.064112000000002</v>
      </c>
      <c r="AI75" s="75">
        <f>PXIL!L75</f>
        <v>0</v>
      </c>
      <c r="AJ75" s="75">
        <f>PXIL!R75</f>
        <v>0</v>
      </c>
      <c r="AK75" s="75">
        <f>RTM_IEX!L75</f>
        <v>14.44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5.8200000000000012</v>
      </c>
      <c r="J76">
        <f>Bawana_RLNG!R76</f>
        <v>0</v>
      </c>
      <c r="K76">
        <f>Bawana_Spot!R76</f>
        <v>2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0.18744000000000002</v>
      </c>
      <c r="AD76">
        <f t="shared" si="4"/>
        <v>21.112560000000002</v>
      </c>
      <c r="AE76">
        <f>'IDT-1'!D76</f>
        <v>0</v>
      </c>
      <c r="AF76" s="26"/>
      <c r="AG76">
        <f t="shared" si="5"/>
        <v>21.112560000000002</v>
      </c>
      <c r="AI76" s="75">
        <f>PXIL!L76</f>
        <v>0</v>
      </c>
      <c r="AJ76" s="75">
        <f>PXIL!R76</f>
        <v>0</v>
      </c>
      <c r="AK76" s="75">
        <f>RTM_IEX!L76</f>
        <v>13.48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5.8200000000000012</v>
      </c>
      <c r="J77">
        <f>Bawana_RLNG!R77</f>
        <v>0</v>
      </c>
      <c r="K77">
        <f>Bawana_Spot!R77</f>
        <v>2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0.18744000000000002</v>
      </c>
      <c r="AD77">
        <f t="shared" si="4"/>
        <v>21.112560000000002</v>
      </c>
      <c r="AE77">
        <f>'IDT-1'!D77</f>
        <v>0</v>
      </c>
      <c r="AF77" s="26"/>
      <c r="AG77">
        <f t="shared" si="5"/>
        <v>21.112560000000002</v>
      </c>
      <c r="AI77" s="75">
        <f>PXIL!L77</f>
        <v>0</v>
      </c>
      <c r="AJ77" s="75">
        <f>PXIL!R77</f>
        <v>0</v>
      </c>
      <c r="AK77" s="75">
        <f>RTM_IEX!L77</f>
        <v>13.48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5.8200000000000012</v>
      </c>
      <c r="J78">
        <f>Bawana_RLNG!R78</f>
        <v>0</v>
      </c>
      <c r="K78">
        <f>Bawana_Spot!R78</f>
        <v>2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0.18744000000000002</v>
      </c>
      <c r="AD78">
        <f t="shared" si="4"/>
        <v>21.112560000000002</v>
      </c>
      <c r="AE78">
        <f>'IDT-1'!D78</f>
        <v>0</v>
      </c>
      <c r="AF78" s="26"/>
      <c r="AG78">
        <f t="shared" si="5"/>
        <v>21.112560000000002</v>
      </c>
      <c r="AI78" s="75">
        <f>PXIL!L78</f>
        <v>0</v>
      </c>
      <c r="AJ78" s="75">
        <f>PXIL!R78</f>
        <v>0</v>
      </c>
      <c r="AK78" s="75">
        <f>RTM_IEX!L78</f>
        <v>13.48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5.8200000000000012</v>
      </c>
      <c r="J79">
        <f>Bawana_RLNG!R79</f>
        <v>0</v>
      </c>
      <c r="K79">
        <f>Bawana_Spot!R79</f>
        <v>2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0.16033600000000003</v>
      </c>
      <c r="AD79">
        <f t="shared" si="4"/>
        <v>18.059664000000001</v>
      </c>
      <c r="AE79">
        <f>'IDT-1'!D79</f>
        <v>0</v>
      </c>
      <c r="AF79" s="26"/>
      <c r="AG79">
        <f t="shared" si="5"/>
        <v>18.059664000000001</v>
      </c>
      <c r="AI79" s="75">
        <f>PXIL!L79</f>
        <v>0</v>
      </c>
      <c r="AJ79" s="75">
        <f>PXIL!R79</f>
        <v>0</v>
      </c>
      <c r="AK79" s="75">
        <f>RTM_IEX!L79</f>
        <v>10.4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5.8200000000000012</v>
      </c>
      <c r="J80">
        <f>Bawana_RLNG!R80</f>
        <v>0</v>
      </c>
      <c r="K80">
        <f>Bawana_Spot!R80</f>
        <v>2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0.143704</v>
      </c>
      <c r="AD80">
        <f t="shared" si="4"/>
        <v>16.186296000000002</v>
      </c>
      <c r="AE80">
        <f>'IDT-1'!D80</f>
        <v>0</v>
      </c>
      <c r="AF80" s="26"/>
      <c r="AG80">
        <f t="shared" si="5"/>
        <v>16.186296000000002</v>
      </c>
      <c r="AI80" s="75">
        <f>PXIL!L80</f>
        <v>0</v>
      </c>
      <c r="AJ80" s="75">
        <f>PXIL!R80</f>
        <v>0</v>
      </c>
      <c r="AK80" s="75">
        <f>RTM_IEX!L80</f>
        <v>8.51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5.8200000000000012</v>
      </c>
      <c r="J81">
        <f>Bawana_RLNG!R81</f>
        <v>0</v>
      </c>
      <c r="K81">
        <f>Bawana_Spot!R81</f>
        <v>2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0.14555200000000001</v>
      </c>
      <c r="AD81">
        <f t="shared" si="4"/>
        <v>16.394448000000004</v>
      </c>
      <c r="AE81">
        <f>'IDT-1'!D81</f>
        <v>0</v>
      </c>
      <c r="AF81" s="26"/>
      <c r="AG81">
        <f t="shared" si="5"/>
        <v>16.394448000000004</v>
      </c>
      <c r="AI81" s="75">
        <f>PXIL!L81</f>
        <v>0</v>
      </c>
      <c r="AJ81" s="75">
        <f>PXIL!R81</f>
        <v>0</v>
      </c>
      <c r="AK81" s="75">
        <f>RTM_IEX!L81</f>
        <v>8.7200000000000006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5.8200000000000012</v>
      </c>
      <c r="J82">
        <f>Bawana_RLNG!R82</f>
        <v>0</v>
      </c>
      <c r="K82">
        <f>Bawana_Spot!R82</f>
        <v>2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0.14845600000000003</v>
      </c>
      <c r="AD82">
        <f t="shared" si="4"/>
        <v>16.721544000000002</v>
      </c>
      <c r="AE82">
        <f>'IDT-1'!D82</f>
        <v>0</v>
      </c>
      <c r="AF82" s="26"/>
      <c r="AG82">
        <f t="shared" si="5"/>
        <v>16.721544000000002</v>
      </c>
      <c r="AI82" s="75">
        <f>PXIL!L82</f>
        <v>0</v>
      </c>
      <c r="AJ82" s="75">
        <f>PXIL!R82</f>
        <v>0</v>
      </c>
      <c r="AK82" s="75">
        <f>RTM_IEX!L82</f>
        <v>9.0500000000000007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5.8200000000000012</v>
      </c>
      <c r="J83">
        <f>Bawana_RLNG!R83</f>
        <v>0</v>
      </c>
      <c r="K83">
        <f>Bawana_Spot!R83</f>
        <v>2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0.16403200000000001</v>
      </c>
      <c r="AD83">
        <f t="shared" si="4"/>
        <v>18.475968000000002</v>
      </c>
      <c r="AE83">
        <f>'IDT-1'!D83</f>
        <v>0</v>
      </c>
      <c r="AF83" s="26"/>
      <c r="AG83">
        <f t="shared" si="5"/>
        <v>18.475968000000002</v>
      </c>
      <c r="AI83" s="75">
        <f>PXIL!L83</f>
        <v>0</v>
      </c>
      <c r="AJ83" s="75">
        <f>PXIL!R83</f>
        <v>0</v>
      </c>
      <c r="AK83" s="75">
        <f>RTM_IEX!L83</f>
        <v>10.82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5.8200000000000012</v>
      </c>
      <c r="J84">
        <f>Bawana_RLNG!R84</f>
        <v>0</v>
      </c>
      <c r="K84">
        <f>Bawana_Spot!R84</f>
        <v>2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0.16816800000000001</v>
      </c>
      <c r="AD84">
        <f t="shared" si="4"/>
        <v>18.941831999999998</v>
      </c>
      <c r="AE84">
        <f>'IDT-1'!D84</f>
        <v>0</v>
      </c>
      <c r="AF84" s="26"/>
      <c r="AG84">
        <f t="shared" si="5"/>
        <v>18.941831999999998</v>
      </c>
      <c r="AI84" s="75">
        <f>PXIL!L84</f>
        <v>0</v>
      </c>
      <c r="AJ84" s="75">
        <f>PXIL!R84</f>
        <v>0</v>
      </c>
      <c r="AK84" s="75">
        <f>RTM_IEX!L84</f>
        <v>11.29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5.8200000000000012</v>
      </c>
      <c r="J85">
        <f>Bawana_RLNG!R85</f>
        <v>0</v>
      </c>
      <c r="K85">
        <f>Bawana_Spot!R85</f>
        <v>2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0.19588800000000001</v>
      </c>
      <c r="AD85">
        <f t="shared" si="4"/>
        <v>22.064112000000002</v>
      </c>
      <c r="AE85">
        <f>'IDT-1'!D85</f>
        <v>0</v>
      </c>
      <c r="AF85" s="26"/>
      <c r="AG85">
        <f t="shared" si="5"/>
        <v>22.064112000000002</v>
      </c>
      <c r="AI85" s="75">
        <f>PXIL!L85</f>
        <v>0</v>
      </c>
      <c r="AJ85" s="75">
        <f>PXIL!R85</f>
        <v>0</v>
      </c>
      <c r="AK85" s="75">
        <f>RTM_IEX!L85</f>
        <v>14.44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5.8200000000000012</v>
      </c>
      <c r="J86">
        <f>Bawana_RLNG!R86</f>
        <v>0</v>
      </c>
      <c r="K86">
        <f>Bawana_Spot!R86</f>
        <v>2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0.19597600000000001</v>
      </c>
      <c r="AD86">
        <f t="shared" si="4"/>
        <v>22.074023999999998</v>
      </c>
      <c r="AE86">
        <f>'IDT-1'!D86</f>
        <v>0</v>
      </c>
      <c r="AF86" s="26"/>
      <c r="AG86">
        <f t="shared" si="5"/>
        <v>22.074023999999998</v>
      </c>
      <c r="AI86" s="75">
        <f>PXIL!L86</f>
        <v>0</v>
      </c>
      <c r="AJ86" s="75">
        <f>PXIL!R86</f>
        <v>0</v>
      </c>
      <c r="AK86" s="75">
        <f>RTM_IEX!L86</f>
        <v>14.45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5.8200000000000012</v>
      </c>
      <c r="J87">
        <f>Bawana_RLNG!R87</f>
        <v>0</v>
      </c>
      <c r="K87">
        <f>Bawana_Spot!R87</f>
        <v>2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0.19588800000000001</v>
      </c>
      <c r="AD87">
        <f t="shared" si="4"/>
        <v>22.064112000000002</v>
      </c>
      <c r="AE87">
        <f>'IDT-1'!D87</f>
        <v>0</v>
      </c>
      <c r="AF87" s="26"/>
      <c r="AG87">
        <f t="shared" si="5"/>
        <v>22.064112000000002</v>
      </c>
      <c r="AI87" s="75">
        <f>PXIL!L87</f>
        <v>0</v>
      </c>
      <c r="AJ87" s="75">
        <f>PXIL!R87</f>
        <v>0</v>
      </c>
      <c r="AK87" s="75">
        <f>RTM_IEX!L87</f>
        <v>14.44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5.8200000000000012</v>
      </c>
      <c r="J88">
        <f>Bawana_RLNG!R88</f>
        <v>0</v>
      </c>
      <c r="K88">
        <f>Bawana_Spot!R88</f>
        <v>2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0.19342400000000004</v>
      </c>
      <c r="AD88">
        <f t="shared" si="4"/>
        <v>21.786576</v>
      </c>
      <c r="AE88">
        <f>'IDT-1'!D88</f>
        <v>0</v>
      </c>
      <c r="AF88" s="26"/>
      <c r="AG88">
        <f t="shared" si="5"/>
        <v>21.786576</v>
      </c>
      <c r="AI88" s="75">
        <f>PXIL!L88</f>
        <v>0</v>
      </c>
      <c r="AJ88" s="75">
        <f>PXIL!R88</f>
        <v>0</v>
      </c>
      <c r="AK88" s="75">
        <f>RTM_IEX!L88</f>
        <v>14.16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5.8200000000000012</v>
      </c>
      <c r="J89">
        <f>Bawana_RLNG!R89</f>
        <v>0</v>
      </c>
      <c r="K89">
        <f>Bawana_Spot!R89</f>
        <v>2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0.19342400000000004</v>
      </c>
      <c r="AD89">
        <f t="shared" si="4"/>
        <v>21.786576</v>
      </c>
      <c r="AE89">
        <f>'IDT-1'!D89</f>
        <v>0</v>
      </c>
      <c r="AF89" s="26"/>
      <c r="AG89">
        <f t="shared" si="5"/>
        <v>21.786576</v>
      </c>
      <c r="AI89" s="75">
        <f>PXIL!L89</f>
        <v>0</v>
      </c>
      <c r="AJ89" s="75">
        <f>PXIL!R89</f>
        <v>0</v>
      </c>
      <c r="AK89" s="75">
        <f>RTM_IEX!L89</f>
        <v>14.16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5.8200000000000012</v>
      </c>
      <c r="J90">
        <f>Bawana_RLNG!R90</f>
        <v>0</v>
      </c>
      <c r="K90">
        <f>Bawana_Spot!R90</f>
        <v>2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0.19333600000000001</v>
      </c>
      <c r="AD90">
        <f t="shared" si="4"/>
        <v>21.776664000000004</v>
      </c>
      <c r="AE90">
        <f>'IDT-1'!D90</f>
        <v>0</v>
      </c>
      <c r="AF90" s="26"/>
      <c r="AG90">
        <f t="shared" si="5"/>
        <v>21.776664000000004</v>
      </c>
      <c r="AI90" s="75">
        <f>PXIL!L90</f>
        <v>0</v>
      </c>
      <c r="AJ90" s="75">
        <f>PXIL!R90</f>
        <v>0</v>
      </c>
      <c r="AK90" s="75">
        <f>RTM_IEX!L90</f>
        <v>14.15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5.8200000000000012</v>
      </c>
      <c r="J91">
        <f>Bawana_RLNG!R91</f>
        <v>0</v>
      </c>
      <c r="K91">
        <f>Bawana_Spot!R91</f>
        <v>1.0900000000000001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0.18365600000000004</v>
      </c>
      <c r="AD91">
        <f t="shared" si="4"/>
        <v>20.686344000000002</v>
      </c>
      <c r="AE91">
        <f>'IDT-1'!D91</f>
        <v>0</v>
      </c>
      <c r="AF91" s="26"/>
      <c r="AG91">
        <f t="shared" si="5"/>
        <v>20.686344000000002</v>
      </c>
      <c r="AI91" s="75">
        <f>PXIL!L91</f>
        <v>0</v>
      </c>
      <c r="AJ91" s="75">
        <f>PXIL!R91</f>
        <v>0</v>
      </c>
      <c r="AK91" s="75">
        <f>RTM_IEX!L91</f>
        <v>13.96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5.7300000000000013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0.15813600000000003</v>
      </c>
      <c r="AD92">
        <f t="shared" si="4"/>
        <v>17.811864000000003</v>
      </c>
      <c r="AE92">
        <f>'IDT-1'!D92</f>
        <v>0</v>
      </c>
      <c r="AF92" s="26"/>
      <c r="AG92">
        <f t="shared" si="5"/>
        <v>17.811864000000003</v>
      </c>
      <c r="AI92" s="75">
        <f>PXIL!L92</f>
        <v>0</v>
      </c>
      <c r="AJ92" s="75">
        <f>PXIL!R92</f>
        <v>0</v>
      </c>
      <c r="AK92" s="75">
        <f>RTM_IEX!L92</f>
        <v>12.24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5.7300000000000013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0.17160000000000003</v>
      </c>
      <c r="AD93">
        <f t="shared" si="4"/>
        <v>19.328399999999998</v>
      </c>
      <c r="AE93">
        <f>'IDT-1'!D93</f>
        <v>0</v>
      </c>
      <c r="AF93" s="26"/>
      <c r="AG93">
        <f t="shared" si="5"/>
        <v>19.328399999999998</v>
      </c>
      <c r="AI93" s="75">
        <f>PXIL!L93</f>
        <v>0</v>
      </c>
      <c r="AJ93" s="75">
        <f>PXIL!R93</f>
        <v>0</v>
      </c>
      <c r="AK93" s="75">
        <f>RTM_IEX!L93</f>
        <v>13.77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5.7300000000000013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0.16658400000000001</v>
      </c>
      <c r="AD94">
        <f t="shared" si="4"/>
        <v>18.763415999999999</v>
      </c>
      <c r="AE94">
        <f>'IDT-1'!D94</f>
        <v>0</v>
      </c>
      <c r="AF94" s="26"/>
      <c r="AG94">
        <f t="shared" si="5"/>
        <v>18.763415999999999</v>
      </c>
      <c r="AI94" s="75">
        <f>PXIL!L94</f>
        <v>0</v>
      </c>
      <c r="AJ94" s="75">
        <f>PXIL!R94</f>
        <v>0</v>
      </c>
      <c r="AK94" s="75">
        <f>RTM_IEX!L94</f>
        <v>13.2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5.7300000000000013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0.16060000000000002</v>
      </c>
      <c r="AD95">
        <f t="shared" si="4"/>
        <v>18.089400000000001</v>
      </c>
      <c r="AE95">
        <f>'IDT-1'!D95</f>
        <v>0</v>
      </c>
      <c r="AF95" s="26"/>
      <c r="AG95">
        <f t="shared" si="5"/>
        <v>18.089400000000001</v>
      </c>
      <c r="AI95" s="75">
        <f>PXIL!L95</f>
        <v>0</v>
      </c>
      <c r="AJ95" s="75">
        <f>PXIL!R95</f>
        <v>0</v>
      </c>
      <c r="AK95" s="75">
        <f>RTM_IEX!L95</f>
        <v>12.52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5.7300000000000013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0.15884000000000004</v>
      </c>
      <c r="AD96">
        <f t="shared" si="4"/>
        <v>17.891159999999999</v>
      </c>
      <c r="AE96">
        <f>'IDT-1'!D96</f>
        <v>0</v>
      </c>
      <c r="AF96" s="26"/>
      <c r="AG96">
        <f t="shared" si="5"/>
        <v>17.891159999999999</v>
      </c>
      <c r="AI96" s="75">
        <f>PXIL!L96</f>
        <v>0</v>
      </c>
      <c r="AJ96" s="75">
        <f>PXIL!R96</f>
        <v>0</v>
      </c>
      <c r="AK96" s="75">
        <f>RTM_IEX!L96</f>
        <v>12.32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5.7300000000000013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0.15628800000000001</v>
      </c>
      <c r="AD97">
        <f t="shared" si="4"/>
        <v>17.603712000000002</v>
      </c>
      <c r="AE97">
        <f>'IDT-1'!D97</f>
        <v>0</v>
      </c>
      <c r="AF97" s="26"/>
      <c r="AG97">
        <f t="shared" si="5"/>
        <v>17.603712000000002</v>
      </c>
      <c r="AI97" s="75">
        <f>PXIL!L97</f>
        <v>0</v>
      </c>
      <c r="AJ97" s="75">
        <f>PXIL!R97</f>
        <v>0</v>
      </c>
      <c r="AK97" s="75">
        <f>RTM_IEX!L97</f>
        <v>12.03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5.7300000000000013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0.15215200000000004</v>
      </c>
      <c r="AD98">
        <f t="shared" si="4"/>
        <v>17.137848000000002</v>
      </c>
      <c r="AE98">
        <f>'IDT-1'!D98</f>
        <v>0</v>
      </c>
      <c r="AF98" s="26"/>
      <c r="AG98">
        <f t="shared" si="5"/>
        <v>17.137848000000002</v>
      </c>
      <c r="AI98" s="75">
        <f>PXIL!L98</f>
        <v>0</v>
      </c>
      <c r="AJ98" s="75">
        <f>PXIL!R98</f>
        <v>0</v>
      </c>
      <c r="AK98" s="75">
        <f>RTM_IEX!L98</f>
        <v>11.56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0.13843124999999995</v>
      </c>
      <c r="J99">
        <f t="shared" si="6"/>
        <v>0</v>
      </c>
      <c r="K99">
        <f t="shared" si="6"/>
        <v>3.4363090726166737E-2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4.9884999999999992E-2</v>
      </c>
      <c r="AB99" s="117">
        <f t="shared" si="6"/>
        <v>0</v>
      </c>
      <c r="AC99">
        <f t="shared" si="6"/>
        <v>4.5137121983902673E-3</v>
      </c>
      <c r="AD99">
        <f t="shared" si="6"/>
        <v>0.50840812852777661</v>
      </c>
      <c r="AE99">
        <f t="shared" ref="AE99:AR99" si="7">SUM(AE3:AE98)/4000</f>
        <v>0</v>
      </c>
      <c r="AG99">
        <f t="shared" si="7"/>
        <v>0.50840812852777661</v>
      </c>
      <c r="AI99">
        <f t="shared" si="7"/>
        <v>0</v>
      </c>
      <c r="AJ99">
        <f t="shared" si="7"/>
        <v>0</v>
      </c>
      <c r="AK99">
        <f t="shared" si="7"/>
        <v>0.29024250000000013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45036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195</v>
      </c>
      <c r="K1" s="235" t="s">
        <v>196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15.174977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0.13881979760000002</v>
      </c>
      <c r="AD3">
        <f>SUM(B3:AB3,AI3:AR3)-AC3</f>
        <v>15.6361572024</v>
      </c>
      <c r="AE3">
        <v>0</v>
      </c>
      <c r="AF3" s="26"/>
      <c r="AG3">
        <f>SUM(AD3:AF3)</f>
        <v>15.6361572024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15.174977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0.28999999999999998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0.13609179760000001</v>
      </c>
      <c r="AD4">
        <f t="shared" ref="AD4:AD67" si="1">SUM(B4:AB4,AI4:AR4)-AC4</f>
        <v>15.328885202399999</v>
      </c>
      <c r="AE4">
        <v>0</v>
      </c>
      <c r="AF4" s="26"/>
      <c r="AG4">
        <f t="shared" ref="AG4:AG67" si="2">SUM(AD4:AF4)</f>
        <v>15.328885202399999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15.174977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0.26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0.13582779759999999</v>
      </c>
      <c r="AD5">
        <f t="shared" si="1"/>
        <v>15.299149202400001</v>
      </c>
      <c r="AE5">
        <v>0</v>
      </c>
      <c r="AF5" s="26"/>
      <c r="AG5">
        <f t="shared" si="2"/>
        <v>15.299149202400001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15.174977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0.27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0.1359157976</v>
      </c>
      <c r="AD6">
        <f t="shared" si="1"/>
        <v>15.309061202400001</v>
      </c>
      <c r="AE6">
        <v>0</v>
      </c>
      <c r="AF6" s="26"/>
      <c r="AG6">
        <f t="shared" si="2"/>
        <v>15.309061202400001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15.174977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0.27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0.1359157976</v>
      </c>
      <c r="AD7">
        <f t="shared" si="1"/>
        <v>15.309061202400001</v>
      </c>
      <c r="AE7">
        <v>0</v>
      </c>
      <c r="AF7" s="26"/>
      <c r="AG7">
        <f t="shared" si="2"/>
        <v>15.309061202400001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15.174977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0.13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0.13468379760000002</v>
      </c>
      <c r="AD8">
        <f t="shared" si="1"/>
        <v>15.170293202400002</v>
      </c>
      <c r="AE8">
        <v>0</v>
      </c>
      <c r="AF8" s="26"/>
      <c r="AG8">
        <f t="shared" si="2"/>
        <v>15.170293202400002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15.174977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0.36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0.13670779760000001</v>
      </c>
      <c r="AD9">
        <f t="shared" si="1"/>
        <v>15.3982692024</v>
      </c>
      <c r="AE9">
        <v>0</v>
      </c>
      <c r="AF9" s="26"/>
      <c r="AG9">
        <f t="shared" si="2"/>
        <v>15.3982692024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15.174977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0.87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0.14119579760000001</v>
      </c>
      <c r="AD10">
        <f t="shared" si="1"/>
        <v>15.903781202399999</v>
      </c>
      <c r="AE10">
        <v>0</v>
      </c>
      <c r="AF10" s="26"/>
      <c r="AG10">
        <f t="shared" si="2"/>
        <v>15.903781202399999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15.174977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0.56999999999999995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0.1385557976</v>
      </c>
      <c r="AD11">
        <f t="shared" si="1"/>
        <v>15.6064212024</v>
      </c>
      <c r="AE11">
        <v>0</v>
      </c>
      <c r="AF11" s="26"/>
      <c r="AG11">
        <f t="shared" si="2"/>
        <v>15.6064212024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15.174977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0.47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0.13767579760000001</v>
      </c>
      <c r="AD12">
        <f t="shared" si="1"/>
        <v>15.507301202400001</v>
      </c>
      <c r="AE12">
        <v>0</v>
      </c>
      <c r="AF12" s="26"/>
      <c r="AG12">
        <f t="shared" si="2"/>
        <v>15.507301202400001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15.174977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0.45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0.1374997976</v>
      </c>
      <c r="AD13">
        <f t="shared" si="1"/>
        <v>15.487477202399999</v>
      </c>
      <c r="AE13">
        <v>0</v>
      </c>
      <c r="AF13" s="26"/>
      <c r="AG13">
        <f t="shared" si="2"/>
        <v>15.487477202399999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15.174977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1.04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0.14269179760000003</v>
      </c>
      <c r="AD14">
        <f t="shared" si="1"/>
        <v>16.0722852024</v>
      </c>
      <c r="AE14">
        <v>0</v>
      </c>
      <c r="AF14" s="26"/>
      <c r="AG14">
        <f t="shared" si="2"/>
        <v>16.0722852024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15.174977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1.2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0.14409979760000002</v>
      </c>
      <c r="AD15">
        <f t="shared" si="1"/>
        <v>16.230877202400002</v>
      </c>
      <c r="AE15">
        <v>0</v>
      </c>
      <c r="AF15" s="26"/>
      <c r="AG15">
        <f t="shared" si="2"/>
        <v>16.230877202400002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15.174977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2.5499999999999998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0.1559797976</v>
      </c>
      <c r="AD16">
        <f t="shared" si="1"/>
        <v>17.568997202399999</v>
      </c>
      <c r="AE16">
        <v>0</v>
      </c>
      <c r="AF16" s="26"/>
      <c r="AG16">
        <f t="shared" si="2"/>
        <v>17.568997202399999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11.102237000000001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1.86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0.11406768560000001</v>
      </c>
      <c r="AD17">
        <f t="shared" si="1"/>
        <v>12.8481693144</v>
      </c>
      <c r="AE17">
        <v>0</v>
      </c>
      <c r="AF17" s="26"/>
      <c r="AG17">
        <f t="shared" si="2"/>
        <v>12.8481693144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11.102237000000001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2.11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0.1162676856</v>
      </c>
      <c r="AD18">
        <f t="shared" si="1"/>
        <v>13.0959693144</v>
      </c>
      <c r="AE18">
        <v>0</v>
      </c>
      <c r="AF18" s="26"/>
      <c r="AG18">
        <f t="shared" si="2"/>
        <v>13.0959693144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11.102237000000001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2.4300000000000002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0.11908368560000002</v>
      </c>
      <c r="AD19">
        <f t="shared" si="1"/>
        <v>13.413153314400001</v>
      </c>
      <c r="AE19">
        <v>0</v>
      </c>
      <c r="AF19" s="26"/>
      <c r="AG19">
        <f t="shared" si="2"/>
        <v>13.413153314400001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11.102237000000001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2.94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0.12357168560000001</v>
      </c>
      <c r="AD20">
        <f t="shared" si="1"/>
        <v>13.9186653144</v>
      </c>
      <c r="AE20">
        <v>0</v>
      </c>
      <c r="AF20" s="26"/>
      <c r="AG20">
        <f t="shared" si="2"/>
        <v>13.9186653144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11.102237000000001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3.76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0.13078768560000001</v>
      </c>
      <c r="AD21">
        <f t="shared" si="1"/>
        <v>14.731449314400001</v>
      </c>
      <c r="AE21">
        <v>0</v>
      </c>
      <c r="AF21" s="26"/>
      <c r="AG21">
        <f t="shared" si="2"/>
        <v>14.731449314400001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11.102237000000001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3.24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0.12621168560000001</v>
      </c>
      <c r="AD22">
        <f t="shared" si="1"/>
        <v>14.216025314400001</v>
      </c>
      <c r="AE22">
        <v>0</v>
      </c>
      <c r="AF22" s="26"/>
      <c r="AG22">
        <f t="shared" si="2"/>
        <v>14.216025314400001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11.102237000000001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4.9400000000000004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0.14117168560000001</v>
      </c>
      <c r="AD23">
        <f t="shared" si="1"/>
        <v>15.9010653144</v>
      </c>
      <c r="AE23">
        <v>0</v>
      </c>
      <c r="AF23" s="26"/>
      <c r="AG23">
        <f t="shared" si="2"/>
        <v>15.9010653144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11.102237000000001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3.76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0.13078768560000001</v>
      </c>
      <c r="AD24">
        <f t="shared" si="1"/>
        <v>14.731449314400001</v>
      </c>
      <c r="AE24">
        <v>0</v>
      </c>
      <c r="AF24" s="26"/>
      <c r="AG24">
        <f t="shared" si="2"/>
        <v>14.731449314400001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11.102237000000001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4.79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0.13985168560000003</v>
      </c>
      <c r="AD25">
        <f t="shared" si="1"/>
        <v>15.752385314400001</v>
      </c>
      <c r="AE25">
        <v>0</v>
      </c>
      <c r="AF25" s="26"/>
      <c r="AG25">
        <f t="shared" si="2"/>
        <v>15.752385314400001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11.102237000000001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3.83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0.13140368560000001</v>
      </c>
      <c r="AD26">
        <f t="shared" si="1"/>
        <v>14.8008333144</v>
      </c>
      <c r="AE26">
        <v>0</v>
      </c>
      <c r="AF26" s="26"/>
      <c r="AG26">
        <f t="shared" si="2"/>
        <v>14.8008333144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11.102237000000001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6.16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0.15190768560000001</v>
      </c>
      <c r="AD27">
        <f t="shared" si="1"/>
        <v>17.110329314399998</v>
      </c>
      <c r="AE27">
        <v>0</v>
      </c>
      <c r="AF27" s="26"/>
      <c r="AG27">
        <f t="shared" si="2"/>
        <v>17.110329314399998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11.102237000000001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9.0500000000000007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0.17733968560000002</v>
      </c>
      <c r="AD28">
        <f t="shared" si="1"/>
        <v>19.9748973144</v>
      </c>
      <c r="AE28">
        <v>0</v>
      </c>
      <c r="AF28" s="26"/>
      <c r="AG28">
        <f t="shared" si="2"/>
        <v>19.9748973144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11.102237000000001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7.61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0.16466768560000003</v>
      </c>
      <c r="AD29">
        <f t="shared" si="1"/>
        <v>18.5475693144</v>
      </c>
      <c r="AE29">
        <v>0</v>
      </c>
      <c r="AF29" s="26"/>
      <c r="AG29">
        <f t="shared" si="2"/>
        <v>18.5475693144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11.102237000000001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6.16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0.15190768560000001</v>
      </c>
      <c r="AD30">
        <f t="shared" si="1"/>
        <v>17.110329314399998</v>
      </c>
      <c r="AE30">
        <v>0</v>
      </c>
      <c r="AF30" s="26"/>
      <c r="AG30">
        <f t="shared" si="2"/>
        <v>17.110329314399998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11.102237000000001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8.57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0.17311568560000004</v>
      </c>
      <c r="AD31">
        <f t="shared" si="1"/>
        <v>19.499121314400004</v>
      </c>
      <c r="AE31">
        <v>0</v>
      </c>
      <c r="AF31" s="26"/>
      <c r="AG31">
        <f t="shared" si="2"/>
        <v>19.499121314400004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11.102237000000001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8.57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0.17311568560000004</v>
      </c>
      <c r="AD32">
        <f t="shared" si="1"/>
        <v>19.499121314400004</v>
      </c>
      <c r="AE32">
        <v>0</v>
      </c>
      <c r="AF32" s="26"/>
      <c r="AG32">
        <f t="shared" si="2"/>
        <v>19.499121314400004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11.102237000000001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6.64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0.15613168560000001</v>
      </c>
      <c r="AD33">
        <f t="shared" si="1"/>
        <v>17.586105314400001</v>
      </c>
      <c r="AE33">
        <v>0</v>
      </c>
      <c r="AF33" s="26"/>
      <c r="AG33">
        <f t="shared" si="2"/>
        <v>17.586105314400001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11.102237000000001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6.74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0.15701168560000001</v>
      </c>
      <c r="AD34">
        <f t="shared" si="1"/>
        <v>17.6852253144</v>
      </c>
      <c r="AE34">
        <v>0</v>
      </c>
      <c r="AF34" s="26"/>
      <c r="AG34">
        <f t="shared" si="2"/>
        <v>17.6852253144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11.102237000000001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4.91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0.1409076856</v>
      </c>
      <c r="AD35">
        <f t="shared" si="1"/>
        <v>15.871329314399999</v>
      </c>
      <c r="AE35">
        <v>0</v>
      </c>
      <c r="AF35" s="26"/>
      <c r="AG35">
        <f t="shared" si="2"/>
        <v>15.871329314399999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11.102237000000001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5.87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0.14935568560000001</v>
      </c>
      <c r="AD36">
        <f t="shared" si="1"/>
        <v>16.8228813144</v>
      </c>
      <c r="AE36">
        <v>0</v>
      </c>
      <c r="AF36" s="26"/>
      <c r="AG36">
        <f t="shared" si="2"/>
        <v>16.8228813144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11.102237000000001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9.34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0.17989168559999999</v>
      </c>
      <c r="AD37">
        <f t="shared" si="1"/>
        <v>20.262345314399997</v>
      </c>
      <c r="AE37">
        <v>0</v>
      </c>
      <c r="AF37" s="26"/>
      <c r="AG37">
        <f t="shared" si="2"/>
        <v>20.262345314399997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11.102237000000001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10.78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0.19256368560000001</v>
      </c>
      <c r="AD38">
        <f t="shared" si="1"/>
        <v>21.6896733144</v>
      </c>
      <c r="AE38">
        <v>0</v>
      </c>
      <c r="AF38" s="26"/>
      <c r="AG38">
        <f t="shared" si="2"/>
        <v>21.6896733144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11.102237000000001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5.78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0.1485636856</v>
      </c>
      <c r="AD39">
        <f t="shared" si="1"/>
        <v>16.733673314400001</v>
      </c>
      <c r="AE39">
        <v>0</v>
      </c>
      <c r="AF39" s="26"/>
      <c r="AG39">
        <f t="shared" si="2"/>
        <v>16.733673314400001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11.102237000000001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4.24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0.13501168560000001</v>
      </c>
      <c r="AD40">
        <f t="shared" si="1"/>
        <v>15.2072253144</v>
      </c>
      <c r="AE40">
        <v>0</v>
      </c>
      <c r="AF40" s="26"/>
      <c r="AG40">
        <f t="shared" si="2"/>
        <v>15.2072253144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11.102237000000001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7.41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0.16290768559999999</v>
      </c>
      <c r="AD41">
        <f t="shared" si="1"/>
        <v>18.349329314399998</v>
      </c>
      <c r="AE41">
        <v>0</v>
      </c>
      <c r="AF41" s="26"/>
      <c r="AG41">
        <f t="shared" si="2"/>
        <v>18.349329314399998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11.102237000000001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6.84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0.1578916856</v>
      </c>
      <c r="AD42">
        <f t="shared" si="1"/>
        <v>17.784345314399999</v>
      </c>
      <c r="AE42">
        <v>0</v>
      </c>
      <c r="AF42" s="26"/>
      <c r="AG42">
        <f t="shared" si="2"/>
        <v>17.784345314399999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11.102237000000001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0.14345968560000003</v>
      </c>
      <c r="AD43">
        <f t="shared" si="1"/>
        <v>16.158777314400002</v>
      </c>
      <c r="AE43">
        <v>0</v>
      </c>
      <c r="AF43" s="26"/>
      <c r="AG43">
        <f t="shared" si="2"/>
        <v>16.158777314400002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11.102237000000001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3.37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0.12735568560000002</v>
      </c>
      <c r="AD44">
        <f t="shared" si="1"/>
        <v>14.3448813144</v>
      </c>
      <c r="AE44">
        <v>0</v>
      </c>
      <c r="AF44" s="26"/>
      <c r="AG44">
        <f t="shared" si="2"/>
        <v>14.3448813144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11.102237000000001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0.39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0.10113168560000002</v>
      </c>
      <c r="AD45">
        <f t="shared" si="1"/>
        <v>11.391105314400001</v>
      </c>
      <c r="AE45">
        <v>0</v>
      </c>
      <c r="AF45" s="26"/>
      <c r="AG45">
        <f t="shared" si="2"/>
        <v>11.391105314400001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11.102237000000001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2.12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0.11635568560000001</v>
      </c>
      <c r="AD46">
        <f t="shared" si="1"/>
        <v>13.105881314399999</v>
      </c>
      <c r="AE46">
        <v>0</v>
      </c>
      <c r="AF46" s="26"/>
      <c r="AG46">
        <f t="shared" si="2"/>
        <v>13.105881314399999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11.102237000000001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3.27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0.1264756856</v>
      </c>
      <c r="AD47">
        <f t="shared" si="1"/>
        <v>14.245761314399999</v>
      </c>
      <c r="AE47">
        <v>0</v>
      </c>
      <c r="AF47" s="26"/>
      <c r="AG47">
        <f t="shared" si="2"/>
        <v>14.245761314399999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11.102237000000001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3.08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0.12480368560000002</v>
      </c>
      <c r="AD48">
        <f t="shared" si="1"/>
        <v>14.057433314400001</v>
      </c>
      <c r="AE48">
        <v>0</v>
      </c>
      <c r="AF48" s="26"/>
      <c r="AG48">
        <f t="shared" si="2"/>
        <v>14.057433314400001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11.102237000000001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5.87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0.14935568560000001</v>
      </c>
      <c r="AD49">
        <f t="shared" si="1"/>
        <v>16.8228813144</v>
      </c>
      <c r="AE49">
        <v>0</v>
      </c>
      <c r="AF49" s="26"/>
      <c r="AG49">
        <f t="shared" si="2"/>
        <v>16.8228813144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11.102237000000001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7.22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0.16123568560000001</v>
      </c>
      <c r="AD50">
        <f t="shared" si="1"/>
        <v>18.1610013144</v>
      </c>
      <c r="AE50">
        <v>0</v>
      </c>
      <c r="AF50" s="26"/>
      <c r="AG50">
        <f t="shared" si="2"/>
        <v>18.1610013144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11.102237000000001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5.78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0.1485636856</v>
      </c>
      <c r="AD51">
        <f t="shared" si="1"/>
        <v>16.733673314400001</v>
      </c>
      <c r="AE51">
        <v>0</v>
      </c>
      <c r="AF51" s="26"/>
      <c r="AG51">
        <f t="shared" si="2"/>
        <v>16.733673314400001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11.102237000000001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6.07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0.15111568560000002</v>
      </c>
      <c r="AD52">
        <f t="shared" si="1"/>
        <v>17.021121314400002</v>
      </c>
      <c r="AE52">
        <v>0</v>
      </c>
      <c r="AF52" s="26"/>
      <c r="AG52">
        <f t="shared" si="2"/>
        <v>17.021121314400002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11.102237000000001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3.08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0.12480368560000002</v>
      </c>
      <c r="AD53">
        <f t="shared" si="1"/>
        <v>14.057433314400001</v>
      </c>
      <c r="AE53">
        <v>0</v>
      </c>
      <c r="AF53" s="26"/>
      <c r="AG53">
        <f t="shared" si="2"/>
        <v>14.057433314400001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11.102237000000001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4.72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0.13923568560000002</v>
      </c>
      <c r="AD54">
        <f t="shared" si="1"/>
        <v>15.683001314400002</v>
      </c>
      <c r="AE54">
        <v>0</v>
      </c>
      <c r="AF54" s="26"/>
      <c r="AG54">
        <f t="shared" si="2"/>
        <v>15.683001314400002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11.102237000000001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6.36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0.15366768560000002</v>
      </c>
      <c r="AD55">
        <f t="shared" si="1"/>
        <v>17.308569314400003</v>
      </c>
      <c r="AE55">
        <v>0</v>
      </c>
      <c r="AF55" s="26"/>
      <c r="AG55">
        <f t="shared" si="2"/>
        <v>17.308569314400003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11.102237000000001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6.36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0.15366768560000002</v>
      </c>
      <c r="AD56">
        <f t="shared" si="1"/>
        <v>17.308569314400003</v>
      </c>
      <c r="AE56">
        <v>0</v>
      </c>
      <c r="AF56" s="26"/>
      <c r="AG56">
        <f t="shared" si="2"/>
        <v>17.308569314400003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11.102237000000001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5.49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0.14601168560000002</v>
      </c>
      <c r="AD57">
        <f t="shared" si="1"/>
        <v>16.446225314399999</v>
      </c>
      <c r="AE57">
        <v>0</v>
      </c>
      <c r="AF57" s="26"/>
      <c r="AG57">
        <f t="shared" si="2"/>
        <v>16.446225314399999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11.102237000000001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4.1399999999999997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0.13413168559999999</v>
      </c>
      <c r="AD58">
        <f t="shared" si="1"/>
        <v>15.108105314399999</v>
      </c>
      <c r="AE58">
        <v>0</v>
      </c>
      <c r="AF58" s="26"/>
      <c r="AG58">
        <f t="shared" si="2"/>
        <v>15.108105314399999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11.102237000000001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5.78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0.1485636856</v>
      </c>
      <c r="AD59">
        <f t="shared" si="1"/>
        <v>16.733673314400001</v>
      </c>
      <c r="AE59">
        <v>0</v>
      </c>
      <c r="AF59" s="26"/>
      <c r="AG59">
        <f t="shared" si="2"/>
        <v>16.733673314400001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11.102237000000001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8.9499999999999993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0.1764596856</v>
      </c>
      <c r="AD60">
        <f t="shared" si="1"/>
        <v>19.875777314399997</v>
      </c>
      <c r="AE60">
        <v>0</v>
      </c>
      <c r="AF60" s="26"/>
      <c r="AG60">
        <f t="shared" si="2"/>
        <v>19.875777314399997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11.102237000000001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6.55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0.1553396856</v>
      </c>
      <c r="AD61">
        <f t="shared" si="1"/>
        <v>17.496897314399998</v>
      </c>
      <c r="AE61">
        <v>0</v>
      </c>
      <c r="AF61" s="26"/>
      <c r="AG61">
        <f t="shared" si="2"/>
        <v>17.496897314399998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11.102237000000001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6.26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0.1527876856</v>
      </c>
      <c r="AD62">
        <f t="shared" si="1"/>
        <v>17.2094493144</v>
      </c>
      <c r="AE62">
        <v>0</v>
      </c>
      <c r="AF62" s="26"/>
      <c r="AG62">
        <f t="shared" si="2"/>
        <v>17.2094493144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11.102237000000001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5.78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0.1485636856</v>
      </c>
      <c r="AD63">
        <f t="shared" si="1"/>
        <v>16.733673314400001</v>
      </c>
      <c r="AE63">
        <v>0</v>
      </c>
      <c r="AF63" s="26"/>
      <c r="AG63">
        <f t="shared" si="2"/>
        <v>16.733673314400001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11.102237000000001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10.210000000000001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0.18754768560000004</v>
      </c>
      <c r="AD64">
        <f t="shared" si="1"/>
        <v>21.124689314400005</v>
      </c>
      <c r="AE64">
        <v>0</v>
      </c>
      <c r="AF64" s="26"/>
      <c r="AG64">
        <f t="shared" si="2"/>
        <v>21.124689314400005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11.102237000000001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9.34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0.17989168559999999</v>
      </c>
      <c r="AD65">
        <f t="shared" si="1"/>
        <v>20.262345314399997</v>
      </c>
      <c r="AE65">
        <v>0</v>
      </c>
      <c r="AF65" s="26"/>
      <c r="AG65">
        <f t="shared" si="2"/>
        <v>20.262345314399997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11.102237000000001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5.97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0.15023568560000003</v>
      </c>
      <c r="AD66">
        <f t="shared" si="1"/>
        <v>16.922001314400003</v>
      </c>
      <c r="AE66">
        <v>0</v>
      </c>
      <c r="AF66" s="26"/>
      <c r="AG66">
        <f t="shared" si="2"/>
        <v>16.922001314400003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11.102237000000001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6.26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0.1527876856</v>
      </c>
      <c r="AD67">
        <f t="shared" si="1"/>
        <v>17.2094493144</v>
      </c>
      <c r="AE67">
        <v>0</v>
      </c>
      <c r="AF67" s="26"/>
      <c r="AG67">
        <f t="shared" si="2"/>
        <v>17.2094493144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11.102237000000001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6.36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0.15366768560000002</v>
      </c>
      <c r="AD68">
        <f t="shared" ref="AD68:AD98" si="4">SUM(B68:AB68,AI68:AR68)-AC68</f>
        <v>17.308569314400003</v>
      </c>
      <c r="AE68">
        <v>0</v>
      </c>
      <c r="AF68" s="26"/>
      <c r="AG68">
        <f t="shared" ref="AG68:AG98" si="5">SUM(AD68:AF68)</f>
        <v>17.308569314400003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11.102237000000001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5.01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0.14178768560000002</v>
      </c>
      <c r="AD69">
        <f t="shared" si="4"/>
        <v>15.9704493144</v>
      </c>
      <c r="AE69">
        <v>0</v>
      </c>
      <c r="AF69" s="26"/>
      <c r="AG69">
        <f t="shared" si="5"/>
        <v>15.9704493144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11.102237000000001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5.87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0.14935568560000001</v>
      </c>
      <c r="AD70">
        <f t="shared" si="4"/>
        <v>16.8228813144</v>
      </c>
      <c r="AE70">
        <v>0</v>
      </c>
      <c r="AF70" s="26"/>
      <c r="AG70">
        <f t="shared" si="5"/>
        <v>16.8228813144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11.102237000000001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12.9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0.21121968560000001</v>
      </c>
      <c r="AD71">
        <f t="shared" si="4"/>
        <v>23.791017314400001</v>
      </c>
      <c r="AE71">
        <v>0</v>
      </c>
      <c r="AF71" s="26"/>
      <c r="AG71">
        <f t="shared" si="5"/>
        <v>23.791017314400001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11.102237000000001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10.5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0.19009968560000004</v>
      </c>
      <c r="AD72">
        <f t="shared" si="4"/>
        <v>21.412137314400002</v>
      </c>
      <c r="AE72">
        <v>0</v>
      </c>
      <c r="AF72" s="26"/>
      <c r="AG72">
        <f t="shared" si="5"/>
        <v>21.412137314400002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11.102237000000001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0.16545968560000002</v>
      </c>
      <c r="AD73">
        <f t="shared" si="4"/>
        <v>18.636777314400003</v>
      </c>
      <c r="AE73">
        <v>0</v>
      </c>
      <c r="AF73" s="26"/>
      <c r="AG73">
        <f t="shared" si="5"/>
        <v>18.636777314400003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11.102237000000001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10.4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0.18921968560000002</v>
      </c>
      <c r="AD74">
        <f t="shared" si="4"/>
        <v>21.3130173144</v>
      </c>
      <c r="AE74">
        <v>0</v>
      </c>
      <c r="AF74" s="26"/>
      <c r="AG74">
        <f t="shared" si="5"/>
        <v>21.3130173144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11.102237000000001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8.9499999999999993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0.1764596856</v>
      </c>
      <c r="AD75">
        <f t="shared" si="4"/>
        <v>19.875777314399997</v>
      </c>
      <c r="AE75">
        <v>0</v>
      </c>
      <c r="AF75" s="26"/>
      <c r="AG75">
        <f t="shared" si="5"/>
        <v>19.875777314399997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11.102237000000001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0.14345968560000003</v>
      </c>
      <c r="AD76">
        <f t="shared" si="4"/>
        <v>16.158777314400002</v>
      </c>
      <c r="AE76">
        <v>0</v>
      </c>
      <c r="AF76" s="26"/>
      <c r="AG76">
        <f t="shared" si="5"/>
        <v>16.158777314400002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11.102237000000001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6.26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0.1527876856</v>
      </c>
      <c r="AD77">
        <f t="shared" si="4"/>
        <v>17.2094493144</v>
      </c>
      <c r="AE77">
        <v>0</v>
      </c>
      <c r="AF77" s="26"/>
      <c r="AG77">
        <f t="shared" si="5"/>
        <v>17.2094493144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11.102237000000001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0.13756368560000001</v>
      </c>
      <c r="AD78">
        <f t="shared" si="4"/>
        <v>15.4946733144</v>
      </c>
      <c r="AE78">
        <v>0</v>
      </c>
      <c r="AF78" s="26"/>
      <c r="AG78">
        <f t="shared" si="5"/>
        <v>15.4946733144</v>
      </c>
      <c r="AI78" s="75">
        <f>PXIL!M78</f>
        <v>0</v>
      </c>
      <c r="AJ78" s="75">
        <f>PXIL!S78</f>
        <v>0</v>
      </c>
      <c r="AK78" s="75">
        <f>RTM_IEX!M78</f>
        <v>4.53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11.102237000000001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0.13166768560000003</v>
      </c>
      <c r="AD79">
        <f t="shared" si="4"/>
        <v>14.8305693144</v>
      </c>
      <c r="AE79">
        <v>0</v>
      </c>
      <c r="AF79" s="26"/>
      <c r="AG79">
        <f t="shared" si="5"/>
        <v>14.8305693144</v>
      </c>
      <c r="AI79" s="75">
        <f>PXIL!M79</f>
        <v>0</v>
      </c>
      <c r="AJ79" s="75">
        <f>PXIL!S79</f>
        <v>0</v>
      </c>
      <c r="AK79" s="75">
        <f>RTM_IEX!M79</f>
        <v>3.86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11.102237000000001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0.13677168560000003</v>
      </c>
      <c r="AD80">
        <f t="shared" si="4"/>
        <v>15.405465314400001</v>
      </c>
      <c r="AE80">
        <v>0</v>
      </c>
      <c r="AF80" s="26"/>
      <c r="AG80">
        <f t="shared" si="5"/>
        <v>15.405465314400001</v>
      </c>
      <c r="AI80" s="75">
        <f>PXIL!M80</f>
        <v>0</v>
      </c>
      <c r="AJ80" s="75">
        <f>PXIL!S80</f>
        <v>0</v>
      </c>
      <c r="AK80" s="75">
        <f>RTM_IEX!M80</f>
        <v>4.4400000000000004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11.102237000000001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0.13765168560000002</v>
      </c>
      <c r="AD81">
        <f t="shared" si="4"/>
        <v>15.504585314400002</v>
      </c>
      <c r="AE81">
        <v>0</v>
      </c>
      <c r="AF81" s="26"/>
      <c r="AG81">
        <f t="shared" si="5"/>
        <v>15.504585314400002</v>
      </c>
      <c r="AI81" s="75">
        <f>PXIL!M81</f>
        <v>0</v>
      </c>
      <c r="AJ81" s="75">
        <f>PXIL!S81</f>
        <v>0</v>
      </c>
      <c r="AK81" s="75">
        <f>RTM_IEX!M81</f>
        <v>4.54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11.102237000000001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0.15349168560000001</v>
      </c>
      <c r="AD82">
        <f t="shared" si="4"/>
        <v>17.2887453144</v>
      </c>
      <c r="AE82">
        <v>0</v>
      </c>
      <c r="AF82" s="26"/>
      <c r="AG82">
        <f t="shared" si="5"/>
        <v>17.2887453144</v>
      </c>
      <c r="AI82" s="75">
        <f>PXIL!M82</f>
        <v>0</v>
      </c>
      <c r="AJ82" s="75">
        <f>PXIL!S82</f>
        <v>0</v>
      </c>
      <c r="AK82" s="75">
        <f>RTM_IEX!M82</f>
        <v>6.34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11.102237000000001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0.14970768560000003</v>
      </c>
      <c r="AD83">
        <f t="shared" si="4"/>
        <v>16.8625293144</v>
      </c>
      <c r="AE83">
        <v>0</v>
      </c>
      <c r="AF83" s="26"/>
      <c r="AG83">
        <f t="shared" si="5"/>
        <v>16.8625293144</v>
      </c>
      <c r="AI83" s="75">
        <f>PXIL!M83</f>
        <v>0</v>
      </c>
      <c r="AJ83" s="75">
        <f>PXIL!S83</f>
        <v>0</v>
      </c>
      <c r="AK83" s="75">
        <f>RTM_IEX!M83</f>
        <v>5.91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11.102237000000001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0.16264368560000003</v>
      </c>
      <c r="AD84">
        <f t="shared" si="4"/>
        <v>18.319593314400002</v>
      </c>
      <c r="AE84">
        <v>0</v>
      </c>
      <c r="AF84" s="26"/>
      <c r="AG84">
        <f t="shared" si="5"/>
        <v>18.319593314400002</v>
      </c>
      <c r="AI84" s="75">
        <f>PXIL!M84</f>
        <v>0</v>
      </c>
      <c r="AJ84" s="75">
        <f>PXIL!S84</f>
        <v>0</v>
      </c>
      <c r="AK84" s="75">
        <f>RTM_IEX!M84</f>
        <v>7.38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11.102237000000001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0.18754768560000001</v>
      </c>
      <c r="AD85">
        <f t="shared" si="4"/>
        <v>21.124689314400005</v>
      </c>
      <c r="AE85">
        <v>0</v>
      </c>
      <c r="AF85" s="26"/>
      <c r="AG85">
        <f t="shared" si="5"/>
        <v>21.124689314400005</v>
      </c>
      <c r="AI85" s="75">
        <f>PXIL!M85</f>
        <v>0</v>
      </c>
      <c r="AJ85" s="75">
        <f>PXIL!S85</f>
        <v>0</v>
      </c>
      <c r="AK85" s="75">
        <f>RTM_IEX!M85</f>
        <v>10.210000000000001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11.102237000000001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0.19511568560000003</v>
      </c>
      <c r="AD86">
        <f t="shared" si="4"/>
        <v>21.977121314400001</v>
      </c>
      <c r="AE86">
        <v>0</v>
      </c>
      <c r="AF86" s="26"/>
      <c r="AG86">
        <f t="shared" si="5"/>
        <v>21.977121314400001</v>
      </c>
      <c r="AI86" s="75">
        <f>PXIL!M86</f>
        <v>0</v>
      </c>
      <c r="AJ86" s="75">
        <f>PXIL!S86</f>
        <v>0</v>
      </c>
      <c r="AK86" s="75">
        <f>RTM_IEX!M86</f>
        <v>11.07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11.102237000000001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0.18499568560000001</v>
      </c>
      <c r="AD87">
        <f t="shared" si="4"/>
        <v>20.8372413144</v>
      </c>
      <c r="AE87">
        <v>0</v>
      </c>
      <c r="AF87" s="26"/>
      <c r="AG87">
        <f t="shared" si="5"/>
        <v>20.8372413144</v>
      </c>
      <c r="AI87" s="75">
        <f>PXIL!M87</f>
        <v>0</v>
      </c>
      <c r="AJ87" s="75">
        <f>PXIL!S87</f>
        <v>0</v>
      </c>
      <c r="AK87" s="75">
        <f>RTM_IEX!M87</f>
        <v>9.92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11.102237000000001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0.17901168560000003</v>
      </c>
      <c r="AD88">
        <f t="shared" si="4"/>
        <v>20.163225314400002</v>
      </c>
      <c r="AE88">
        <v>0</v>
      </c>
      <c r="AF88" s="26"/>
      <c r="AG88">
        <f t="shared" si="5"/>
        <v>20.163225314400002</v>
      </c>
      <c r="AI88" s="75">
        <f>PXIL!M88</f>
        <v>0</v>
      </c>
      <c r="AJ88" s="75">
        <f>PXIL!S88</f>
        <v>0</v>
      </c>
      <c r="AK88" s="75">
        <f>RTM_IEX!M88</f>
        <v>9.24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11.102237000000001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0.14680368560000001</v>
      </c>
      <c r="AD89">
        <f t="shared" si="4"/>
        <v>16.535433314400002</v>
      </c>
      <c r="AE89">
        <v>0</v>
      </c>
      <c r="AF89" s="26"/>
      <c r="AG89">
        <f t="shared" si="5"/>
        <v>16.535433314400002</v>
      </c>
      <c r="AI89" s="75">
        <f>PXIL!M89</f>
        <v>0</v>
      </c>
      <c r="AJ89" s="75">
        <f>PXIL!S89</f>
        <v>0</v>
      </c>
      <c r="AK89" s="75">
        <f>RTM_IEX!M89</f>
        <v>5.58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11.102237000000001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0.14856368560000002</v>
      </c>
      <c r="AD90">
        <f t="shared" si="4"/>
        <v>16.733673314400001</v>
      </c>
      <c r="AE90">
        <v>0</v>
      </c>
      <c r="AF90" s="26"/>
      <c r="AG90">
        <f t="shared" si="5"/>
        <v>16.733673314400001</v>
      </c>
      <c r="AI90" s="75">
        <f>PXIL!M90</f>
        <v>0</v>
      </c>
      <c r="AJ90" s="75">
        <f>PXIL!S90</f>
        <v>0</v>
      </c>
      <c r="AK90" s="75">
        <f>RTM_IEX!M90</f>
        <v>5.78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11.102237000000001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0.1451316856</v>
      </c>
      <c r="AD91">
        <f t="shared" si="4"/>
        <v>16.3471053144</v>
      </c>
      <c r="AE91">
        <v>0</v>
      </c>
      <c r="AF91" s="26"/>
      <c r="AG91">
        <f t="shared" si="5"/>
        <v>16.3471053144</v>
      </c>
      <c r="AI91" s="75">
        <f>PXIL!M91</f>
        <v>0</v>
      </c>
      <c r="AJ91" s="75">
        <f>PXIL!S91</f>
        <v>0</v>
      </c>
      <c r="AK91" s="75">
        <f>RTM_IEX!M91</f>
        <v>5.39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11.102237000000001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0.15789168560000003</v>
      </c>
      <c r="AD92">
        <f t="shared" si="4"/>
        <v>17.784345314399999</v>
      </c>
      <c r="AE92">
        <v>0</v>
      </c>
      <c r="AF92" s="26"/>
      <c r="AG92">
        <f t="shared" si="5"/>
        <v>17.784345314399999</v>
      </c>
      <c r="AI92" s="75">
        <f>PXIL!M92</f>
        <v>0</v>
      </c>
      <c r="AJ92" s="75">
        <f>PXIL!S92</f>
        <v>0</v>
      </c>
      <c r="AK92" s="75">
        <f>RTM_IEX!M92</f>
        <v>6.84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11.102237000000001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0.14090768560000003</v>
      </c>
      <c r="AD93">
        <f t="shared" si="4"/>
        <v>15.871329314399999</v>
      </c>
      <c r="AE93">
        <v>0</v>
      </c>
      <c r="AF93" s="26"/>
      <c r="AG93">
        <f t="shared" si="5"/>
        <v>15.871329314399999</v>
      </c>
      <c r="AI93" s="75">
        <f>PXIL!M93</f>
        <v>0</v>
      </c>
      <c r="AJ93" s="75">
        <f>PXIL!S93</f>
        <v>0</v>
      </c>
      <c r="AK93" s="75">
        <f>RTM_IEX!M93</f>
        <v>4.91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11.102237000000001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0.16290768560000002</v>
      </c>
      <c r="AD94">
        <f t="shared" si="4"/>
        <v>18.349329314399998</v>
      </c>
      <c r="AE94">
        <v>0</v>
      </c>
      <c r="AF94" s="26"/>
      <c r="AG94">
        <f t="shared" si="5"/>
        <v>18.349329314399998</v>
      </c>
      <c r="AI94" s="75">
        <f>PXIL!M94</f>
        <v>0</v>
      </c>
      <c r="AJ94" s="75">
        <f>PXIL!S94</f>
        <v>0</v>
      </c>
      <c r="AK94" s="75">
        <f>RTM_IEX!M94</f>
        <v>7.41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11.102237000000001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0.14856368560000002</v>
      </c>
      <c r="AD95">
        <f t="shared" si="4"/>
        <v>16.733673314400001</v>
      </c>
      <c r="AE95">
        <v>0</v>
      </c>
      <c r="AF95" s="26"/>
      <c r="AG95">
        <f t="shared" si="5"/>
        <v>16.733673314400001</v>
      </c>
      <c r="AI95" s="75">
        <f>PXIL!M95</f>
        <v>0</v>
      </c>
      <c r="AJ95" s="75">
        <f>PXIL!S95</f>
        <v>0</v>
      </c>
      <c r="AK95" s="75">
        <f>RTM_IEX!M95</f>
        <v>5.78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11.102237000000001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0.14178768560000002</v>
      </c>
      <c r="AD96">
        <f t="shared" si="4"/>
        <v>15.9704493144</v>
      </c>
      <c r="AE96">
        <v>0</v>
      </c>
      <c r="AF96" s="26"/>
      <c r="AG96">
        <f t="shared" si="5"/>
        <v>15.9704493144</v>
      </c>
      <c r="AI96" s="75">
        <f>PXIL!M96</f>
        <v>0</v>
      </c>
      <c r="AJ96" s="75">
        <f>PXIL!S96</f>
        <v>0</v>
      </c>
      <c r="AK96" s="75">
        <f>RTM_IEX!M96</f>
        <v>5.01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11.102237000000001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0.14433968560000002</v>
      </c>
      <c r="AD97">
        <f t="shared" si="4"/>
        <v>16.257897314400001</v>
      </c>
      <c r="AE97">
        <v>0</v>
      </c>
      <c r="AF97" s="26"/>
      <c r="AG97">
        <f t="shared" si="5"/>
        <v>16.257897314400001</v>
      </c>
      <c r="AI97" s="75">
        <f>PXIL!M97</f>
        <v>0</v>
      </c>
      <c r="AJ97" s="75">
        <f>PXIL!S97</f>
        <v>0</v>
      </c>
      <c r="AK97" s="75">
        <f>RTM_IEX!M97</f>
        <v>5.3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11.102237000000001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0.13580368560000003</v>
      </c>
      <c r="AD98">
        <f t="shared" si="4"/>
        <v>15.2964333144</v>
      </c>
      <c r="AE98">
        <v>0</v>
      </c>
      <c r="AF98" s="26"/>
      <c r="AG98">
        <f t="shared" si="5"/>
        <v>15.2964333144</v>
      </c>
      <c r="AI98" s="75">
        <f>PXIL!M98</f>
        <v>0</v>
      </c>
      <c r="AJ98" s="75">
        <f>PXIL!S98</f>
        <v>0</v>
      </c>
      <c r="AK98" s="75">
        <f>RTM_IEX!M98</f>
        <v>4.33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0.28070827799999948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9.3607499999999969E-2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3.5882728464000004E-3</v>
      </c>
      <c r="AD99">
        <f t="shared" si="6"/>
        <v>0.40417000515360008</v>
      </c>
      <c r="AE99">
        <f t="shared" ref="AE99:AR99" si="8">SUM(AE3:AE98)/4000</f>
        <v>0</v>
      </c>
      <c r="AG99">
        <f t="shared" si="8"/>
        <v>0.40417000515360008</v>
      </c>
      <c r="AI99">
        <f t="shared" si="8"/>
        <v>0</v>
      </c>
      <c r="AJ99">
        <f t="shared" si="8"/>
        <v>0</v>
      </c>
      <c r="AK99">
        <f t="shared" si="8"/>
        <v>3.34425E-2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45036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'[1]20'!B5</f>
        <v>150</v>
      </c>
      <c r="C3" s="16">
        <f>'[1]20'!C5</f>
        <v>0</v>
      </c>
      <c r="D3" s="16">
        <f>'[1]20'!D5</f>
        <v>170</v>
      </c>
      <c r="E3" s="16">
        <f>'[1]20'!E5</f>
        <v>0</v>
      </c>
      <c r="F3" s="15">
        <f>SUM(B3:E3)</f>
        <v>320</v>
      </c>
      <c r="G3" s="15">
        <f>'[1]20'!H5</f>
        <v>0</v>
      </c>
      <c r="H3" s="16">
        <f>'[1]20'!I5</f>
        <v>0</v>
      </c>
      <c r="I3" s="16">
        <f>'[1]20'!J5</f>
        <v>0</v>
      </c>
      <c r="J3" s="16">
        <f>'[1]20'!K5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'[1]20'!B6</f>
        <v>150</v>
      </c>
      <c r="C4" s="16">
        <f>'[1]20'!C6</f>
        <v>0</v>
      </c>
      <c r="D4" s="16">
        <f>'[1]20'!D6</f>
        <v>170</v>
      </c>
      <c r="E4" s="16">
        <f>'[1]20'!E6</f>
        <v>0</v>
      </c>
      <c r="F4" s="15">
        <f>SUM(B4:E4)</f>
        <v>320</v>
      </c>
      <c r="G4" s="15">
        <f>'[1]20'!H6</f>
        <v>0</v>
      </c>
      <c r="H4" s="16">
        <f>'[1]20'!I6</f>
        <v>0</v>
      </c>
      <c r="I4" s="16">
        <f>'[1]20'!J6</f>
        <v>0</v>
      </c>
      <c r="J4" s="16">
        <f>'[1]20'!K6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'[1]20'!B7</f>
        <v>150</v>
      </c>
      <c r="C5" s="16">
        <f>'[1]20'!C7</f>
        <v>0</v>
      </c>
      <c r="D5" s="16">
        <f>'[1]20'!D7</f>
        <v>170</v>
      </c>
      <c r="E5" s="16">
        <f>'[1]20'!E7</f>
        <v>0</v>
      </c>
      <c r="F5" s="15">
        <f t="shared" ref="F5:F68" si="6">SUM(B5:E5)</f>
        <v>320</v>
      </c>
      <c r="G5" s="15">
        <f>'[1]20'!H7</f>
        <v>0</v>
      </c>
      <c r="H5" s="16">
        <f>'[1]20'!I7</f>
        <v>0</v>
      </c>
      <c r="I5" s="16">
        <f>'[1]20'!J7</f>
        <v>0</v>
      </c>
      <c r="J5" s="16">
        <f>'[1]20'!K7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'[1]20'!B8</f>
        <v>150</v>
      </c>
      <c r="C6" s="16">
        <f>'[1]20'!C8</f>
        <v>0</v>
      </c>
      <c r="D6" s="16">
        <f>'[1]20'!D8</f>
        <v>170</v>
      </c>
      <c r="E6" s="16">
        <f>'[1]20'!E8</f>
        <v>0</v>
      </c>
      <c r="F6" s="15">
        <f t="shared" si="6"/>
        <v>320</v>
      </c>
      <c r="G6" s="15">
        <f>'[1]20'!H8</f>
        <v>0</v>
      </c>
      <c r="H6" s="16">
        <f>'[1]20'!I8</f>
        <v>0</v>
      </c>
      <c r="I6" s="16">
        <f>'[1]20'!J8</f>
        <v>0</v>
      </c>
      <c r="J6" s="16">
        <f>'[1]20'!K8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'[1]20'!B9</f>
        <v>150</v>
      </c>
      <c r="C7" s="16">
        <f>'[1]20'!C9</f>
        <v>0</v>
      </c>
      <c r="D7" s="16">
        <f>'[1]20'!D9</f>
        <v>170</v>
      </c>
      <c r="E7" s="16">
        <f>'[1]20'!E9</f>
        <v>0</v>
      </c>
      <c r="F7" s="15">
        <f t="shared" si="6"/>
        <v>320</v>
      </c>
      <c r="G7" s="15">
        <f>'[1]20'!H9</f>
        <v>0</v>
      </c>
      <c r="H7" s="16">
        <f>'[1]20'!I9</f>
        <v>0</v>
      </c>
      <c r="I7" s="16">
        <f>'[1]20'!J9</f>
        <v>0</v>
      </c>
      <c r="J7" s="16">
        <f>'[1]20'!K9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'[1]20'!B10</f>
        <v>150</v>
      </c>
      <c r="C8" s="16">
        <f>'[1]20'!C10</f>
        <v>0</v>
      </c>
      <c r="D8" s="16">
        <f>'[1]20'!D10</f>
        <v>170</v>
      </c>
      <c r="E8" s="16">
        <f>'[1]20'!E10</f>
        <v>0</v>
      </c>
      <c r="F8" s="15">
        <f t="shared" si="6"/>
        <v>320</v>
      </c>
      <c r="G8" s="15">
        <f>'[1]20'!H10</f>
        <v>0</v>
      </c>
      <c r="H8" s="16">
        <f>'[1]20'!I10</f>
        <v>0</v>
      </c>
      <c r="I8" s="16">
        <f>'[1]20'!J10</f>
        <v>0</v>
      </c>
      <c r="J8" s="16">
        <f>'[1]20'!K10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'[1]20'!B11</f>
        <v>150</v>
      </c>
      <c r="C9" s="16">
        <f>'[1]20'!C11</f>
        <v>0</v>
      </c>
      <c r="D9" s="16">
        <f>'[1]20'!D11</f>
        <v>170</v>
      </c>
      <c r="E9" s="16">
        <f>'[1]20'!E11</f>
        <v>0</v>
      </c>
      <c r="F9" s="15">
        <f t="shared" si="6"/>
        <v>320</v>
      </c>
      <c r="G9" s="15">
        <f>'[1]20'!H11</f>
        <v>0</v>
      </c>
      <c r="H9" s="16">
        <f>'[1]20'!I11</f>
        <v>0</v>
      </c>
      <c r="I9" s="16">
        <f>'[1]20'!J11</f>
        <v>0</v>
      </c>
      <c r="J9" s="16">
        <f>'[1]20'!K11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'[1]20'!B12</f>
        <v>150</v>
      </c>
      <c r="C10" s="16">
        <f>'[1]20'!C12</f>
        <v>0</v>
      </c>
      <c r="D10" s="16">
        <f>'[1]20'!D12</f>
        <v>170</v>
      </c>
      <c r="E10" s="16">
        <f>'[1]20'!E12</f>
        <v>0</v>
      </c>
      <c r="F10" s="15">
        <f t="shared" si="6"/>
        <v>320</v>
      </c>
      <c r="G10" s="15">
        <f>'[1]20'!H12</f>
        <v>0</v>
      </c>
      <c r="H10" s="16">
        <f>'[1]20'!I12</f>
        <v>0</v>
      </c>
      <c r="I10" s="16">
        <f>'[1]20'!J12</f>
        <v>0</v>
      </c>
      <c r="J10" s="16">
        <f>'[1]20'!K12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'[1]20'!B13</f>
        <v>150</v>
      </c>
      <c r="C11" s="16">
        <f>'[1]20'!C13</f>
        <v>0</v>
      </c>
      <c r="D11" s="16">
        <f>'[1]20'!D13</f>
        <v>170</v>
      </c>
      <c r="E11" s="16">
        <f>'[1]20'!E13</f>
        <v>0</v>
      </c>
      <c r="F11" s="15">
        <f t="shared" si="6"/>
        <v>320</v>
      </c>
      <c r="G11" s="15">
        <f>'[1]20'!H13</f>
        <v>0</v>
      </c>
      <c r="H11" s="16">
        <f>'[1]20'!I13</f>
        <v>0</v>
      </c>
      <c r="I11" s="16">
        <f>'[1]20'!J13</f>
        <v>0</v>
      </c>
      <c r="J11" s="16">
        <f>'[1]20'!K13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'[1]20'!B14</f>
        <v>150</v>
      </c>
      <c r="C12" s="16">
        <f>'[1]20'!C14</f>
        <v>0</v>
      </c>
      <c r="D12" s="16">
        <f>'[1]20'!D14</f>
        <v>170</v>
      </c>
      <c r="E12" s="16">
        <f>'[1]20'!E14</f>
        <v>0</v>
      </c>
      <c r="F12" s="15">
        <f t="shared" si="6"/>
        <v>320</v>
      </c>
      <c r="G12" s="15">
        <f>'[1]20'!H14</f>
        <v>0</v>
      </c>
      <c r="H12" s="16">
        <f>'[1]20'!I14</f>
        <v>0</v>
      </c>
      <c r="I12" s="16">
        <f>'[1]20'!J14</f>
        <v>0</v>
      </c>
      <c r="J12" s="16">
        <f>'[1]20'!K14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'[1]20'!B15</f>
        <v>150</v>
      </c>
      <c r="C13" s="16">
        <f>'[1]20'!C15</f>
        <v>0</v>
      </c>
      <c r="D13" s="16">
        <f>'[1]20'!D15</f>
        <v>170</v>
      </c>
      <c r="E13" s="16">
        <f>'[1]20'!E15</f>
        <v>0</v>
      </c>
      <c r="F13" s="15">
        <f t="shared" si="6"/>
        <v>320</v>
      </c>
      <c r="G13" s="15">
        <f>'[1]20'!H15</f>
        <v>0</v>
      </c>
      <c r="H13" s="16">
        <f>'[1]20'!I15</f>
        <v>0</v>
      </c>
      <c r="I13" s="16">
        <f>'[1]20'!J15</f>
        <v>0</v>
      </c>
      <c r="J13" s="16">
        <f>'[1]20'!K15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'[1]20'!B16</f>
        <v>150</v>
      </c>
      <c r="C14" s="16">
        <f>'[1]20'!C16</f>
        <v>0</v>
      </c>
      <c r="D14" s="16">
        <f>'[1]20'!D16</f>
        <v>170</v>
      </c>
      <c r="E14" s="16">
        <f>'[1]20'!E16</f>
        <v>0</v>
      </c>
      <c r="F14" s="15">
        <f t="shared" si="6"/>
        <v>320</v>
      </c>
      <c r="G14" s="15">
        <f>'[1]20'!H16</f>
        <v>0</v>
      </c>
      <c r="H14" s="16">
        <f>'[1]20'!I16</f>
        <v>0</v>
      </c>
      <c r="I14" s="16">
        <f>'[1]20'!J16</f>
        <v>0</v>
      </c>
      <c r="J14" s="16">
        <f>'[1]20'!K16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'[1]20'!B17</f>
        <v>150</v>
      </c>
      <c r="C15" s="16">
        <f>'[1]20'!C17</f>
        <v>0</v>
      </c>
      <c r="D15" s="16">
        <f>'[1]20'!D17</f>
        <v>170</v>
      </c>
      <c r="E15" s="16">
        <f>'[1]20'!E17</f>
        <v>0</v>
      </c>
      <c r="F15" s="15">
        <f t="shared" si="6"/>
        <v>320</v>
      </c>
      <c r="G15" s="15">
        <f>'[1]20'!H17</f>
        <v>0</v>
      </c>
      <c r="H15" s="16">
        <f>'[1]20'!I17</f>
        <v>0</v>
      </c>
      <c r="I15" s="16">
        <f>'[1]20'!J17</f>
        <v>0</v>
      </c>
      <c r="J15" s="16">
        <f>'[1]20'!K17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'[1]20'!B18</f>
        <v>150</v>
      </c>
      <c r="C16" s="16">
        <f>'[1]20'!C18</f>
        <v>0</v>
      </c>
      <c r="D16" s="16">
        <f>'[1]20'!D18</f>
        <v>170</v>
      </c>
      <c r="E16" s="16">
        <f>'[1]20'!E18</f>
        <v>0</v>
      </c>
      <c r="F16" s="15">
        <f t="shared" si="6"/>
        <v>320</v>
      </c>
      <c r="G16" s="15">
        <f>'[1]20'!H18</f>
        <v>0</v>
      </c>
      <c r="H16" s="16">
        <f>'[1]20'!I18</f>
        <v>0</v>
      </c>
      <c r="I16" s="16">
        <f>'[1]20'!J18</f>
        <v>0</v>
      </c>
      <c r="J16" s="16">
        <f>'[1]20'!K18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'[1]20'!B19</f>
        <v>150</v>
      </c>
      <c r="C17" s="16">
        <f>'[1]20'!C19</f>
        <v>0</v>
      </c>
      <c r="D17" s="16">
        <f>'[1]20'!D19</f>
        <v>170</v>
      </c>
      <c r="E17" s="16">
        <f>'[1]20'!E19</f>
        <v>0</v>
      </c>
      <c r="F17" s="15">
        <f t="shared" si="6"/>
        <v>320</v>
      </c>
      <c r="G17" s="15">
        <f>'[1]20'!H19</f>
        <v>0</v>
      </c>
      <c r="H17" s="16">
        <f>'[1]20'!I19</f>
        <v>0</v>
      </c>
      <c r="I17" s="16">
        <f>'[1]20'!J19</f>
        <v>0</v>
      </c>
      <c r="J17" s="16">
        <f>'[1]20'!K19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'[1]20'!B20</f>
        <v>150</v>
      </c>
      <c r="C18" s="16">
        <f>'[1]20'!C20</f>
        <v>0</v>
      </c>
      <c r="D18" s="16">
        <f>'[1]20'!D20</f>
        <v>170</v>
      </c>
      <c r="E18" s="16">
        <f>'[1]20'!E20</f>
        <v>0</v>
      </c>
      <c r="F18" s="15">
        <f t="shared" si="6"/>
        <v>320</v>
      </c>
      <c r="G18" s="15">
        <f>'[1]20'!H20</f>
        <v>0</v>
      </c>
      <c r="H18" s="16">
        <f>'[1]20'!I20</f>
        <v>0</v>
      </c>
      <c r="I18" s="16">
        <f>'[1]20'!J20</f>
        <v>0</v>
      </c>
      <c r="J18" s="16">
        <f>'[1]20'!K20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'[1]20'!B21</f>
        <v>150</v>
      </c>
      <c r="C19" s="16">
        <f>'[1]20'!C21</f>
        <v>0</v>
      </c>
      <c r="D19" s="16">
        <f>'[1]20'!D21</f>
        <v>170</v>
      </c>
      <c r="E19" s="16">
        <f>'[1]20'!E21</f>
        <v>0</v>
      </c>
      <c r="F19" s="15">
        <f t="shared" si="6"/>
        <v>320</v>
      </c>
      <c r="G19" s="15">
        <f>'[1]20'!H21</f>
        <v>0</v>
      </c>
      <c r="H19" s="16">
        <f>'[1]20'!I21</f>
        <v>0</v>
      </c>
      <c r="I19" s="16">
        <f>'[1]20'!J21</f>
        <v>0</v>
      </c>
      <c r="J19" s="16">
        <f>'[1]20'!K21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'[1]20'!B22</f>
        <v>150</v>
      </c>
      <c r="C20" s="16">
        <f>'[1]20'!C22</f>
        <v>0</v>
      </c>
      <c r="D20" s="16">
        <f>'[1]20'!D22</f>
        <v>170</v>
      </c>
      <c r="E20" s="16">
        <f>'[1]20'!E22</f>
        <v>0</v>
      </c>
      <c r="F20" s="15">
        <f t="shared" si="6"/>
        <v>320</v>
      </c>
      <c r="G20" s="15">
        <f>'[1]20'!H22</f>
        <v>0</v>
      </c>
      <c r="H20" s="16">
        <f>'[1]20'!I22</f>
        <v>0</v>
      </c>
      <c r="I20" s="16">
        <f>'[1]20'!J22</f>
        <v>0</v>
      </c>
      <c r="J20" s="16">
        <f>'[1]20'!K22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'[1]20'!B23</f>
        <v>150</v>
      </c>
      <c r="C21" s="16">
        <f>'[1]20'!C23</f>
        <v>0</v>
      </c>
      <c r="D21" s="16">
        <f>'[1]20'!D23</f>
        <v>170</v>
      </c>
      <c r="E21" s="16">
        <f>'[1]20'!E23</f>
        <v>0</v>
      </c>
      <c r="F21" s="15">
        <f t="shared" si="6"/>
        <v>320</v>
      </c>
      <c r="G21" s="15">
        <f>'[1]20'!H23</f>
        <v>0</v>
      </c>
      <c r="H21" s="16">
        <f>'[1]20'!I23</f>
        <v>0</v>
      </c>
      <c r="I21" s="16">
        <f>'[1]20'!J23</f>
        <v>0</v>
      </c>
      <c r="J21" s="16">
        <f>'[1]20'!K23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'[1]20'!B24</f>
        <v>150</v>
      </c>
      <c r="C22" s="16">
        <f>'[1]20'!C24</f>
        <v>0</v>
      </c>
      <c r="D22" s="16">
        <f>'[1]20'!D24</f>
        <v>170</v>
      </c>
      <c r="E22" s="16">
        <f>'[1]20'!E24</f>
        <v>0</v>
      </c>
      <c r="F22" s="15">
        <f t="shared" si="6"/>
        <v>320</v>
      </c>
      <c r="G22" s="15">
        <f>'[1]20'!H24</f>
        <v>0</v>
      </c>
      <c r="H22" s="16">
        <f>'[1]20'!I24</f>
        <v>0</v>
      </c>
      <c r="I22" s="16">
        <f>'[1]20'!J24</f>
        <v>0</v>
      </c>
      <c r="J22" s="16">
        <f>'[1]20'!K24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'[1]20'!B25</f>
        <v>150</v>
      </c>
      <c r="C23" s="16">
        <f>'[1]20'!C25</f>
        <v>0</v>
      </c>
      <c r="D23" s="16">
        <f>'[1]20'!D25</f>
        <v>170</v>
      </c>
      <c r="E23" s="16">
        <f>'[1]20'!E25</f>
        <v>0</v>
      </c>
      <c r="F23" s="15">
        <f t="shared" si="6"/>
        <v>320</v>
      </c>
      <c r="G23" s="15">
        <f>'[1]20'!H25</f>
        <v>0</v>
      </c>
      <c r="H23" s="16">
        <f>'[1]20'!I25</f>
        <v>0</v>
      </c>
      <c r="I23" s="16">
        <f>'[1]20'!J25</f>
        <v>0</v>
      </c>
      <c r="J23" s="16">
        <f>'[1]20'!K25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'[1]20'!B26</f>
        <v>150</v>
      </c>
      <c r="C24" s="16">
        <f>'[1]20'!C26</f>
        <v>0</v>
      </c>
      <c r="D24" s="16">
        <f>'[1]20'!D26</f>
        <v>170</v>
      </c>
      <c r="E24" s="16">
        <f>'[1]20'!E26</f>
        <v>0</v>
      </c>
      <c r="F24" s="15">
        <f t="shared" si="6"/>
        <v>320</v>
      </c>
      <c r="G24" s="15">
        <f>'[1]20'!H26</f>
        <v>0</v>
      </c>
      <c r="H24" s="16">
        <f>'[1]20'!I26</f>
        <v>0</v>
      </c>
      <c r="I24" s="16">
        <f>'[1]20'!J26</f>
        <v>0</v>
      </c>
      <c r="J24" s="16">
        <f>'[1]20'!K26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'[1]20'!B27</f>
        <v>150</v>
      </c>
      <c r="C25" s="16">
        <f>'[1]20'!C27</f>
        <v>0</v>
      </c>
      <c r="D25" s="16">
        <f>'[1]20'!D27</f>
        <v>170</v>
      </c>
      <c r="E25" s="16">
        <f>'[1]20'!E27</f>
        <v>0</v>
      </c>
      <c r="F25" s="15">
        <f t="shared" si="6"/>
        <v>320</v>
      </c>
      <c r="G25" s="15">
        <f>'[1]20'!H27</f>
        <v>0</v>
      </c>
      <c r="H25" s="16">
        <f>'[1]20'!I27</f>
        <v>0</v>
      </c>
      <c r="I25" s="16">
        <f>'[1]20'!J27</f>
        <v>0</v>
      </c>
      <c r="J25" s="16">
        <f>'[1]20'!K27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'[1]20'!B28</f>
        <v>150</v>
      </c>
      <c r="C26" s="16">
        <f>'[1]20'!C28</f>
        <v>0</v>
      </c>
      <c r="D26" s="16">
        <f>'[1]20'!D28</f>
        <v>170</v>
      </c>
      <c r="E26" s="16">
        <f>'[1]20'!E28</f>
        <v>0</v>
      </c>
      <c r="F26" s="15">
        <f t="shared" si="6"/>
        <v>320</v>
      </c>
      <c r="G26" s="15">
        <f>'[1]20'!H28</f>
        <v>0</v>
      </c>
      <c r="H26" s="16">
        <f>'[1]20'!I28</f>
        <v>0</v>
      </c>
      <c r="I26" s="16">
        <f>'[1]20'!J28</f>
        <v>0</v>
      </c>
      <c r="J26" s="16">
        <f>'[1]20'!K28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'[1]20'!B29</f>
        <v>150</v>
      </c>
      <c r="C27" s="16">
        <f>'[1]20'!C29</f>
        <v>0</v>
      </c>
      <c r="D27" s="16">
        <f>'[1]20'!D29</f>
        <v>170</v>
      </c>
      <c r="E27" s="16">
        <f>'[1]20'!E29</f>
        <v>0</v>
      </c>
      <c r="F27" s="15">
        <f t="shared" si="6"/>
        <v>320</v>
      </c>
      <c r="G27" s="15">
        <f>'[1]20'!H29</f>
        <v>0</v>
      </c>
      <c r="H27" s="16">
        <f>'[1]20'!I29</f>
        <v>0</v>
      </c>
      <c r="I27" s="16">
        <f>'[1]20'!J29</f>
        <v>0</v>
      </c>
      <c r="J27" s="16">
        <f>'[1]20'!K29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'[1]20'!B30</f>
        <v>150</v>
      </c>
      <c r="C28" s="16">
        <f>'[1]20'!C30</f>
        <v>0</v>
      </c>
      <c r="D28" s="16">
        <f>'[1]20'!D30</f>
        <v>170</v>
      </c>
      <c r="E28" s="16">
        <f>'[1]20'!E30</f>
        <v>0</v>
      </c>
      <c r="F28" s="15">
        <f t="shared" si="6"/>
        <v>320</v>
      </c>
      <c r="G28" s="15">
        <f>'[1]20'!H30</f>
        <v>0</v>
      </c>
      <c r="H28" s="16">
        <f>'[1]20'!I30</f>
        <v>0</v>
      </c>
      <c r="I28" s="16">
        <f>'[1]20'!J30</f>
        <v>0</v>
      </c>
      <c r="J28" s="16">
        <f>'[1]20'!K30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'[1]20'!B31</f>
        <v>150</v>
      </c>
      <c r="C29" s="16">
        <f>'[1]20'!C31</f>
        <v>0</v>
      </c>
      <c r="D29" s="16">
        <f>'[1]20'!D31</f>
        <v>170</v>
      </c>
      <c r="E29" s="16">
        <f>'[1]20'!E31</f>
        <v>0</v>
      </c>
      <c r="F29" s="15">
        <f t="shared" si="6"/>
        <v>320</v>
      </c>
      <c r="G29" s="15">
        <f>'[1]20'!H31</f>
        <v>0</v>
      </c>
      <c r="H29" s="16">
        <f>'[1]20'!I31</f>
        <v>0</v>
      </c>
      <c r="I29" s="16">
        <f>'[1]20'!J31</f>
        <v>0</v>
      </c>
      <c r="J29" s="16">
        <f>'[1]20'!K31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'[1]20'!B32</f>
        <v>150</v>
      </c>
      <c r="C30" s="16">
        <f>'[1]20'!C32</f>
        <v>0</v>
      </c>
      <c r="D30" s="16">
        <f>'[1]20'!D32</f>
        <v>170</v>
      </c>
      <c r="E30" s="16">
        <f>'[1]20'!E32</f>
        <v>0</v>
      </c>
      <c r="F30" s="15">
        <f t="shared" si="6"/>
        <v>320</v>
      </c>
      <c r="G30" s="15">
        <f>'[1]20'!H32</f>
        <v>0</v>
      </c>
      <c r="H30" s="16">
        <f>'[1]20'!I32</f>
        <v>0</v>
      </c>
      <c r="I30" s="16">
        <f>'[1]20'!J32</f>
        <v>0</v>
      </c>
      <c r="J30" s="16">
        <f>'[1]20'!K32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'[1]20'!B33</f>
        <v>150</v>
      </c>
      <c r="C31" s="16">
        <f>'[1]20'!C33</f>
        <v>0</v>
      </c>
      <c r="D31" s="16">
        <f>'[1]20'!D33</f>
        <v>170</v>
      </c>
      <c r="E31" s="16">
        <f>'[1]20'!E33</f>
        <v>0</v>
      </c>
      <c r="F31" s="15">
        <f t="shared" si="6"/>
        <v>320</v>
      </c>
      <c r="G31" s="15">
        <f>'[1]20'!H33</f>
        <v>0</v>
      </c>
      <c r="H31" s="16">
        <f>'[1]20'!I33</f>
        <v>0</v>
      </c>
      <c r="I31" s="16">
        <f>'[1]20'!J33</f>
        <v>0</v>
      </c>
      <c r="J31" s="16">
        <f>'[1]20'!K33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'[1]20'!B34</f>
        <v>150</v>
      </c>
      <c r="C32" s="16">
        <f>'[1]20'!C34</f>
        <v>0</v>
      </c>
      <c r="D32" s="16">
        <f>'[1]20'!D34</f>
        <v>170</v>
      </c>
      <c r="E32" s="16">
        <f>'[1]20'!E34</f>
        <v>0</v>
      </c>
      <c r="F32" s="15">
        <f t="shared" si="6"/>
        <v>320</v>
      </c>
      <c r="G32" s="15">
        <f>'[1]20'!H34</f>
        <v>0</v>
      </c>
      <c r="H32" s="16">
        <f>'[1]20'!I34</f>
        <v>0</v>
      </c>
      <c r="I32" s="16">
        <f>'[1]20'!J34</f>
        <v>0</v>
      </c>
      <c r="J32" s="16">
        <f>'[1]20'!K34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'[1]20'!B35</f>
        <v>150</v>
      </c>
      <c r="C33" s="16">
        <f>'[1]20'!C35</f>
        <v>0</v>
      </c>
      <c r="D33" s="16">
        <f>'[1]20'!D35</f>
        <v>170</v>
      </c>
      <c r="E33" s="16">
        <f>'[1]20'!E35</f>
        <v>0</v>
      </c>
      <c r="F33" s="15">
        <f t="shared" si="6"/>
        <v>320</v>
      </c>
      <c r="G33" s="15">
        <f>'[1]20'!H35</f>
        <v>0</v>
      </c>
      <c r="H33" s="16">
        <f>'[1]20'!I35</f>
        <v>0</v>
      </c>
      <c r="I33" s="16">
        <f>'[1]20'!J35</f>
        <v>0</v>
      </c>
      <c r="J33" s="16">
        <f>'[1]20'!K35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'[1]20'!B36</f>
        <v>150</v>
      </c>
      <c r="C34" s="16">
        <f>'[1]20'!C36</f>
        <v>0</v>
      </c>
      <c r="D34" s="16">
        <f>'[1]20'!D36</f>
        <v>170</v>
      </c>
      <c r="E34" s="16">
        <f>'[1]20'!E36</f>
        <v>0</v>
      </c>
      <c r="F34" s="15">
        <f t="shared" si="6"/>
        <v>320</v>
      </c>
      <c r="G34" s="15">
        <f>'[1]20'!H36</f>
        <v>0</v>
      </c>
      <c r="H34" s="16">
        <f>'[1]20'!I36</f>
        <v>0</v>
      </c>
      <c r="I34" s="16">
        <f>'[1]20'!J36</f>
        <v>0</v>
      </c>
      <c r="J34" s="16">
        <f>'[1]20'!K36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'[1]20'!B37</f>
        <v>150</v>
      </c>
      <c r="C35" s="16">
        <f>'[1]20'!C37</f>
        <v>0</v>
      </c>
      <c r="D35" s="16">
        <f>'[1]20'!D37</f>
        <v>170</v>
      </c>
      <c r="E35" s="16">
        <f>'[1]20'!E37</f>
        <v>0</v>
      </c>
      <c r="F35" s="15">
        <f t="shared" si="6"/>
        <v>320</v>
      </c>
      <c r="G35" s="15">
        <f>'[1]20'!H37</f>
        <v>0</v>
      </c>
      <c r="H35" s="16">
        <f>'[1]20'!I37</f>
        <v>0</v>
      </c>
      <c r="I35" s="16">
        <f>'[1]20'!J37</f>
        <v>0</v>
      </c>
      <c r="J35" s="16">
        <f>'[1]20'!K37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'[1]20'!B38</f>
        <v>150</v>
      </c>
      <c r="C36" s="16">
        <f>'[1]20'!C38</f>
        <v>0</v>
      </c>
      <c r="D36" s="16">
        <f>'[1]20'!D38</f>
        <v>170</v>
      </c>
      <c r="E36" s="16">
        <f>'[1]20'!E38</f>
        <v>0</v>
      </c>
      <c r="F36" s="15">
        <f t="shared" si="6"/>
        <v>320</v>
      </c>
      <c r="G36" s="15">
        <f>'[1]20'!H38</f>
        <v>0</v>
      </c>
      <c r="H36" s="16">
        <f>'[1]20'!I38</f>
        <v>0</v>
      </c>
      <c r="I36" s="16">
        <f>'[1]20'!J38</f>
        <v>0</v>
      </c>
      <c r="J36" s="16">
        <f>'[1]20'!K38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'[1]20'!B39</f>
        <v>150</v>
      </c>
      <c r="C37" s="16">
        <f>'[1]20'!C39</f>
        <v>0</v>
      </c>
      <c r="D37" s="16">
        <f>'[1]20'!D39</f>
        <v>170</v>
      </c>
      <c r="E37" s="16">
        <f>'[1]20'!E39</f>
        <v>0</v>
      </c>
      <c r="F37" s="15">
        <f t="shared" si="6"/>
        <v>320</v>
      </c>
      <c r="G37" s="15">
        <f>'[1]20'!H39</f>
        <v>0</v>
      </c>
      <c r="H37" s="16">
        <f>'[1]20'!I39</f>
        <v>0</v>
      </c>
      <c r="I37" s="16">
        <f>'[1]20'!J39</f>
        <v>0</v>
      </c>
      <c r="J37" s="16">
        <f>'[1]20'!K39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'[1]20'!B40</f>
        <v>150</v>
      </c>
      <c r="C38" s="16">
        <f>'[1]20'!C40</f>
        <v>0</v>
      </c>
      <c r="D38" s="16">
        <f>'[1]20'!D40</f>
        <v>170</v>
      </c>
      <c r="E38" s="16">
        <f>'[1]20'!E40</f>
        <v>0</v>
      </c>
      <c r="F38" s="15">
        <f t="shared" si="6"/>
        <v>320</v>
      </c>
      <c r="G38" s="15">
        <f>'[1]20'!H40</f>
        <v>0</v>
      </c>
      <c r="H38" s="16">
        <f>'[1]20'!I40</f>
        <v>0</v>
      </c>
      <c r="I38" s="16">
        <f>'[1]20'!J40</f>
        <v>0</v>
      </c>
      <c r="J38" s="16">
        <f>'[1]20'!K40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'[1]20'!B41</f>
        <v>150</v>
      </c>
      <c r="C39" s="16">
        <f>'[1]20'!C41</f>
        <v>0</v>
      </c>
      <c r="D39" s="16">
        <f>'[1]20'!D41</f>
        <v>170</v>
      </c>
      <c r="E39" s="16">
        <f>'[1]20'!E41</f>
        <v>0</v>
      </c>
      <c r="F39" s="15">
        <f t="shared" si="6"/>
        <v>320</v>
      </c>
      <c r="G39" s="15">
        <f>'[1]20'!H41</f>
        <v>0</v>
      </c>
      <c r="H39" s="16">
        <f>'[1]20'!I41</f>
        <v>0</v>
      </c>
      <c r="I39" s="16">
        <f>'[1]20'!J41</f>
        <v>0</v>
      </c>
      <c r="J39" s="16">
        <f>'[1]20'!K41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'[1]20'!B42</f>
        <v>150</v>
      </c>
      <c r="C40" s="16">
        <f>'[1]20'!C42</f>
        <v>0</v>
      </c>
      <c r="D40" s="16">
        <f>'[1]20'!D42</f>
        <v>170</v>
      </c>
      <c r="E40" s="16">
        <f>'[1]20'!E42</f>
        <v>0</v>
      </c>
      <c r="F40" s="15">
        <f t="shared" si="6"/>
        <v>320</v>
      </c>
      <c r="G40" s="15">
        <f>'[1]20'!H42</f>
        <v>0</v>
      </c>
      <c r="H40" s="16">
        <f>'[1]20'!I42</f>
        <v>0</v>
      </c>
      <c r="I40" s="16">
        <f>'[1]20'!J42</f>
        <v>0</v>
      </c>
      <c r="J40" s="16">
        <f>'[1]20'!K42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'[1]20'!B43</f>
        <v>150</v>
      </c>
      <c r="C41" s="16">
        <f>'[1]20'!C43</f>
        <v>0</v>
      </c>
      <c r="D41" s="16">
        <f>'[1]20'!D43</f>
        <v>170</v>
      </c>
      <c r="E41" s="16">
        <f>'[1]20'!E43</f>
        <v>0</v>
      </c>
      <c r="F41" s="15">
        <f t="shared" si="6"/>
        <v>320</v>
      </c>
      <c r="G41" s="15">
        <f>'[1]20'!H43</f>
        <v>0</v>
      </c>
      <c r="H41" s="16">
        <f>'[1]20'!I43</f>
        <v>0</v>
      </c>
      <c r="I41" s="16">
        <f>'[1]20'!J43</f>
        <v>0</v>
      </c>
      <c r="J41" s="16">
        <f>'[1]20'!K43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'[1]20'!B44</f>
        <v>150</v>
      </c>
      <c r="C42" s="16">
        <f>'[1]20'!C44</f>
        <v>0</v>
      </c>
      <c r="D42" s="16">
        <f>'[1]20'!D44</f>
        <v>170</v>
      </c>
      <c r="E42" s="16">
        <f>'[1]20'!E44</f>
        <v>0</v>
      </c>
      <c r="F42" s="15">
        <f t="shared" si="6"/>
        <v>320</v>
      </c>
      <c r="G42" s="15">
        <f>'[1]20'!H44</f>
        <v>0</v>
      </c>
      <c r="H42" s="16">
        <f>'[1]20'!I44</f>
        <v>0</v>
      </c>
      <c r="I42" s="16">
        <f>'[1]20'!J44</f>
        <v>0</v>
      </c>
      <c r="J42" s="16">
        <f>'[1]20'!K44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'[1]20'!B45</f>
        <v>150</v>
      </c>
      <c r="C43" s="16">
        <f>'[1]20'!C45</f>
        <v>0</v>
      </c>
      <c r="D43" s="16">
        <f>'[1]20'!D45</f>
        <v>170</v>
      </c>
      <c r="E43" s="16">
        <f>'[1]20'!E45</f>
        <v>0</v>
      </c>
      <c r="F43" s="15">
        <f t="shared" si="6"/>
        <v>320</v>
      </c>
      <c r="G43" s="15">
        <f>'[1]20'!H45</f>
        <v>0</v>
      </c>
      <c r="H43" s="16">
        <f>'[1]20'!I45</f>
        <v>0</v>
      </c>
      <c r="I43" s="16">
        <f>'[1]20'!J45</f>
        <v>0</v>
      </c>
      <c r="J43" s="16">
        <f>'[1]20'!K45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'[1]20'!B46</f>
        <v>150</v>
      </c>
      <c r="C44" s="16">
        <f>'[1]20'!C46</f>
        <v>0</v>
      </c>
      <c r="D44" s="16">
        <f>'[1]20'!D46</f>
        <v>170</v>
      </c>
      <c r="E44" s="16">
        <f>'[1]20'!E46</f>
        <v>0</v>
      </c>
      <c r="F44" s="15">
        <f t="shared" si="6"/>
        <v>320</v>
      </c>
      <c r="G44" s="15">
        <f>'[1]20'!H46</f>
        <v>0</v>
      </c>
      <c r="H44" s="16">
        <f>'[1]20'!I46</f>
        <v>0</v>
      </c>
      <c r="I44" s="16">
        <f>'[1]20'!J46</f>
        <v>0</v>
      </c>
      <c r="J44" s="16">
        <f>'[1]20'!K46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'[1]20'!B47</f>
        <v>150</v>
      </c>
      <c r="C45" s="16">
        <f>'[1]20'!C47</f>
        <v>0</v>
      </c>
      <c r="D45" s="16">
        <f>'[1]20'!D47</f>
        <v>170</v>
      </c>
      <c r="E45" s="16">
        <f>'[1]20'!E47</f>
        <v>0</v>
      </c>
      <c r="F45" s="15">
        <f t="shared" si="6"/>
        <v>320</v>
      </c>
      <c r="G45" s="15">
        <f>'[1]20'!H47</f>
        <v>0</v>
      </c>
      <c r="H45" s="16">
        <f>'[1]20'!I47</f>
        <v>0</v>
      </c>
      <c r="I45" s="16">
        <f>'[1]20'!J47</f>
        <v>0</v>
      </c>
      <c r="J45" s="16">
        <f>'[1]20'!K47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'[1]20'!B48</f>
        <v>150</v>
      </c>
      <c r="C46" s="16">
        <f>'[1]20'!C48</f>
        <v>0</v>
      </c>
      <c r="D46" s="16">
        <f>'[1]20'!D48</f>
        <v>170</v>
      </c>
      <c r="E46" s="16">
        <f>'[1]20'!E48</f>
        <v>0</v>
      </c>
      <c r="F46" s="15">
        <f t="shared" si="6"/>
        <v>320</v>
      </c>
      <c r="G46" s="15">
        <f>'[1]20'!H48</f>
        <v>0</v>
      </c>
      <c r="H46" s="16">
        <f>'[1]20'!I48</f>
        <v>0</v>
      </c>
      <c r="I46" s="16">
        <f>'[1]20'!J48</f>
        <v>0</v>
      </c>
      <c r="J46" s="16">
        <f>'[1]20'!K48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'[1]20'!B49</f>
        <v>150</v>
      </c>
      <c r="C47" s="16">
        <f>'[1]20'!C49</f>
        <v>0</v>
      </c>
      <c r="D47" s="16">
        <f>'[1]20'!D49</f>
        <v>170</v>
      </c>
      <c r="E47" s="16">
        <f>'[1]20'!E49</f>
        <v>0</v>
      </c>
      <c r="F47" s="15">
        <f t="shared" si="6"/>
        <v>320</v>
      </c>
      <c r="G47" s="15">
        <f>'[1]20'!H49</f>
        <v>0</v>
      </c>
      <c r="H47" s="16">
        <f>'[1]20'!I49</f>
        <v>0</v>
      </c>
      <c r="I47" s="16">
        <f>'[1]20'!J49</f>
        <v>0</v>
      </c>
      <c r="J47" s="16">
        <f>'[1]20'!K49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'[1]20'!B50</f>
        <v>150</v>
      </c>
      <c r="C48" s="16">
        <f>'[1]20'!C50</f>
        <v>0</v>
      </c>
      <c r="D48" s="16">
        <f>'[1]20'!D50</f>
        <v>170</v>
      </c>
      <c r="E48" s="16">
        <f>'[1]20'!E50</f>
        <v>0</v>
      </c>
      <c r="F48" s="15">
        <f t="shared" si="6"/>
        <v>320</v>
      </c>
      <c r="G48" s="15">
        <f>'[1]20'!H50</f>
        <v>0</v>
      </c>
      <c r="H48" s="16">
        <f>'[1]20'!I50</f>
        <v>0</v>
      </c>
      <c r="I48" s="16">
        <f>'[1]20'!J50</f>
        <v>0</v>
      </c>
      <c r="J48" s="16">
        <f>'[1]20'!K50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'[1]20'!B51</f>
        <v>150</v>
      </c>
      <c r="C49" s="16">
        <f>'[1]20'!C51</f>
        <v>0</v>
      </c>
      <c r="D49" s="16">
        <f>'[1]20'!D51</f>
        <v>170</v>
      </c>
      <c r="E49" s="16">
        <f>'[1]20'!E51</f>
        <v>0</v>
      </c>
      <c r="F49" s="15">
        <f t="shared" si="6"/>
        <v>320</v>
      </c>
      <c r="G49" s="15">
        <f>'[1]20'!H51</f>
        <v>0</v>
      </c>
      <c r="H49" s="16">
        <f>'[1]20'!I51</f>
        <v>0</v>
      </c>
      <c r="I49" s="16">
        <f>'[1]20'!J51</f>
        <v>0</v>
      </c>
      <c r="J49" s="16">
        <f>'[1]20'!K51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'[1]20'!B52</f>
        <v>150</v>
      </c>
      <c r="C50" s="16">
        <f>'[1]20'!C52</f>
        <v>0</v>
      </c>
      <c r="D50" s="16">
        <f>'[1]20'!D52</f>
        <v>170</v>
      </c>
      <c r="E50" s="16">
        <f>'[1]20'!E52</f>
        <v>0</v>
      </c>
      <c r="F50" s="15">
        <f t="shared" si="6"/>
        <v>320</v>
      </c>
      <c r="G50" s="15">
        <f>'[1]20'!H52</f>
        <v>0</v>
      </c>
      <c r="H50" s="16">
        <f>'[1]20'!I52</f>
        <v>0</v>
      </c>
      <c r="I50" s="16">
        <f>'[1]20'!J52</f>
        <v>0</v>
      </c>
      <c r="J50" s="16">
        <f>'[1]20'!K52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'[1]20'!B53</f>
        <v>150</v>
      </c>
      <c r="C51" s="16">
        <f>'[1]20'!C53</f>
        <v>0</v>
      </c>
      <c r="D51" s="16">
        <f>'[1]20'!D53</f>
        <v>170</v>
      </c>
      <c r="E51" s="16">
        <f>'[1]20'!E53</f>
        <v>0</v>
      </c>
      <c r="F51" s="15">
        <f t="shared" si="6"/>
        <v>320</v>
      </c>
      <c r="G51" s="15">
        <f>'[1]20'!H53</f>
        <v>0</v>
      </c>
      <c r="H51" s="16">
        <f>'[1]20'!I53</f>
        <v>0</v>
      </c>
      <c r="I51" s="16">
        <f>'[1]20'!J53</f>
        <v>0</v>
      </c>
      <c r="J51" s="16">
        <f>'[1]20'!K53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'[1]20'!B54</f>
        <v>150</v>
      </c>
      <c r="C52" s="16">
        <f>'[1]20'!C54</f>
        <v>0</v>
      </c>
      <c r="D52" s="16">
        <f>'[1]20'!D54</f>
        <v>170</v>
      </c>
      <c r="E52" s="16">
        <f>'[1]20'!E54</f>
        <v>0</v>
      </c>
      <c r="F52" s="15">
        <f t="shared" si="6"/>
        <v>320</v>
      </c>
      <c r="G52" s="15">
        <f>'[1]20'!H54</f>
        <v>0</v>
      </c>
      <c r="H52" s="16">
        <f>'[1]20'!I54</f>
        <v>0</v>
      </c>
      <c r="I52" s="16">
        <f>'[1]20'!J54</f>
        <v>0</v>
      </c>
      <c r="J52" s="16">
        <f>'[1]20'!K54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'[1]20'!B55</f>
        <v>150</v>
      </c>
      <c r="C53" s="16">
        <f>'[1]20'!C55</f>
        <v>0</v>
      </c>
      <c r="D53" s="16">
        <f>'[1]20'!D55</f>
        <v>170</v>
      </c>
      <c r="E53" s="16">
        <f>'[1]20'!E55</f>
        <v>0</v>
      </c>
      <c r="F53" s="15">
        <f t="shared" si="6"/>
        <v>320</v>
      </c>
      <c r="G53" s="15">
        <f>'[1]20'!H55</f>
        <v>0</v>
      </c>
      <c r="H53" s="16">
        <f>'[1]20'!I55</f>
        <v>0</v>
      </c>
      <c r="I53" s="16">
        <f>'[1]20'!J55</f>
        <v>0</v>
      </c>
      <c r="J53" s="16">
        <f>'[1]20'!K55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'[1]20'!B56</f>
        <v>150</v>
      </c>
      <c r="C54" s="16">
        <f>'[1]20'!C56</f>
        <v>0</v>
      </c>
      <c r="D54" s="16">
        <f>'[1]20'!D56</f>
        <v>170</v>
      </c>
      <c r="E54" s="16">
        <f>'[1]20'!E56</f>
        <v>0</v>
      </c>
      <c r="F54" s="15">
        <f t="shared" si="6"/>
        <v>320</v>
      </c>
      <c r="G54" s="15">
        <f>'[1]20'!H56</f>
        <v>0</v>
      </c>
      <c r="H54" s="16">
        <f>'[1]20'!I56</f>
        <v>0</v>
      </c>
      <c r="I54" s="16">
        <f>'[1]20'!J56</f>
        <v>0</v>
      </c>
      <c r="J54" s="16">
        <f>'[1]20'!K56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'[1]20'!B57</f>
        <v>150</v>
      </c>
      <c r="C55" s="16">
        <f>'[1]20'!C57</f>
        <v>0</v>
      </c>
      <c r="D55" s="16">
        <f>'[1]20'!D57</f>
        <v>170</v>
      </c>
      <c r="E55" s="16">
        <f>'[1]20'!E57</f>
        <v>0</v>
      </c>
      <c r="F55" s="15">
        <f t="shared" si="6"/>
        <v>320</v>
      </c>
      <c r="G55" s="15">
        <f>'[1]20'!H57</f>
        <v>0</v>
      </c>
      <c r="H55" s="16">
        <f>'[1]20'!I57</f>
        <v>0</v>
      </c>
      <c r="I55" s="16">
        <f>'[1]20'!J57</f>
        <v>0</v>
      </c>
      <c r="J55" s="16">
        <f>'[1]20'!K57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'[1]20'!B58</f>
        <v>150</v>
      </c>
      <c r="C56" s="16">
        <f>'[1]20'!C58</f>
        <v>0</v>
      </c>
      <c r="D56" s="16">
        <f>'[1]20'!D58</f>
        <v>170</v>
      </c>
      <c r="E56" s="16">
        <f>'[1]20'!E58</f>
        <v>0</v>
      </c>
      <c r="F56" s="15">
        <f t="shared" si="6"/>
        <v>320</v>
      </c>
      <c r="G56" s="15">
        <f>'[1]20'!H58</f>
        <v>0</v>
      </c>
      <c r="H56" s="16">
        <f>'[1]20'!I58</f>
        <v>0</v>
      </c>
      <c r="I56" s="16">
        <f>'[1]20'!J58</f>
        <v>0</v>
      </c>
      <c r="J56" s="16">
        <f>'[1]20'!K58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'[1]20'!B59</f>
        <v>150</v>
      </c>
      <c r="C57" s="16">
        <f>'[1]20'!C59</f>
        <v>0</v>
      </c>
      <c r="D57" s="16">
        <f>'[1]20'!D59</f>
        <v>170</v>
      </c>
      <c r="E57" s="16">
        <f>'[1]20'!E59</f>
        <v>0</v>
      </c>
      <c r="F57" s="15">
        <f t="shared" si="6"/>
        <v>320</v>
      </c>
      <c r="G57" s="15">
        <f>'[1]20'!H59</f>
        <v>0</v>
      </c>
      <c r="H57" s="16">
        <f>'[1]20'!I59</f>
        <v>0</v>
      </c>
      <c r="I57" s="16">
        <f>'[1]20'!J59</f>
        <v>0</v>
      </c>
      <c r="J57" s="16">
        <f>'[1]20'!K59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'[1]20'!B60</f>
        <v>150</v>
      </c>
      <c r="C58" s="16">
        <f>'[1]20'!C60</f>
        <v>0</v>
      </c>
      <c r="D58" s="16">
        <f>'[1]20'!D60</f>
        <v>170</v>
      </c>
      <c r="E58" s="16">
        <f>'[1]20'!E60</f>
        <v>0</v>
      </c>
      <c r="F58" s="15">
        <f t="shared" si="6"/>
        <v>320</v>
      </c>
      <c r="G58" s="15">
        <f>'[1]20'!H60</f>
        <v>0</v>
      </c>
      <c r="H58" s="16">
        <f>'[1]20'!I60</f>
        <v>0</v>
      </c>
      <c r="I58" s="16">
        <f>'[1]20'!J60</f>
        <v>0</v>
      </c>
      <c r="J58" s="16">
        <f>'[1]20'!K60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'[1]20'!B61</f>
        <v>150</v>
      </c>
      <c r="C59" s="16">
        <f>'[1]20'!C61</f>
        <v>0</v>
      </c>
      <c r="D59" s="16">
        <f>'[1]20'!D61</f>
        <v>170</v>
      </c>
      <c r="E59" s="16">
        <f>'[1]20'!E61</f>
        <v>0</v>
      </c>
      <c r="F59" s="15">
        <f t="shared" si="6"/>
        <v>320</v>
      </c>
      <c r="G59" s="15">
        <f>'[1]20'!H61</f>
        <v>0</v>
      </c>
      <c r="H59" s="16">
        <f>'[1]20'!I61</f>
        <v>0</v>
      </c>
      <c r="I59" s="16">
        <f>'[1]20'!J61</f>
        <v>0</v>
      </c>
      <c r="J59" s="16">
        <f>'[1]20'!K61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'[1]20'!B62</f>
        <v>150</v>
      </c>
      <c r="C60" s="16">
        <f>'[1]20'!C62</f>
        <v>0</v>
      </c>
      <c r="D60" s="16">
        <f>'[1]20'!D62</f>
        <v>170</v>
      </c>
      <c r="E60" s="16">
        <f>'[1]20'!E62</f>
        <v>0</v>
      </c>
      <c r="F60" s="15">
        <f t="shared" si="6"/>
        <v>320</v>
      </c>
      <c r="G60" s="15">
        <f>'[1]20'!H62</f>
        <v>0</v>
      </c>
      <c r="H60" s="16">
        <f>'[1]20'!I62</f>
        <v>0</v>
      </c>
      <c r="I60" s="16">
        <f>'[1]20'!J62</f>
        <v>0</v>
      </c>
      <c r="J60" s="16">
        <f>'[1]20'!K62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'[1]20'!B63</f>
        <v>150</v>
      </c>
      <c r="C61" s="16">
        <f>'[1]20'!C63</f>
        <v>0</v>
      </c>
      <c r="D61" s="16">
        <f>'[1]20'!D63</f>
        <v>170</v>
      </c>
      <c r="E61" s="16">
        <f>'[1]20'!E63</f>
        <v>0</v>
      </c>
      <c r="F61" s="15">
        <f t="shared" si="6"/>
        <v>320</v>
      </c>
      <c r="G61" s="15">
        <f>'[1]20'!H63</f>
        <v>0</v>
      </c>
      <c r="H61" s="16">
        <f>'[1]20'!I63</f>
        <v>0</v>
      </c>
      <c r="I61" s="16">
        <f>'[1]20'!J63</f>
        <v>0</v>
      </c>
      <c r="J61" s="16">
        <f>'[1]20'!K63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'[1]20'!B64</f>
        <v>150</v>
      </c>
      <c r="C62" s="16">
        <f>'[1]20'!C64</f>
        <v>0</v>
      </c>
      <c r="D62" s="16">
        <f>'[1]20'!D64</f>
        <v>170</v>
      </c>
      <c r="E62" s="16">
        <f>'[1]20'!E64</f>
        <v>0</v>
      </c>
      <c r="F62" s="15">
        <f t="shared" si="6"/>
        <v>320</v>
      </c>
      <c r="G62" s="15">
        <f>'[1]20'!H64</f>
        <v>0</v>
      </c>
      <c r="H62" s="16">
        <f>'[1]20'!I64</f>
        <v>0</v>
      </c>
      <c r="I62" s="16">
        <f>'[1]20'!J64</f>
        <v>0</v>
      </c>
      <c r="J62" s="16">
        <f>'[1]20'!K64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'[1]20'!B65</f>
        <v>150</v>
      </c>
      <c r="C63" s="16">
        <f>'[1]20'!C65</f>
        <v>0</v>
      </c>
      <c r="D63" s="16">
        <f>'[1]20'!D65</f>
        <v>170</v>
      </c>
      <c r="E63" s="16">
        <f>'[1]20'!E65</f>
        <v>0</v>
      </c>
      <c r="F63" s="15">
        <f t="shared" si="6"/>
        <v>320</v>
      </c>
      <c r="G63" s="15">
        <f>'[1]20'!H65</f>
        <v>0</v>
      </c>
      <c r="H63" s="16">
        <f>'[1]20'!I65</f>
        <v>0</v>
      </c>
      <c r="I63" s="16">
        <f>'[1]20'!J65</f>
        <v>0</v>
      </c>
      <c r="J63" s="16">
        <f>'[1]20'!K65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'[1]20'!B66</f>
        <v>150</v>
      </c>
      <c r="C64" s="16">
        <f>'[1]20'!C66</f>
        <v>0</v>
      </c>
      <c r="D64" s="16">
        <f>'[1]20'!D66</f>
        <v>170</v>
      </c>
      <c r="E64" s="16">
        <f>'[1]20'!E66</f>
        <v>0</v>
      </c>
      <c r="F64" s="15">
        <f t="shared" si="6"/>
        <v>320</v>
      </c>
      <c r="G64" s="15">
        <f>'[1]20'!H66</f>
        <v>0</v>
      </c>
      <c r="H64" s="16">
        <f>'[1]20'!I66</f>
        <v>0</v>
      </c>
      <c r="I64" s="16">
        <f>'[1]20'!J66</f>
        <v>0</v>
      </c>
      <c r="J64" s="16">
        <f>'[1]20'!K66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'[1]20'!B67</f>
        <v>150</v>
      </c>
      <c r="C65" s="16">
        <f>'[1]20'!C67</f>
        <v>0</v>
      </c>
      <c r="D65" s="16">
        <f>'[1]20'!D67</f>
        <v>170</v>
      </c>
      <c r="E65" s="16">
        <f>'[1]20'!E67</f>
        <v>0</v>
      </c>
      <c r="F65" s="15">
        <f t="shared" si="6"/>
        <v>320</v>
      </c>
      <c r="G65" s="15">
        <f>'[1]20'!H67</f>
        <v>0</v>
      </c>
      <c r="H65" s="16">
        <f>'[1]20'!I67</f>
        <v>0</v>
      </c>
      <c r="I65" s="16">
        <f>'[1]20'!J67</f>
        <v>0</v>
      </c>
      <c r="J65" s="16">
        <f>'[1]20'!K67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'[1]20'!B68</f>
        <v>150</v>
      </c>
      <c r="C66" s="16">
        <f>'[1]20'!C68</f>
        <v>0</v>
      </c>
      <c r="D66" s="16">
        <f>'[1]20'!D68</f>
        <v>170</v>
      </c>
      <c r="E66" s="16">
        <f>'[1]20'!E68</f>
        <v>0</v>
      </c>
      <c r="F66" s="15">
        <f t="shared" si="6"/>
        <v>320</v>
      </c>
      <c r="G66" s="15">
        <f>'[1]20'!H68</f>
        <v>0</v>
      </c>
      <c r="H66" s="16">
        <f>'[1]20'!I68</f>
        <v>0</v>
      </c>
      <c r="I66" s="16">
        <f>'[1]20'!J68</f>
        <v>0</v>
      </c>
      <c r="J66" s="16">
        <f>'[1]20'!K68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'[1]20'!B69</f>
        <v>150</v>
      </c>
      <c r="C67" s="16">
        <f>'[1]20'!C69</f>
        <v>0</v>
      </c>
      <c r="D67" s="16">
        <f>'[1]20'!D69</f>
        <v>170</v>
      </c>
      <c r="E67" s="16">
        <f>'[1]20'!E69</f>
        <v>0</v>
      </c>
      <c r="F67" s="15">
        <f t="shared" si="6"/>
        <v>320</v>
      </c>
      <c r="G67" s="15">
        <f>'[1]20'!H69</f>
        <v>0</v>
      </c>
      <c r="H67" s="16">
        <f>'[1]20'!I69</f>
        <v>0</v>
      </c>
      <c r="I67" s="16">
        <f>'[1]20'!J69</f>
        <v>0</v>
      </c>
      <c r="J67" s="16">
        <f>'[1]20'!K69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'[1]20'!B70</f>
        <v>150</v>
      </c>
      <c r="C68" s="16">
        <f>'[1]20'!C70</f>
        <v>0</v>
      </c>
      <c r="D68" s="16">
        <f>'[1]20'!D70</f>
        <v>170</v>
      </c>
      <c r="E68" s="16">
        <f>'[1]20'!E70</f>
        <v>0</v>
      </c>
      <c r="F68" s="15">
        <f t="shared" si="6"/>
        <v>320</v>
      </c>
      <c r="G68" s="15">
        <f>'[1]20'!H70</f>
        <v>0</v>
      </c>
      <c r="H68" s="16">
        <f>'[1]20'!I70</f>
        <v>0</v>
      </c>
      <c r="I68" s="16">
        <f>'[1]20'!J70</f>
        <v>0</v>
      </c>
      <c r="J68" s="16">
        <f>'[1]20'!K70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'[1]20'!B71</f>
        <v>150</v>
      </c>
      <c r="C69" s="16">
        <f>'[1]20'!C71</f>
        <v>0</v>
      </c>
      <c r="D69" s="16">
        <f>'[1]20'!D71</f>
        <v>170</v>
      </c>
      <c r="E69" s="16">
        <f>'[1]20'!E71</f>
        <v>0</v>
      </c>
      <c r="F69" s="15">
        <f t="shared" ref="F69:F98" si="17">SUM(B69:E69)</f>
        <v>320</v>
      </c>
      <c r="G69" s="15">
        <f>'[1]20'!H71</f>
        <v>0</v>
      </c>
      <c r="H69" s="16">
        <f>'[1]20'!I71</f>
        <v>0</v>
      </c>
      <c r="I69" s="16">
        <f>'[1]20'!J71</f>
        <v>0</v>
      </c>
      <c r="J69" s="16">
        <f>'[1]20'!K71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'[1]20'!B72</f>
        <v>150</v>
      </c>
      <c r="C70" s="16">
        <f>'[1]20'!C72</f>
        <v>0</v>
      </c>
      <c r="D70" s="16">
        <f>'[1]20'!D72</f>
        <v>170</v>
      </c>
      <c r="E70" s="16">
        <f>'[1]20'!E72</f>
        <v>0</v>
      </c>
      <c r="F70" s="15">
        <f t="shared" si="17"/>
        <v>320</v>
      </c>
      <c r="G70" s="15">
        <f>'[1]20'!H72</f>
        <v>0</v>
      </c>
      <c r="H70" s="16">
        <f>'[1]20'!I72</f>
        <v>0</v>
      </c>
      <c r="I70" s="16">
        <f>'[1]20'!J72</f>
        <v>0</v>
      </c>
      <c r="J70" s="16">
        <f>'[1]20'!K72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'[1]20'!B73</f>
        <v>150</v>
      </c>
      <c r="C71" s="16">
        <f>'[1]20'!C73</f>
        <v>0</v>
      </c>
      <c r="D71" s="16">
        <f>'[1]20'!D73</f>
        <v>170</v>
      </c>
      <c r="E71" s="16">
        <f>'[1]20'!E73</f>
        <v>0</v>
      </c>
      <c r="F71" s="15">
        <f t="shared" si="17"/>
        <v>320</v>
      </c>
      <c r="G71" s="15">
        <f>'[1]20'!H73</f>
        <v>0</v>
      </c>
      <c r="H71" s="16">
        <f>'[1]20'!I73</f>
        <v>0</v>
      </c>
      <c r="I71" s="16">
        <f>'[1]20'!J73</f>
        <v>0</v>
      </c>
      <c r="J71" s="16">
        <f>'[1]20'!K73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'[1]20'!B74</f>
        <v>150</v>
      </c>
      <c r="C72" s="16">
        <f>'[1]20'!C74</f>
        <v>0</v>
      </c>
      <c r="D72" s="16">
        <f>'[1]20'!D74</f>
        <v>170</v>
      </c>
      <c r="E72" s="16">
        <f>'[1]20'!E74</f>
        <v>0</v>
      </c>
      <c r="F72" s="15">
        <f t="shared" si="17"/>
        <v>320</v>
      </c>
      <c r="G72" s="15">
        <f>'[1]20'!H74</f>
        <v>0</v>
      </c>
      <c r="H72" s="16">
        <f>'[1]20'!I74</f>
        <v>0</v>
      </c>
      <c r="I72" s="16">
        <f>'[1]20'!J74</f>
        <v>0</v>
      </c>
      <c r="J72" s="16">
        <f>'[1]20'!K74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'[1]20'!B75</f>
        <v>150</v>
      </c>
      <c r="C73" s="16">
        <f>'[1]20'!C75</f>
        <v>0</v>
      </c>
      <c r="D73" s="16">
        <f>'[1]20'!D75</f>
        <v>170</v>
      </c>
      <c r="E73" s="16">
        <f>'[1]20'!E75</f>
        <v>0</v>
      </c>
      <c r="F73" s="15">
        <f t="shared" si="17"/>
        <v>320</v>
      </c>
      <c r="G73" s="15">
        <f>'[1]20'!H75</f>
        <v>0</v>
      </c>
      <c r="H73" s="16">
        <f>'[1]20'!I75</f>
        <v>0</v>
      </c>
      <c r="I73" s="16">
        <f>'[1]20'!J75</f>
        <v>0</v>
      </c>
      <c r="J73" s="16">
        <f>'[1]20'!K75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'[1]20'!B76</f>
        <v>150</v>
      </c>
      <c r="C74" s="16">
        <f>'[1]20'!C76</f>
        <v>0</v>
      </c>
      <c r="D74" s="16">
        <f>'[1]20'!D76</f>
        <v>170</v>
      </c>
      <c r="E74" s="16">
        <f>'[1]20'!E76</f>
        <v>0</v>
      </c>
      <c r="F74" s="15">
        <f t="shared" si="17"/>
        <v>320</v>
      </c>
      <c r="G74" s="15">
        <f>'[1]20'!H76</f>
        <v>0</v>
      </c>
      <c r="H74" s="16">
        <f>'[1]20'!I76</f>
        <v>0</v>
      </c>
      <c r="I74" s="16">
        <f>'[1]20'!J76</f>
        <v>0</v>
      </c>
      <c r="J74" s="16">
        <f>'[1]20'!K76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'[1]20'!B77</f>
        <v>150</v>
      </c>
      <c r="C75" s="16">
        <f>'[1]20'!C77</f>
        <v>0</v>
      </c>
      <c r="D75" s="16">
        <f>'[1]20'!D77</f>
        <v>170</v>
      </c>
      <c r="E75" s="16">
        <f>'[1]20'!E77</f>
        <v>0</v>
      </c>
      <c r="F75" s="15">
        <f t="shared" si="17"/>
        <v>320</v>
      </c>
      <c r="G75" s="15">
        <f>'[1]20'!H77</f>
        <v>0</v>
      </c>
      <c r="H75" s="16">
        <f>'[1]20'!I77</f>
        <v>0</v>
      </c>
      <c r="I75" s="16">
        <f>'[1]20'!J77</f>
        <v>0</v>
      </c>
      <c r="J75" s="16">
        <f>'[1]20'!K77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'[1]20'!B78</f>
        <v>150</v>
      </c>
      <c r="C76" s="16">
        <f>'[1]20'!C78</f>
        <v>0</v>
      </c>
      <c r="D76" s="16">
        <f>'[1]20'!D78</f>
        <v>170</v>
      </c>
      <c r="E76" s="16">
        <f>'[1]20'!E78</f>
        <v>0</v>
      </c>
      <c r="F76" s="15">
        <f t="shared" si="17"/>
        <v>320</v>
      </c>
      <c r="G76" s="15">
        <f>'[1]20'!H78</f>
        <v>0</v>
      </c>
      <c r="H76" s="16">
        <f>'[1]20'!I78</f>
        <v>0</v>
      </c>
      <c r="I76" s="16">
        <f>'[1]20'!J78</f>
        <v>0</v>
      </c>
      <c r="J76" s="16">
        <f>'[1]20'!K78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'[1]20'!B79</f>
        <v>150</v>
      </c>
      <c r="C77" s="16">
        <f>'[1]20'!C79</f>
        <v>0</v>
      </c>
      <c r="D77" s="16">
        <f>'[1]20'!D79</f>
        <v>170</v>
      </c>
      <c r="E77" s="16">
        <f>'[1]20'!E79</f>
        <v>0</v>
      </c>
      <c r="F77" s="15">
        <f t="shared" si="17"/>
        <v>320</v>
      </c>
      <c r="G77" s="15">
        <f>'[1]20'!H79</f>
        <v>0</v>
      </c>
      <c r="H77" s="16">
        <f>'[1]20'!I79</f>
        <v>0</v>
      </c>
      <c r="I77" s="16">
        <f>'[1]20'!J79</f>
        <v>0</v>
      </c>
      <c r="J77" s="16">
        <f>'[1]20'!K79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'[1]20'!B80</f>
        <v>150</v>
      </c>
      <c r="C78" s="16">
        <f>'[1]20'!C80</f>
        <v>0</v>
      </c>
      <c r="D78" s="16">
        <f>'[1]20'!D80</f>
        <v>170</v>
      </c>
      <c r="E78" s="16">
        <f>'[1]20'!E80</f>
        <v>0</v>
      </c>
      <c r="F78" s="15">
        <f t="shared" si="17"/>
        <v>320</v>
      </c>
      <c r="G78" s="15">
        <f>'[1]20'!H80</f>
        <v>0</v>
      </c>
      <c r="H78" s="16">
        <f>'[1]20'!I80</f>
        <v>0</v>
      </c>
      <c r="I78" s="16">
        <f>'[1]20'!J80</f>
        <v>0</v>
      </c>
      <c r="J78" s="16">
        <f>'[1]20'!K80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'[1]20'!B81</f>
        <v>150</v>
      </c>
      <c r="C79" s="16">
        <f>'[1]20'!C81</f>
        <v>0</v>
      </c>
      <c r="D79" s="16">
        <f>'[1]20'!D81</f>
        <v>170</v>
      </c>
      <c r="E79" s="16">
        <f>'[1]20'!E81</f>
        <v>0</v>
      </c>
      <c r="F79" s="15">
        <f t="shared" si="17"/>
        <v>320</v>
      </c>
      <c r="G79" s="15">
        <f>'[1]20'!H81</f>
        <v>0</v>
      </c>
      <c r="H79" s="16">
        <f>'[1]20'!I81</f>
        <v>0</v>
      </c>
      <c r="I79" s="16">
        <f>'[1]20'!J81</f>
        <v>0</v>
      </c>
      <c r="J79" s="16">
        <f>'[1]20'!K81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'[1]20'!B82</f>
        <v>150</v>
      </c>
      <c r="C80" s="16">
        <f>'[1]20'!C82</f>
        <v>0</v>
      </c>
      <c r="D80" s="16">
        <f>'[1]20'!D82</f>
        <v>170</v>
      </c>
      <c r="E80" s="16">
        <f>'[1]20'!E82</f>
        <v>0</v>
      </c>
      <c r="F80" s="15">
        <f t="shared" si="17"/>
        <v>320</v>
      </c>
      <c r="G80" s="15">
        <f>'[1]20'!H82</f>
        <v>0</v>
      </c>
      <c r="H80" s="16">
        <f>'[1]20'!I82</f>
        <v>0</v>
      </c>
      <c r="I80" s="16">
        <f>'[1]20'!J82</f>
        <v>0</v>
      </c>
      <c r="J80" s="16">
        <f>'[1]20'!K82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'[1]20'!B83</f>
        <v>150</v>
      </c>
      <c r="C81" s="16">
        <f>'[1]20'!C83</f>
        <v>0</v>
      </c>
      <c r="D81" s="16">
        <f>'[1]20'!D83</f>
        <v>170</v>
      </c>
      <c r="E81" s="16">
        <f>'[1]20'!E83</f>
        <v>0</v>
      </c>
      <c r="F81" s="15">
        <f t="shared" si="17"/>
        <v>320</v>
      </c>
      <c r="G81" s="15">
        <f>'[1]20'!H83</f>
        <v>0</v>
      </c>
      <c r="H81" s="16">
        <f>'[1]20'!I83</f>
        <v>0</v>
      </c>
      <c r="I81" s="16">
        <f>'[1]20'!J83</f>
        <v>0</v>
      </c>
      <c r="J81" s="16">
        <f>'[1]20'!K83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'[1]20'!B84</f>
        <v>150</v>
      </c>
      <c r="C82" s="16">
        <f>'[1]20'!C84</f>
        <v>0</v>
      </c>
      <c r="D82" s="16">
        <f>'[1]20'!D84</f>
        <v>170</v>
      </c>
      <c r="E82" s="16">
        <f>'[1]20'!E84</f>
        <v>0</v>
      </c>
      <c r="F82" s="15">
        <f t="shared" si="17"/>
        <v>320</v>
      </c>
      <c r="G82" s="15">
        <f>'[1]20'!H84</f>
        <v>0</v>
      </c>
      <c r="H82" s="16">
        <f>'[1]20'!I84</f>
        <v>0</v>
      </c>
      <c r="I82" s="16">
        <f>'[1]20'!J84</f>
        <v>0</v>
      </c>
      <c r="J82" s="16">
        <f>'[1]20'!K84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'[1]20'!B85</f>
        <v>150</v>
      </c>
      <c r="C83" s="16">
        <f>'[1]20'!C85</f>
        <v>0</v>
      </c>
      <c r="D83" s="16">
        <f>'[1]20'!D85</f>
        <v>170</v>
      </c>
      <c r="E83" s="16">
        <f>'[1]20'!E85</f>
        <v>0</v>
      </c>
      <c r="F83" s="15">
        <f t="shared" si="17"/>
        <v>320</v>
      </c>
      <c r="G83" s="15">
        <f>'[1]20'!H85</f>
        <v>0</v>
      </c>
      <c r="H83" s="16">
        <f>'[1]20'!I85</f>
        <v>0</v>
      </c>
      <c r="I83" s="16">
        <f>'[1]20'!J85</f>
        <v>0</v>
      </c>
      <c r="J83" s="16">
        <f>'[1]20'!K85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'[1]20'!B86</f>
        <v>150</v>
      </c>
      <c r="C84" s="16">
        <f>'[1]20'!C86</f>
        <v>0</v>
      </c>
      <c r="D84" s="16">
        <f>'[1]20'!D86</f>
        <v>170</v>
      </c>
      <c r="E84" s="16">
        <f>'[1]20'!E86</f>
        <v>0</v>
      </c>
      <c r="F84" s="15">
        <f t="shared" si="17"/>
        <v>320</v>
      </c>
      <c r="G84" s="15">
        <f>'[1]20'!H86</f>
        <v>0</v>
      </c>
      <c r="H84" s="16">
        <f>'[1]20'!I86</f>
        <v>0</v>
      </c>
      <c r="I84" s="16">
        <f>'[1]20'!J86</f>
        <v>0</v>
      </c>
      <c r="J84" s="16">
        <f>'[1]20'!K86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'[1]20'!B87</f>
        <v>150</v>
      </c>
      <c r="C85" s="16">
        <f>'[1]20'!C87</f>
        <v>0</v>
      </c>
      <c r="D85" s="16">
        <f>'[1]20'!D87</f>
        <v>170</v>
      </c>
      <c r="E85" s="16">
        <f>'[1]20'!E87</f>
        <v>0</v>
      </c>
      <c r="F85" s="15">
        <f t="shared" si="17"/>
        <v>320</v>
      </c>
      <c r="G85" s="15">
        <f>'[1]20'!H87</f>
        <v>0</v>
      </c>
      <c r="H85" s="16">
        <f>'[1]20'!I87</f>
        <v>0</v>
      </c>
      <c r="I85" s="16">
        <f>'[1]20'!J87</f>
        <v>0</v>
      </c>
      <c r="J85" s="16">
        <f>'[1]20'!K87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'[1]20'!B88</f>
        <v>150</v>
      </c>
      <c r="C86" s="16">
        <f>'[1]20'!C88</f>
        <v>0</v>
      </c>
      <c r="D86" s="16">
        <f>'[1]20'!D88</f>
        <v>170</v>
      </c>
      <c r="E86" s="16">
        <f>'[1]20'!E88</f>
        <v>0</v>
      </c>
      <c r="F86" s="15">
        <f t="shared" si="17"/>
        <v>320</v>
      </c>
      <c r="G86" s="15">
        <f>'[1]20'!H88</f>
        <v>0</v>
      </c>
      <c r="H86" s="16">
        <f>'[1]20'!I88</f>
        <v>0</v>
      </c>
      <c r="I86" s="16">
        <f>'[1]20'!J88</f>
        <v>0</v>
      </c>
      <c r="J86" s="16">
        <f>'[1]20'!K88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'[1]20'!B89</f>
        <v>150</v>
      </c>
      <c r="C87" s="16">
        <f>'[1]20'!C89</f>
        <v>0</v>
      </c>
      <c r="D87" s="16">
        <f>'[1]20'!D89</f>
        <v>170</v>
      </c>
      <c r="E87" s="16">
        <f>'[1]20'!E89</f>
        <v>0</v>
      </c>
      <c r="F87" s="15">
        <f t="shared" si="17"/>
        <v>320</v>
      </c>
      <c r="G87" s="15">
        <f>'[1]20'!H89</f>
        <v>0</v>
      </c>
      <c r="H87" s="16">
        <f>'[1]20'!I89</f>
        <v>0</v>
      </c>
      <c r="I87" s="16">
        <f>'[1]20'!J89</f>
        <v>0</v>
      </c>
      <c r="J87" s="16">
        <f>'[1]20'!K89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'[1]20'!B90</f>
        <v>150</v>
      </c>
      <c r="C88" s="16">
        <f>'[1]20'!C90</f>
        <v>0</v>
      </c>
      <c r="D88" s="16">
        <f>'[1]20'!D90</f>
        <v>170</v>
      </c>
      <c r="E88" s="16">
        <f>'[1]20'!E90</f>
        <v>0</v>
      </c>
      <c r="F88" s="15">
        <f t="shared" si="17"/>
        <v>320</v>
      </c>
      <c r="G88" s="15">
        <f>'[1]20'!H90</f>
        <v>0</v>
      </c>
      <c r="H88" s="16">
        <f>'[1]20'!I90</f>
        <v>0</v>
      </c>
      <c r="I88" s="16">
        <f>'[1]20'!J90</f>
        <v>0</v>
      </c>
      <c r="J88" s="16">
        <f>'[1]20'!K90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'[1]20'!B91</f>
        <v>150</v>
      </c>
      <c r="C89" s="16">
        <f>'[1]20'!C91</f>
        <v>0</v>
      </c>
      <c r="D89" s="16">
        <f>'[1]20'!D91</f>
        <v>170</v>
      </c>
      <c r="E89" s="16">
        <f>'[1]20'!E91</f>
        <v>0</v>
      </c>
      <c r="F89" s="15">
        <f t="shared" si="17"/>
        <v>320</v>
      </c>
      <c r="G89" s="15">
        <f>'[1]20'!H91</f>
        <v>0</v>
      </c>
      <c r="H89" s="16">
        <f>'[1]20'!I91</f>
        <v>0</v>
      </c>
      <c r="I89" s="16">
        <f>'[1]20'!J91</f>
        <v>0</v>
      </c>
      <c r="J89" s="16">
        <f>'[1]20'!K91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'[1]20'!B92</f>
        <v>150</v>
      </c>
      <c r="C90" s="16">
        <f>'[1]20'!C92</f>
        <v>0</v>
      </c>
      <c r="D90" s="16">
        <f>'[1]20'!D92</f>
        <v>170</v>
      </c>
      <c r="E90" s="16">
        <f>'[1]20'!E92</f>
        <v>0</v>
      </c>
      <c r="F90" s="15">
        <f t="shared" si="17"/>
        <v>320</v>
      </c>
      <c r="G90" s="15">
        <f>'[1]20'!H92</f>
        <v>0</v>
      </c>
      <c r="H90" s="16">
        <f>'[1]20'!I92</f>
        <v>0</v>
      </c>
      <c r="I90" s="16">
        <f>'[1]20'!J92</f>
        <v>0</v>
      </c>
      <c r="J90" s="16">
        <f>'[1]20'!K92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'[1]20'!B93</f>
        <v>150</v>
      </c>
      <c r="C91" s="16">
        <f>'[1]20'!C93</f>
        <v>0</v>
      </c>
      <c r="D91" s="16">
        <f>'[1]20'!D93</f>
        <v>170</v>
      </c>
      <c r="E91" s="16">
        <f>'[1]20'!E93</f>
        <v>0</v>
      </c>
      <c r="F91" s="15">
        <f t="shared" si="17"/>
        <v>320</v>
      </c>
      <c r="G91" s="15">
        <f>'[1]20'!H93</f>
        <v>0</v>
      </c>
      <c r="H91" s="16">
        <f>'[1]20'!I93</f>
        <v>0</v>
      </c>
      <c r="I91" s="16">
        <f>'[1]20'!J93</f>
        <v>0</v>
      </c>
      <c r="J91" s="16">
        <f>'[1]20'!K93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'[1]20'!B94</f>
        <v>150</v>
      </c>
      <c r="C92" s="16">
        <f>'[1]20'!C94</f>
        <v>0</v>
      </c>
      <c r="D92" s="16">
        <f>'[1]20'!D94</f>
        <v>170</v>
      </c>
      <c r="E92" s="16">
        <f>'[1]20'!E94</f>
        <v>0</v>
      </c>
      <c r="F92" s="15">
        <f t="shared" si="17"/>
        <v>320</v>
      </c>
      <c r="G92" s="15">
        <f>'[1]20'!H94</f>
        <v>0</v>
      </c>
      <c r="H92" s="16">
        <f>'[1]20'!I94</f>
        <v>0</v>
      </c>
      <c r="I92" s="16">
        <f>'[1]20'!J94</f>
        <v>0</v>
      </c>
      <c r="J92" s="16">
        <f>'[1]20'!K94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'[1]20'!B95</f>
        <v>150</v>
      </c>
      <c r="C93" s="16">
        <f>'[1]20'!C95</f>
        <v>0</v>
      </c>
      <c r="D93" s="16">
        <f>'[1]20'!D95</f>
        <v>170</v>
      </c>
      <c r="E93" s="16">
        <f>'[1]20'!E95</f>
        <v>0</v>
      </c>
      <c r="F93" s="15">
        <f t="shared" si="17"/>
        <v>320</v>
      </c>
      <c r="G93" s="15">
        <f>'[1]20'!H95</f>
        <v>0</v>
      </c>
      <c r="H93" s="16">
        <f>'[1]20'!I95</f>
        <v>0</v>
      </c>
      <c r="I93" s="16">
        <f>'[1]20'!J95</f>
        <v>0</v>
      </c>
      <c r="J93" s="16">
        <f>'[1]20'!K95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'[1]20'!B96</f>
        <v>150</v>
      </c>
      <c r="C94" s="16">
        <f>'[1]20'!C96</f>
        <v>0</v>
      </c>
      <c r="D94" s="16">
        <f>'[1]20'!D96</f>
        <v>170</v>
      </c>
      <c r="E94" s="16">
        <f>'[1]20'!E96</f>
        <v>0</v>
      </c>
      <c r="F94" s="15">
        <f t="shared" si="17"/>
        <v>320</v>
      </c>
      <c r="G94" s="15">
        <f>'[1]20'!H96</f>
        <v>0</v>
      </c>
      <c r="H94" s="16">
        <f>'[1]20'!I96</f>
        <v>0</v>
      </c>
      <c r="I94" s="16">
        <f>'[1]20'!J96</f>
        <v>0</v>
      </c>
      <c r="J94" s="16">
        <f>'[1]20'!K96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'[1]20'!B97</f>
        <v>150</v>
      </c>
      <c r="C95" s="16">
        <f>'[1]20'!C97</f>
        <v>0</v>
      </c>
      <c r="D95" s="16">
        <f>'[1]20'!D97</f>
        <v>170</v>
      </c>
      <c r="E95" s="16">
        <f>'[1]20'!E97</f>
        <v>0</v>
      </c>
      <c r="F95" s="15">
        <f t="shared" si="17"/>
        <v>320</v>
      </c>
      <c r="G95" s="15">
        <f>'[1]20'!H97</f>
        <v>0</v>
      </c>
      <c r="H95" s="16">
        <f>'[1]20'!I97</f>
        <v>0</v>
      </c>
      <c r="I95" s="16">
        <f>'[1]20'!J97</f>
        <v>0</v>
      </c>
      <c r="J95" s="16">
        <f>'[1]20'!K97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'[1]20'!B98</f>
        <v>150</v>
      </c>
      <c r="C96" s="16">
        <f>'[1]20'!C98</f>
        <v>0</v>
      </c>
      <c r="D96" s="16">
        <f>'[1]20'!D98</f>
        <v>170</v>
      </c>
      <c r="E96" s="16">
        <f>'[1]20'!E98</f>
        <v>0</v>
      </c>
      <c r="F96" s="15">
        <f t="shared" si="17"/>
        <v>320</v>
      </c>
      <c r="G96" s="15">
        <f>'[1]20'!H98</f>
        <v>0</v>
      </c>
      <c r="H96" s="16">
        <f>'[1]20'!I98</f>
        <v>0</v>
      </c>
      <c r="I96" s="16">
        <f>'[1]20'!J98</f>
        <v>0</v>
      </c>
      <c r="J96" s="16">
        <f>'[1]20'!K98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'[1]20'!B99</f>
        <v>150</v>
      </c>
      <c r="C97" s="16">
        <f>'[1]20'!C99</f>
        <v>0</v>
      </c>
      <c r="D97" s="16">
        <f>'[1]20'!D99</f>
        <v>170</v>
      </c>
      <c r="E97" s="16">
        <f>'[1]20'!E99</f>
        <v>0</v>
      </c>
      <c r="F97" s="15">
        <f t="shared" si="17"/>
        <v>320</v>
      </c>
      <c r="G97" s="15">
        <f>'[1]20'!H99</f>
        <v>0</v>
      </c>
      <c r="H97" s="16">
        <f>'[1]20'!I99</f>
        <v>0</v>
      </c>
      <c r="I97" s="16">
        <f>'[1]20'!J99</f>
        <v>0</v>
      </c>
      <c r="J97" s="16">
        <f>'[1]20'!K99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'[1]20'!B100</f>
        <v>150</v>
      </c>
      <c r="C98" s="16">
        <f>'[1]20'!C100</f>
        <v>0</v>
      </c>
      <c r="D98" s="16">
        <f>'[1]20'!D100</f>
        <v>170</v>
      </c>
      <c r="E98" s="16">
        <f>'[1]20'!E100</f>
        <v>0</v>
      </c>
      <c r="F98" s="15">
        <f t="shared" si="17"/>
        <v>320</v>
      </c>
      <c r="G98" s="15">
        <f>'[1]20'!H100</f>
        <v>0</v>
      </c>
      <c r="H98" s="16">
        <f>'[1]20'!I100</f>
        <v>0</v>
      </c>
      <c r="I98" s="16">
        <f>'[1]20'!J100</f>
        <v>0</v>
      </c>
      <c r="J98" s="16">
        <f>'[1]20'!K100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4.08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80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45036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4">
        <f>'[2]20'!B5</f>
        <v>84</v>
      </c>
      <c r="C3" s="215">
        <f>'[2]20'!C5</f>
        <v>0</v>
      </c>
      <c r="D3" s="215">
        <f>'[2]20'!D5</f>
        <v>0</v>
      </c>
      <c r="E3" s="215">
        <f>'[2]20'!E5</f>
        <v>0</v>
      </c>
      <c r="F3" s="15">
        <f>SUM(B3:E3)</f>
        <v>84</v>
      </c>
      <c r="G3" s="214">
        <f>'[2]20'!H5</f>
        <v>36</v>
      </c>
      <c r="H3" s="215">
        <f>'[2]20'!I5</f>
        <v>0</v>
      </c>
      <c r="I3" s="215">
        <f>'[2]20'!J5</f>
        <v>0</v>
      </c>
      <c r="J3" s="215">
        <f>'[2]20'!K5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14">
        <f>'[2]20'!B6</f>
        <v>84</v>
      </c>
      <c r="C4" s="215">
        <f>'[2]20'!C6</f>
        <v>0</v>
      </c>
      <c r="D4" s="215">
        <f>'[2]20'!D6</f>
        <v>0</v>
      </c>
      <c r="E4" s="215">
        <f>'[2]20'!E6</f>
        <v>0</v>
      </c>
      <c r="F4" s="15">
        <f>SUM(B4:E4)</f>
        <v>84</v>
      </c>
      <c r="G4" s="214">
        <f>'[2]20'!H6</f>
        <v>36</v>
      </c>
      <c r="H4" s="215">
        <f>'[2]20'!I6</f>
        <v>0</v>
      </c>
      <c r="I4" s="215">
        <f>'[2]20'!J6</f>
        <v>0</v>
      </c>
      <c r="J4" s="215">
        <f>'[2]20'!K6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14">
        <f>'[2]20'!B7</f>
        <v>84</v>
      </c>
      <c r="C5" s="215">
        <f>'[2]20'!C7</f>
        <v>0</v>
      </c>
      <c r="D5" s="215">
        <f>'[2]20'!D7</f>
        <v>0</v>
      </c>
      <c r="E5" s="215">
        <f>'[2]20'!E7</f>
        <v>0</v>
      </c>
      <c r="F5" s="15">
        <f t="shared" ref="F5:F68" si="6">SUM(B5:E5)</f>
        <v>84</v>
      </c>
      <c r="G5" s="214">
        <f>'[2]20'!H7</f>
        <v>36</v>
      </c>
      <c r="H5" s="215">
        <f>'[2]20'!I7</f>
        <v>0</v>
      </c>
      <c r="I5" s="215">
        <f>'[2]20'!J7</f>
        <v>0</v>
      </c>
      <c r="J5" s="215">
        <f>'[2]20'!K7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14">
        <f>'[2]20'!B8</f>
        <v>84</v>
      </c>
      <c r="C6" s="215">
        <f>'[2]20'!C8</f>
        <v>0</v>
      </c>
      <c r="D6" s="215">
        <f>'[2]20'!D8</f>
        <v>0</v>
      </c>
      <c r="E6" s="215">
        <f>'[2]20'!E8</f>
        <v>0</v>
      </c>
      <c r="F6" s="15">
        <f t="shared" si="6"/>
        <v>84</v>
      </c>
      <c r="G6" s="214">
        <f>'[2]20'!H8</f>
        <v>36</v>
      </c>
      <c r="H6" s="215">
        <f>'[2]20'!I8</f>
        <v>0</v>
      </c>
      <c r="I6" s="215">
        <f>'[2]20'!J8</f>
        <v>0</v>
      </c>
      <c r="J6" s="215">
        <f>'[2]20'!K8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14">
        <f>'[2]20'!B9</f>
        <v>84</v>
      </c>
      <c r="C7" s="215">
        <f>'[2]20'!C9</f>
        <v>0</v>
      </c>
      <c r="D7" s="215">
        <f>'[2]20'!D9</f>
        <v>0</v>
      </c>
      <c r="E7" s="215">
        <f>'[2]20'!E9</f>
        <v>0</v>
      </c>
      <c r="F7" s="15">
        <f t="shared" si="6"/>
        <v>84</v>
      </c>
      <c r="G7" s="214">
        <f>'[2]20'!H9</f>
        <v>36</v>
      </c>
      <c r="H7" s="215">
        <f>'[2]20'!I9</f>
        <v>0</v>
      </c>
      <c r="I7" s="215">
        <f>'[2]20'!J9</f>
        <v>0</v>
      </c>
      <c r="J7" s="215">
        <f>'[2]20'!K9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14">
        <f>'[2]20'!B10</f>
        <v>84</v>
      </c>
      <c r="C8" s="215">
        <f>'[2]20'!C10</f>
        <v>0</v>
      </c>
      <c r="D8" s="215">
        <f>'[2]20'!D10</f>
        <v>0</v>
      </c>
      <c r="E8" s="215">
        <f>'[2]20'!E10</f>
        <v>0</v>
      </c>
      <c r="F8" s="15">
        <f t="shared" si="6"/>
        <v>84</v>
      </c>
      <c r="G8" s="214">
        <f>'[2]20'!H10</f>
        <v>36</v>
      </c>
      <c r="H8" s="215">
        <f>'[2]20'!I10</f>
        <v>0</v>
      </c>
      <c r="I8" s="215">
        <f>'[2]20'!J10</f>
        <v>0</v>
      </c>
      <c r="J8" s="215">
        <f>'[2]20'!K10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14">
        <f>'[2]20'!B11</f>
        <v>84</v>
      </c>
      <c r="C9" s="215">
        <f>'[2]20'!C11</f>
        <v>0</v>
      </c>
      <c r="D9" s="215">
        <f>'[2]20'!D11</f>
        <v>0</v>
      </c>
      <c r="E9" s="215">
        <f>'[2]20'!E11</f>
        <v>0</v>
      </c>
      <c r="F9" s="15">
        <f t="shared" si="6"/>
        <v>84</v>
      </c>
      <c r="G9" s="214">
        <f>'[2]20'!H11</f>
        <v>36</v>
      </c>
      <c r="H9" s="215">
        <f>'[2]20'!I11</f>
        <v>0</v>
      </c>
      <c r="I9" s="215">
        <f>'[2]20'!J11</f>
        <v>0</v>
      </c>
      <c r="J9" s="215">
        <f>'[2]20'!K11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14">
        <f>'[2]20'!B12</f>
        <v>84</v>
      </c>
      <c r="C10" s="215">
        <f>'[2]20'!C12</f>
        <v>0</v>
      </c>
      <c r="D10" s="215">
        <f>'[2]20'!D12</f>
        <v>0</v>
      </c>
      <c r="E10" s="215">
        <f>'[2]20'!E12</f>
        <v>0</v>
      </c>
      <c r="F10" s="15">
        <f t="shared" si="6"/>
        <v>84</v>
      </c>
      <c r="G10" s="214">
        <f>'[2]20'!H12</f>
        <v>36</v>
      </c>
      <c r="H10" s="215">
        <f>'[2]20'!I12</f>
        <v>0</v>
      </c>
      <c r="I10" s="215">
        <f>'[2]20'!J12</f>
        <v>0</v>
      </c>
      <c r="J10" s="215">
        <f>'[2]20'!K12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14">
        <f>'[2]20'!B13</f>
        <v>84</v>
      </c>
      <c r="C11" s="215">
        <f>'[2]20'!C13</f>
        <v>0</v>
      </c>
      <c r="D11" s="215">
        <f>'[2]20'!D13</f>
        <v>0</v>
      </c>
      <c r="E11" s="215">
        <f>'[2]20'!E13</f>
        <v>0</v>
      </c>
      <c r="F11" s="15">
        <f t="shared" si="6"/>
        <v>84</v>
      </c>
      <c r="G11" s="214">
        <f>'[2]20'!H13</f>
        <v>36</v>
      </c>
      <c r="H11" s="215">
        <f>'[2]20'!I13</f>
        <v>0</v>
      </c>
      <c r="I11" s="215">
        <f>'[2]20'!J13</f>
        <v>0</v>
      </c>
      <c r="J11" s="215">
        <f>'[2]20'!K13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14">
        <f>'[2]20'!B14</f>
        <v>84</v>
      </c>
      <c r="C12" s="215">
        <f>'[2]20'!C14</f>
        <v>0</v>
      </c>
      <c r="D12" s="215">
        <f>'[2]20'!D14</f>
        <v>0</v>
      </c>
      <c r="E12" s="215">
        <f>'[2]20'!E14</f>
        <v>0</v>
      </c>
      <c r="F12" s="15">
        <f t="shared" si="6"/>
        <v>84</v>
      </c>
      <c r="G12" s="214">
        <f>'[2]20'!H14</f>
        <v>36</v>
      </c>
      <c r="H12" s="215">
        <f>'[2]20'!I14</f>
        <v>0</v>
      </c>
      <c r="I12" s="215">
        <f>'[2]20'!J14</f>
        <v>0</v>
      </c>
      <c r="J12" s="215">
        <f>'[2]20'!K14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14">
        <f>'[2]20'!B15</f>
        <v>84</v>
      </c>
      <c r="C13" s="215">
        <f>'[2]20'!C15</f>
        <v>0</v>
      </c>
      <c r="D13" s="215">
        <f>'[2]20'!D15</f>
        <v>0</v>
      </c>
      <c r="E13" s="215">
        <f>'[2]20'!E15</f>
        <v>0</v>
      </c>
      <c r="F13" s="15">
        <f t="shared" si="6"/>
        <v>84</v>
      </c>
      <c r="G13" s="214">
        <f>'[2]20'!H15</f>
        <v>36</v>
      </c>
      <c r="H13" s="215">
        <f>'[2]20'!I15</f>
        <v>0</v>
      </c>
      <c r="I13" s="215">
        <f>'[2]20'!J15</f>
        <v>0</v>
      </c>
      <c r="J13" s="215">
        <f>'[2]20'!K15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14">
        <f>'[2]20'!B16</f>
        <v>84</v>
      </c>
      <c r="C14" s="215">
        <f>'[2]20'!C16</f>
        <v>0</v>
      </c>
      <c r="D14" s="215">
        <f>'[2]20'!D16</f>
        <v>0</v>
      </c>
      <c r="E14" s="215">
        <f>'[2]20'!E16</f>
        <v>0</v>
      </c>
      <c r="F14" s="15">
        <f t="shared" si="6"/>
        <v>84</v>
      </c>
      <c r="G14" s="214">
        <f>'[2]20'!H16</f>
        <v>36</v>
      </c>
      <c r="H14" s="215">
        <f>'[2]20'!I16</f>
        <v>0</v>
      </c>
      <c r="I14" s="215">
        <f>'[2]20'!J16</f>
        <v>0</v>
      </c>
      <c r="J14" s="215">
        <f>'[2]20'!K16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14">
        <f>'[2]20'!B17</f>
        <v>84</v>
      </c>
      <c r="C15" s="215">
        <f>'[2]20'!C17</f>
        <v>0</v>
      </c>
      <c r="D15" s="215">
        <f>'[2]20'!D17</f>
        <v>0</v>
      </c>
      <c r="E15" s="215">
        <f>'[2]20'!E17</f>
        <v>0</v>
      </c>
      <c r="F15" s="15">
        <f t="shared" si="6"/>
        <v>84</v>
      </c>
      <c r="G15" s="214">
        <f>'[2]20'!H17</f>
        <v>36</v>
      </c>
      <c r="H15" s="215">
        <f>'[2]20'!I17</f>
        <v>0</v>
      </c>
      <c r="I15" s="215">
        <f>'[2]20'!J17</f>
        <v>0</v>
      </c>
      <c r="J15" s="215">
        <f>'[2]20'!K17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14">
        <f>'[2]20'!B18</f>
        <v>84</v>
      </c>
      <c r="C16" s="215">
        <f>'[2]20'!C18</f>
        <v>0</v>
      </c>
      <c r="D16" s="215">
        <f>'[2]20'!D18</f>
        <v>0</v>
      </c>
      <c r="E16" s="215">
        <f>'[2]20'!E18</f>
        <v>0</v>
      </c>
      <c r="F16" s="15">
        <f t="shared" si="6"/>
        <v>84</v>
      </c>
      <c r="G16" s="214">
        <f>'[2]20'!H18</f>
        <v>36</v>
      </c>
      <c r="H16" s="215">
        <f>'[2]20'!I18</f>
        <v>0</v>
      </c>
      <c r="I16" s="215">
        <f>'[2]20'!J18</f>
        <v>0</v>
      </c>
      <c r="J16" s="215">
        <f>'[2]20'!K18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14">
        <f>'[2]20'!B19</f>
        <v>84</v>
      </c>
      <c r="C17" s="215">
        <f>'[2]20'!C19</f>
        <v>0</v>
      </c>
      <c r="D17" s="215">
        <f>'[2]20'!D19</f>
        <v>0</v>
      </c>
      <c r="E17" s="215">
        <f>'[2]20'!E19</f>
        <v>0</v>
      </c>
      <c r="F17" s="15">
        <f t="shared" si="6"/>
        <v>84</v>
      </c>
      <c r="G17" s="214">
        <f>'[2]20'!H19</f>
        <v>36</v>
      </c>
      <c r="H17" s="215">
        <f>'[2]20'!I19</f>
        <v>0</v>
      </c>
      <c r="I17" s="215">
        <f>'[2]20'!J19</f>
        <v>0</v>
      </c>
      <c r="J17" s="215">
        <f>'[2]20'!K19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14">
        <f>'[2]20'!B20</f>
        <v>84</v>
      </c>
      <c r="C18" s="215">
        <f>'[2]20'!C20</f>
        <v>0</v>
      </c>
      <c r="D18" s="215">
        <f>'[2]20'!D20</f>
        <v>0</v>
      </c>
      <c r="E18" s="215">
        <f>'[2]20'!E20</f>
        <v>0</v>
      </c>
      <c r="F18" s="15">
        <f t="shared" si="6"/>
        <v>84</v>
      </c>
      <c r="G18" s="214">
        <f>'[2]20'!H20</f>
        <v>37</v>
      </c>
      <c r="H18" s="215">
        <f>'[2]20'!I20</f>
        <v>0</v>
      </c>
      <c r="I18" s="215">
        <f>'[2]20'!J20</f>
        <v>0</v>
      </c>
      <c r="J18" s="215">
        <f>'[2]20'!K20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14">
        <f>'[2]20'!B21</f>
        <v>84</v>
      </c>
      <c r="C19" s="215">
        <f>'[2]20'!C21</f>
        <v>0</v>
      </c>
      <c r="D19" s="215">
        <f>'[2]20'!D21</f>
        <v>0</v>
      </c>
      <c r="E19" s="215">
        <f>'[2]20'!E21</f>
        <v>0</v>
      </c>
      <c r="F19" s="15">
        <f t="shared" si="6"/>
        <v>84</v>
      </c>
      <c r="G19" s="214">
        <f>'[2]20'!H21</f>
        <v>37</v>
      </c>
      <c r="H19" s="215">
        <f>'[2]20'!I21</f>
        <v>0</v>
      </c>
      <c r="I19" s="215">
        <f>'[2]20'!J21</f>
        <v>0</v>
      </c>
      <c r="J19" s="215">
        <f>'[2]20'!K21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14">
        <f>'[2]20'!B22</f>
        <v>84</v>
      </c>
      <c r="C20" s="215">
        <f>'[2]20'!C22</f>
        <v>0</v>
      </c>
      <c r="D20" s="215">
        <f>'[2]20'!D22</f>
        <v>0</v>
      </c>
      <c r="E20" s="215">
        <f>'[2]20'!E22</f>
        <v>0</v>
      </c>
      <c r="F20" s="15">
        <f t="shared" si="6"/>
        <v>84</v>
      </c>
      <c r="G20" s="214">
        <f>'[2]20'!H22</f>
        <v>37</v>
      </c>
      <c r="H20" s="215">
        <f>'[2]20'!I22</f>
        <v>0</v>
      </c>
      <c r="I20" s="215">
        <f>'[2]20'!J22</f>
        <v>0</v>
      </c>
      <c r="J20" s="215">
        <f>'[2]20'!K22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14">
        <f>'[2]20'!B23</f>
        <v>84</v>
      </c>
      <c r="C21" s="215">
        <f>'[2]20'!C23</f>
        <v>0</v>
      </c>
      <c r="D21" s="215">
        <f>'[2]20'!D23</f>
        <v>0</v>
      </c>
      <c r="E21" s="215">
        <f>'[2]20'!E23</f>
        <v>0</v>
      </c>
      <c r="F21" s="15">
        <f t="shared" si="6"/>
        <v>84</v>
      </c>
      <c r="G21" s="214">
        <f>'[2]20'!H23</f>
        <v>37</v>
      </c>
      <c r="H21" s="215">
        <f>'[2]20'!I23</f>
        <v>0</v>
      </c>
      <c r="I21" s="215">
        <f>'[2]20'!J23</f>
        <v>0</v>
      </c>
      <c r="J21" s="215">
        <f>'[2]20'!K23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14">
        <f>'[2]20'!B24</f>
        <v>84</v>
      </c>
      <c r="C22" s="215">
        <f>'[2]20'!C24</f>
        <v>0</v>
      </c>
      <c r="D22" s="215">
        <f>'[2]20'!D24</f>
        <v>0</v>
      </c>
      <c r="E22" s="215">
        <f>'[2]20'!E24</f>
        <v>0</v>
      </c>
      <c r="F22" s="15">
        <f t="shared" si="6"/>
        <v>84</v>
      </c>
      <c r="G22" s="214">
        <f>'[2]20'!H24</f>
        <v>37</v>
      </c>
      <c r="H22" s="215">
        <f>'[2]20'!I24</f>
        <v>0</v>
      </c>
      <c r="I22" s="215">
        <f>'[2]20'!J24</f>
        <v>0</v>
      </c>
      <c r="J22" s="215">
        <f>'[2]20'!K24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14">
        <f>'[2]20'!B25</f>
        <v>84</v>
      </c>
      <c r="C23" s="215">
        <f>'[2]20'!C25</f>
        <v>0</v>
      </c>
      <c r="D23" s="215">
        <f>'[2]20'!D25</f>
        <v>0</v>
      </c>
      <c r="E23" s="215">
        <f>'[2]20'!E25</f>
        <v>0</v>
      </c>
      <c r="F23" s="15">
        <f t="shared" si="6"/>
        <v>84</v>
      </c>
      <c r="G23" s="214">
        <f>'[2]20'!H25</f>
        <v>37</v>
      </c>
      <c r="H23" s="215">
        <f>'[2]20'!I25</f>
        <v>0</v>
      </c>
      <c r="I23" s="215">
        <f>'[2]20'!J25</f>
        <v>0</v>
      </c>
      <c r="J23" s="215">
        <f>'[2]20'!K25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14">
        <f>'[2]20'!B26</f>
        <v>84</v>
      </c>
      <c r="C24" s="215">
        <f>'[2]20'!C26</f>
        <v>0</v>
      </c>
      <c r="D24" s="215">
        <f>'[2]20'!D26</f>
        <v>0</v>
      </c>
      <c r="E24" s="215">
        <f>'[2]20'!E26</f>
        <v>0</v>
      </c>
      <c r="F24" s="15">
        <f t="shared" si="6"/>
        <v>84</v>
      </c>
      <c r="G24" s="214">
        <f>'[2]20'!H26</f>
        <v>37</v>
      </c>
      <c r="H24" s="215">
        <f>'[2]20'!I26</f>
        <v>0</v>
      </c>
      <c r="I24" s="215">
        <f>'[2]20'!J26</f>
        <v>0</v>
      </c>
      <c r="J24" s="215">
        <f>'[2]20'!K26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14">
        <f>'[2]20'!B27</f>
        <v>84</v>
      </c>
      <c r="C25" s="215">
        <f>'[2]20'!C27</f>
        <v>0</v>
      </c>
      <c r="D25" s="215">
        <f>'[2]20'!D27</f>
        <v>0</v>
      </c>
      <c r="E25" s="215">
        <f>'[2]20'!E27</f>
        <v>0</v>
      </c>
      <c r="F25" s="15">
        <f t="shared" si="6"/>
        <v>84</v>
      </c>
      <c r="G25" s="214">
        <f>'[2]20'!H27</f>
        <v>37</v>
      </c>
      <c r="H25" s="215">
        <f>'[2]20'!I27</f>
        <v>0</v>
      </c>
      <c r="I25" s="215">
        <f>'[2]20'!J27</f>
        <v>0</v>
      </c>
      <c r="J25" s="215">
        <f>'[2]20'!K27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14">
        <f>'[2]20'!B28</f>
        <v>84</v>
      </c>
      <c r="C26" s="215">
        <f>'[2]20'!C28</f>
        <v>0</v>
      </c>
      <c r="D26" s="215">
        <f>'[2]20'!D28</f>
        <v>0</v>
      </c>
      <c r="E26" s="215">
        <f>'[2]20'!E28</f>
        <v>0</v>
      </c>
      <c r="F26" s="15">
        <f t="shared" si="6"/>
        <v>84</v>
      </c>
      <c r="G26" s="214">
        <f>'[2]20'!H28</f>
        <v>37</v>
      </c>
      <c r="H26" s="215">
        <f>'[2]20'!I28</f>
        <v>0</v>
      </c>
      <c r="I26" s="215">
        <f>'[2]20'!J28</f>
        <v>0</v>
      </c>
      <c r="J26" s="215">
        <f>'[2]20'!K28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14">
        <f>'[2]20'!B29</f>
        <v>84</v>
      </c>
      <c r="C27" s="215">
        <f>'[2]20'!C29</f>
        <v>0</v>
      </c>
      <c r="D27" s="215">
        <f>'[2]20'!D29</f>
        <v>0</v>
      </c>
      <c r="E27" s="215">
        <f>'[2]20'!E29</f>
        <v>0</v>
      </c>
      <c r="F27" s="15">
        <f t="shared" si="6"/>
        <v>84</v>
      </c>
      <c r="G27" s="214">
        <f>'[2]20'!H29</f>
        <v>37</v>
      </c>
      <c r="H27" s="215">
        <f>'[2]20'!I29</f>
        <v>0</v>
      </c>
      <c r="I27" s="215">
        <f>'[2]20'!J29</f>
        <v>0</v>
      </c>
      <c r="J27" s="215">
        <f>'[2]20'!K29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14">
        <f>'[2]20'!B30</f>
        <v>84</v>
      </c>
      <c r="C28" s="215">
        <f>'[2]20'!C30</f>
        <v>0</v>
      </c>
      <c r="D28" s="215">
        <f>'[2]20'!D30</f>
        <v>0</v>
      </c>
      <c r="E28" s="215">
        <f>'[2]20'!E30</f>
        <v>0</v>
      </c>
      <c r="F28" s="15">
        <f t="shared" si="6"/>
        <v>84</v>
      </c>
      <c r="G28" s="214">
        <f>'[2]20'!H30</f>
        <v>37</v>
      </c>
      <c r="H28" s="215">
        <f>'[2]20'!I30</f>
        <v>0</v>
      </c>
      <c r="I28" s="215">
        <f>'[2]20'!J30</f>
        <v>0</v>
      </c>
      <c r="J28" s="215">
        <f>'[2]20'!K30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14">
        <f>'[2]20'!B31</f>
        <v>84</v>
      </c>
      <c r="C29" s="215">
        <f>'[2]20'!C31</f>
        <v>0</v>
      </c>
      <c r="D29" s="215">
        <f>'[2]20'!D31</f>
        <v>0</v>
      </c>
      <c r="E29" s="215">
        <f>'[2]20'!E31</f>
        <v>0</v>
      </c>
      <c r="F29" s="15">
        <f t="shared" si="6"/>
        <v>84</v>
      </c>
      <c r="G29" s="214">
        <f>'[2]20'!H31</f>
        <v>37</v>
      </c>
      <c r="H29" s="215">
        <f>'[2]20'!I31</f>
        <v>0</v>
      </c>
      <c r="I29" s="215">
        <f>'[2]20'!J31</f>
        <v>0</v>
      </c>
      <c r="J29" s="215">
        <f>'[2]20'!K31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14">
        <f>'[2]20'!B32</f>
        <v>84</v>
      </c>
      <c r="C30" s="215">
        <f>'[2]20'!C32</f>
        <v>0</v>
      </c>
      <c r="D30" s="215">
        <f>'[2]20'!D32</f>
        <v>0</v>
      </c>
      <c r="E30" s="215">
        <f>'[2]20'!E32</f>
        <v>0</v>
      </c>
      <c r="F30" s="15">
        <f t="shared" si="6"/>
        <v>84</v>
      </c>
      <c r="G30" s="214">
        <f>'[2]20'!H32</f>
        <v>37</v>
      </c>
      <c r="H30" s="215">
        <f>'[2]20'!I32</f>
        <v>0</v>
      </c>
      <c r="I30" s="215">
        <f>'[2]20'!J32</f>
        <v>0</v>
      </c>
      <c r="J30" s="215">
        <f>'[2]20'!K32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14">
        <f>'[2]20'!B33</f>
        <v>84</v>
      </c>
      <c r="C31" s="215">
        <f>'[2]20'!C33</f>
        <v>0</v>
      </c>
      <c r="D31" s="215">
        <f>'[2]20'!D33</f>
        <v>0</v>
      </c>
      <c r="E31" s="215">
        <f>'[2]20'!E33</f>
        <v>0</v>
      </c>
      <c r="F31" s="15">
        <f t="shared" si="6"/>
        <v>84</v>
      </c>
      <c r="G31" s="214">
        <f>'[2]20'!H33</f>
        <v>37</v>
      </c>
      <c r="H31" s="215">
        <f>'[2]20'!I33</f>
        <v>0</v>
      </c>
      <c r="I31" s="215">
        <f>'[2]20'!J33</f>
        <v>0</v>
      </c>
      <c r="J31" s="215">
        <f>'[2]20'!K33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14">
        <f>'[2]20'!B34</f>
        <v>84</v>
      </c>
      <c r="C32" s="215">
        <f>'[2]20'!C34</f>
        <v>0</v>
      </c>
      <c r="D32" s="215">
        <f>'[2]20'!D34</f>
        <v>0</v>
      </c>
      <c r="E32" s="215">
        <f>'[2]20'!E34</f>
        <v>0</v>
      </c>
      <c r="F32" s="15">
        <f t="shared" si="6"/>
        <v>84</v>
      </c>
      <c r="G32" s="214">
        <f>'[2]20'!H34</f>
        <v>37</v>
      </c>
      <c r="H32" s="215">
        <f>'[2]20'!I34</f>
        <v>0</v>
      </c>
      <c r="I32" s="215">
        <f>'[2]20'!J34</f>
        <v>0</v>
      </c>
      <c r="J32" s="215">
        <f>'[2]20'!K34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14">
        <f>'[2]20'!B35</f>
        <v>84</v>
      </c>
      <c r="C33" s="215">
        <f>'[2]20'!C35</f>
        <v>0</v>
      </c>
      <c r="D33" s="215">
        <f>'[2]20'!D35</f>
        <v>0</v>
      </c>
      <c r="E33" s="215">
        <f>'[2]20'!E35</f>
        <v>0</v>
      </c>
      <c r="F33" s="15">
        <f t="shared" si="6"/>
        <v>84</v>
      </c>
      <c r="G33" s="214">
        <f>'[2]20'!H35</f>
        <v>37</v>
      </c>
      <c r="H33" s="215">
        <f>'[2]20'!I35</f>
        <v>0</v>
      </c>
      <c r="I33" s="215">
        <f>'[2]20'!J35</f>
        <v>0</v>
      </c>
      <c r="J33" s="215">
        <f>'[2]20'!K35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14">
        <f>'[2]20'!B36</f>
        <v>84</v>
      </c>
      <c r="C34" s="215">
        <f>'[2]20'!C36</f>
        <v>0</v>
      </c>
      <c r="D34" s="215">
        <f>'[2]20'!D36</f>
        <v>0</v>
      </c>
      <c r="E34" s="215">
        <f>'[2]20'!E36</f>
        <v>0</v>
      </c>
      <c r="F34" s="15">
        <f t="shared" si="6"/>
        <v>84</v>
      </c>
      <c r="G34" s="214">
        <f>'[2]20'!H36</f>
        <v>37</v>
      </c>
      <c r="H34" s="215">
        <f>'[2]20'!I36</f>
        <v>0</v>
      </c>
      <c r="I34" s="215">
        <f>'[2]20'!J36</f>
        <v>0</v>
      </c>
      <c r="J34" s="215">
        <f>'[2]20'!K36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14">
        <f>'[2]20'!B37</f>
        <v>84</v>
      </c>
      <c r="C35" s="215">
        <f>'[2]20'!C37</f>
        <v>0</v>
      </c>
      <c r="D35" s="215">
        <f>'[2]20'!D37</f>
        <v>0</v>
      </c>
      <c r="E35" s="215">
        <f>'[2]20'!E37</f>
        <v>0</v>
      </c>
      <c r="F35" s="15">
        <f t="shared" si="6"/>
        <v>84</v>
      </c>
      <c r="G35" s="214">
        <f>'[2]20'!H37</f>
        <v>37</v>
      </c>
      <c r="H35" s="215">
        <f>'[2]20'!I37</f>
        <v>0</v>
      </c>
      <c r="I35" s="215">
        <f>'[2]20'!J37</f>
        <v>0</v>
      </c>
      <c r="J35" s="215">
        <f>'[2]20'!K37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14">
        <f>'[2]20'!B38</f>
        <v>84</v>
      </c>
      <c r="C36" s="215">
        <f>'[2]20'!C38</f>
        <v>0</v>
      </c>
      <c r="D36" s="215">
        <f>'[2]20'!D38</f>
        <v>0</v>
      </c>
      <c r="E36" s="215">
        <f>'[2]20'!E38</f>
        <v>0</v>
      </c>
      <c r="F36" s="15">
        <f t="shared" si="6"/>
        <v>84</v>
      </c>
      <c r="G36" s="214">
        <f>'[2]20'!H38</f>
        <v>37</v>
      </c>
      <c r="H36" s="215">
        <f>'[2]20'!I38</f>
        <v>0</v>
      </c>
      <c r="I36" s="215">
        <f>'[2]20'!J38</f>
        <v>0</v>
      </c>
      <c r="J36" s="215">
        <f>'[2]20'!K38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14">
        <f>'[2]20'!B39</f>
        <v>84</v>
      </c>
      <c r="C37" s="215">
        <f>'[2]20'!C39</f>
        <v>0</v>
      </c>
      <c r="D37" s="215">
        <f>'[2]20'!D39</f>
        <v>0</v>
      </c>
      <c r="E37" s="215">
        <f>'[2]20'!E39</f>
        <v>0</v>
      </c>
      <c r="F37" s="15">
        <f t="shared" si="6"/>
        <v>84</v>
      </c>
      <c r="G37" s="214">
        <f>'[2]20'!H39</f>
        <v>37</v>
      </c>
      <c r="H37" s="215">
        <f>'[2]20'!I39</f>
        <v>0</v>
      </c>
      <c r="I37" s="215">
        <f>'[2]20'!J39</f>
        <v>0</v>
      </c>
      <c r="J37" s="215">
        <f>'[2]20'!K39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14">
        <f>'[2]20'!B40</f>
        <v>84</v>
      </c>
      <c r="C38" s="215">
        <f>'[2]20'!C40</f>
        <v>0</v>
      </c>
      <c r="D38" s="215">
        <f>'[2]20'!D40</f>
        <v>0</v>
      </c>
      <c r="E38" s="215">
        <f>'[2]20'!E40</f>
        <v>0</v>
      </c>
      <c r="F38" s="15">
        <f t="shared" si="6"/>
        <v>84</v>
      </c>
      <c r="G38" s="214">
        <f>'[2]20'!H40</f>
        <v>36</v>
      </c>
      <c r="H38" s="215">
        <f>'[2]20'!I40</f>
        <v>0</v>
      </c>
      <c r="I38" s="215">
        <f>'[2]20'!J40</f>
        <v>0</v>
      </c>
      <c r="J38" s="215">
        <f>'[2]20'!K40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14">
        <f>'[2]20'!B41</f>
        <v>84</v>
      </c>
      <c r="C39" s="215">
        <f>'[2]20'!C41</f>
        <v>0</v>
      </c>
      <c r="D39" s="215">
        <f>'[2]20'!D41</f>
        <v>0</v>
      </c>
      <c r="E39" s="215">
        <f>'[2]20'!E41</f>
        <v>0</v>
      </c>
      <c r="F39" s="15">
        <f t="shared" si="6"/>
        <v>84</v>
      </c>
      <c r="G39" s="214">
        <f>'[2]20'!H41</f>
        <v>36</v>
      </c>
      <c r="H39" s="215">
        <f>'[2]20'!I41</f>
        <v>0</v>
      </c>
      <c r="I39" s="215">
        <f>'[2]20'!J41</f>
        <v>0</v>
      </c>
      <c r="J39" s="215">
        <f>'[2]20'!K41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14">
        <f>'[2]20'!B42</f>
        <v>84</v>
      </c>
      <c r="C40" s="215">
        <f>'[2]20'!C42</f>
        <v>0</v>
      </c>
      <c r="D40" s="215">
        <f>'[2]20'!D42</f>
        <v>0</v>
      </c>
      <c r="E40" s="215">
        <f>'[2]20'!E42</f>
        <v>0</v>
      </c>
      <c r="F40" s="15">
        <f t="shared" si="6"/>
        <v>84</v>
      </c>
      <c r="G40" s="214">
        <f>'[2]20'!H42</f>
        <v>36</v>
      </c>
      <c r="H40" s="215">
        <f>'[2]20'!I42</f>
        <v>0</v>
      </c>
      <c r="I40" s="215">
        <f>'[2]20'!J42</f>
        <v>0</v>
      </c>
      <c r="J40" s="215">
        <f>'[2]20'!K42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14">
        <f>'[2]20'!B43</f>
        <v>84</v>
      </c>
      <c r="C41" s="215">
        <f>'[2]20'!C43</f>
        <v>0</v>
      </c>
      <c r="D41" s="215">
        <f>'[2]20'!D43</f>
        <v>0</v>
      </c>
      <c r="E41" s="215">
        <f>'[2]20'!E43</f>
        <v>0</v>
      </c>
      <c r="F41" s="15">
        <f t="shared" si="6"/>
        <v>84</v>
      </c>
      <c r="G41" s="214">
        <f>'[2]20'!H43</f>
        <v>36</v>
      </c>
      <c r="H41" s="215">
        <f>'[2]20'!I43</f>
        <v>0</v>
      </c>
      <c r="I41" s="215">
        <f>'[2]20'!J43</f>
        <v>0</v>
      </c>
      <c r="J41" s="215">
        <f>'[2]20'!K43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14">
        <f>'[2]20'!B44</f>
        <v>84</v>
      </c>
      <c r="C42" s="215">
        <f>'[2]20'!C44</f>
        <v>0</v>
      </c>
      <c r="D42" s="215">
        <f>'[2]20'!D44</f>
        <v>0</v>
      </c>
      <c r="E42" s="215">
        <f>'[2]20'!E44</f>
        <v>0</v>
      </c>
      <c r="F42" s="15">
        <f t="shared" si="6"/>
        <v>84</v>
      </c>
      <c r="G42" s="214">
        <f>'[2]20'!H44</f>
        <v>35</v>
      </c>
      <c r="H42" s="215">
        <f>'[2]20'!I44</f>
        <v>0</v>
      </c>
      <c r="I42" s="215">
        <f>'[2]20'!J44</f>
        <v>0</v>
      </c>
      <c r="J42" s="215">
        <f>'[2]20'!K44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14">
        <f>'[2]20'!B45</f>
        <v>84</v>
      </c>
      <c r="C43" s="215">
        <f>'[2]20'!C45</f>
        <v>0</v>
      </c>
      <c r="D43" s="215">
        <f>'[2]20'!D45</f>
        <v>0</v>
      </c>
      <c r="E43" s="215">
        <f>'[2]20'!E45</f>
        <v>0</v>
      </c>
      <c r="F43" s="15">
        <f t="shared" si="6"/>
        <v>84</v>
      </c>
      <c r="G43" s="214">
        <f>'[2]20'!H45</f>
        <v>35</v>
      </c>
      <c r="H43" s="215">
        <f>'[2]20'!I45</f>
        <v>0</v>
      </c>
      <c r="I43" s="215">
        <f>'[2]20'!J45</f>
        <v>0</v>
      </c>
      <c r="J43" s="215">
        <f>'[2]20'!K45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14">
        <f>'[2]20'!B46</f>
        <v>84</v>
      </c>
      <c r="C44" s="215">
        <f>'[2]20'!C46</f>
        <v>0</v>
      </c>
      <c r="D44" s="215">
        <f>'[2]20'!D46</f>
        <v>0</v>
      </c>
      <c r="E44" s="215">
        <f>'[2]20'!E46</f>
        <v>0</v>
      </c>
      <c r="F44" s="15">
        <f t="shared" si="6"/>
        <v>84</v>
      </c>
      <c r="G44" s="214">
        <f>'[2]20'!H46</f>
        <v>35</v>
      </c>
      <c r="H44" s="215">
        <f>'[2]20'!I46</f>
        <v>0</v>
      </c>
      <c r="I44" s="215">
        <f>'[2]20'!J46</f>
        <v>0</v>
      </c>
      <c r="J44" s="215">
        <f>'[2]20'!K46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14">
        <f>'[2]20'!B47</f>
        <v>84</v>
      </c>
      <c r="C45" s="215">
        <f>'[2]20'!C47</f>
        <v>0</v>
      </c>
      <c r="D45" s="215">
        <f>'[2]20'!D47</f>
        <v>0</v>
      </c>
      <c r="E45" s="215">
        <f>'[2]20'!E47</f>
        <v>0</v>
      </c>
      <c r="F45" s="15">
        <f t="shared" si="6"/>
        <v>84</v>
      </c>
      <c r="G45" s="214">
        <f>'[2]20'!H47</f>
        <v>35</v>
      </c>
      <c r="H45" s="215">
        <f>'[2]20'!I47</f>
        <v>0</v>
      </c>
      <c r="I45" s="215">
        <f>'[2]20'!J47</f>
        <v>0</v>
      </c>
      <c r="J45" s="215">
        <f>'[2]20'!K47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14">
        <f>'[2]20'!B48</f>
        <v>84</v>
      </c>
      <c r="C46" s="215">
        <f>'[2]20'!C48</f>
        <v>0</v>
      </c>
      <c r="D46" s="215">
        <f>'[2]20'!D48</f>
        <v>0</v>
      </c>
      <c r="E46" s="215">
        <f>'[2]20'!E48</f>
        <v>0</v>
      </c>
      <c r="F46" s="15">
        <f t="shared" si="6"/>
        <v>84</v>
      </c>
      <c r="G46" s="214">
        <f>'[2]20'!H48</f>
        <v>35</v>
      </c>
      <c r="H46" s="215">
        <f>'[2]20'!I48</f>
        <v>0</v>
      </c>
      <c r="I46" s="215">
        <f>'[2]20'!J48</f>
        <v>0</v>
      </c>
      <c r="J46" s="215">
        <f>'[2]20'!K48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14">
        <f>'[2]20'!B49</f>
        <v>84</v>
      </c>
      <c r="C47" s="215">
        <f>'[2]20'!C49</f>
        <v>0</v>
      </c>
      <c r="D47" s="215">
        <f>'[2]20'!D49</f>
        <v>0</v>
      </c>
      <c r="E47" s="215">
        <f>'[2]20'!E49</f>
        <v>0</v>
      </c>
      <c r="F47" s="15">
        <f t="shared" si="6"/>
        <v>84</v>
      </c>
      <c r="G47" s="214">
        <f>'[2]20'!H49</f>
        <v>35</v>
      </c>
      <c r="H47" s="215">
        <f>'[2]20'!I49</f>
        <v>0</v>
      </c>
      <c r="I47" s="215">
        <f>'[2]20'!J49</f>
        <v>0</v>
      </c>
      <c r="J47" s="215">
        <f>'[2]20'!K49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14">
        <f>'[2]20'!B50</f>
        <v>84</v>
      </c>
      <c r="C48" s="215">
        <f>'[2]20'!C50</f>
        <v>0</v>
      </c>
      <c r="D48" s="215">
        <f>'[2]20'!D50</f>
        <v>0</v>
      </c>
      <c r="E48" s="215">
        <f>'[2]20'!E50</f>
        <v>0</v>
      </c>
      <c r="F48" s="15">
        <f t="shared" si="6"/>
        <v>84</v>
      </c>
      <c r="G48" s="214">
        <f>'[2]20'!H50</f>
        <v>35</v>
      </c>
      <c r="H48" s="215">
        <f>'[2]20'!I50</f>
        <v>0</v>
      </c>
      <c r="I48" s="215">
        <f>'[2]20'!J50</f>
        <v>0</v>
      </c>
      <c r="J48" s="215">
        <f>'[2]20'!K50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14">
        <f>'[2]20'!B51</f>
        <v>84</v>
      </c>
      <c r="C49" s="215">
        <f>'[2]20'!C51</f>
        <v>0</v>
      </c>
      <c r="D49" s="215">
        <f>'[2]20'!D51</f>
        <v>0</v>
      </c>
      <c r="E49" s="215">
        <f>'[2]20'!E51</f>
        <v>0</v>
      </c>
      <c r="F49" s="15">
        <f t="shared" si="6"/>
        <v>84</v>
      </c>
      <c r="G49" s="214">
        <f>'[2]20'!H51</f>
        <v>35</v>
      </c>
      <c r="H49" s="215">
        <f>'[2]20'!I51</f>
        <v>0</v>
      </c>
      <c r="I49" s="215">
        <f>'[2]20'!J51</f>
        <v>0</v>
      </c>
      <c r="J49" s="215">
        <f>'[2]20'!K51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14">
        <f>'[2]20'!B52</f>
        <v>84</v>
      </c>
      <c r="C50" s="215">
        <f>'[2]20'!C52</f>
        <v>0</v>
      </c>
      <c r="D50" s="215">
        <f>'[2]20'!D52</f>
        <v>0</v>
      </c>
      <c r="E50" s="215">
        <f>'[2]20'!E52</f>
        <v>0</v>
      </c>
      <c r="F50" s="15">
        <f t="shared" si="6"/>
        <v>84</v>
      </c>
      <c r="G50" s="214">
        <f>'[2]20'!H52</f>
        <v>35</v>
      </c>
      <c r="H50" s="215">
        <f>'[2]20'!I52</f>
        <v>0</v>
      </c>
      <c r="I50" s="215">
        <f>'[2]20'!J52</f>
        <v>0</v>
      </c>
      <c r="J50" s="215">
        <f>'[2]20'!K52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14">
        <f>'[2]20'!B53</f>
        <v>84</v>
      </c>
      <c r="C51" s="215">
        <f>'[2]20'!C53</f>
        <v>0</v>
      </c>
      <c r="D51" s="215">
        <f>'[2]20'!D53</f>
        <v>0</v>
      </c>
      <c r="E51" s="215">
        <f>'[2]20'!E53</f>
        <v>0</v>
      </c>
      <c r="F51" s="15">
        <f t="shared" si="6"/>
        <v>84</v>
      </c>
      <c r="G51" s="214">
        <f>'[2]20'!H53</f>
        <v>34</v>
      </c>
      <c r="H51" s="215">
        <f>'[2]20'!I53</f>
        <v>0</v>
      </c>
      <c r="I51" s="215">
        <f>'[2]20'!J53</f>
        <v>0</v>
      </c>
      <c r="J51" s="215">
        <f>'[2]20'!K53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14">
        <f>'[2]20'!B54</f>
        <v>84</v>
      </c>
      <c r="C52" s="215">
        <f>'[2]20'!C54</f>
        <v>0</v>
      </c>
      <c r="D52" s="215">
        <f>'[2]20'!D54</f>
        <v>0</v>
      </c>
      <c r="E52" s="215">
        <f>'[2]20'!E54</f>
        <v>0</v>
      </c>
      <c r="F52" s="15">
        <f t="shared" si="6"/>
        <v>84</v>
      </c>
      <c r="G52" s="214">
        <f>'[2]20'!H54</f>
        <v>34</v>
      </c>
      <c r="H52" s="215">
        <f>'[2]20'!I54</f>
        <v>0</v>
      </c>
      <c r="I52" s="215">
        <f>'[2]20'!J54</f>
        <v>0</v>
      </c>
      <c r="J52" s="215">
        <f>'[2]20'!K54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14">
        <f>'[2]20'!B55</f>
        <v>84</v>
      </c>
      <c r="C53" s="215">
        <f>'[2]20'!C55</f>
        <v>0</v>
      </c>
      <c r="D53" s="215">
        <f>'[2]20'!D55</f>
        <v>0</v>
      </c>
      <c r="E53" s="215">
        <f>'[2]20'!E55</f>
        <v>0</v>
      </c>
      <c r="F53" s="15">
        <f t="shared" si="6"/>
        <v>84</v>
      </c>
      <c r="G53" s="214">
        <f>'[2]20'!H55</f>
        <v>34</v>
      </c>
      <c r="H53" s="215">
        <f>'[2]20'!I55</f>
        <v>0</v>
      </c>
      <c r="I53" s="215">
        <f>'[2]20'!J55</f>
        <v>0</v>
      </c>
      <c r="J53" s="215">
        <f>'[2]20'!K55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14">
        <f>'[2]20'!B56</f>
        <v>84</v>
      </c>
      <c r="C54" s="215">
        <f>'[2]20'!C56</f>
        <v>0</v>
      </c>
      <c r="D54" s="215">
        <f>'[2]20'!D56</f>
        <v>0</v>
      </c>
      <c r="E54" s="215">
        <f>'[2]20'!E56</f>
        <v>0</v>
      </c>
      <c r="F54" s="15">
        <f t="shared" si="6"/>
        <v>84</v>
      </c>
      <c r="G54" s="214">
        <f>'[2]20'!H56</f>
        <v>33</v>
      </c>
      <c r="H54" s="215">
        <f>'[2]20'!I56</f>
        <v>0</v>
      </c>
      <c r="I54" s="215">
        <f>'[2]20'!J56</f>
        <v>0</v>
      </c>
      <c r="J54" s="215">
        <f>'[2]20'!K56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214">
        <f>'[2]20'!B57</f>
        <v>84</v>
      </c>
      <c r="C55" s="215">
        <f>'[2]20'!C57</f>
        <v>0</v>
      </c>
      <c r="D55" s="215">
        <f>'[2]20'!D57</f>
        <v>0</v>
      </c>
      <c r="E55" s="215">
        <f>'[2]20'!E57</f>
        <v>0</v>
      </c>
      <c r="F55" s="15">
        <f t="shared" si="6"/>
        <v>84</v>
      </c>
      <c r="G55" s="214">
        <f>'[2]20'!H57</f>
        <v>33</v>
      </c>
      <c r="H55" s="215">
        <f>'[2]20'!I57</f>
        <v>0</v>
      </c>
      <c r="I55" s="215">
        <f>'[2]20'!J57</f>
        <v>0</v>
      </c>
      <c r="J55" s="215">
        <f>'[2]20'!K57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14">
        <f>'[2]20'!B58</f>
        <v>84</v>
      </c>
      <c r="C56" s="215">
        <f>'[2]20'!C58</f>
        <v>0</v>
      </c>
      <c r="D56" s="215">
        <f>'[2]20'!D58</f>
        <v>0</v>
      </c>
      <c r="E56" s="215">
        <f>'[2]20'!E58</f>
        <v>0</v>
      </c>
      <c r="F56" s="15">
        <f t="shared" si="6"/>
        <v>84</v>
      </c>
      <c r="G56" s="214">
        <f>'[2]20'!H58</f>
        <v>33</v>
      </c>
      <c r="H56" s="215">
        <f>'[2]20'!I58</f>
        <v>0</v>
      </c>
      <c r="I56" s="215">
        <f>'[2]20'!J58</f>
        <v>0</v>
      </c>
      <c r="J56" s="215">
        <f>'[2]20'!K58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214">
        <f>'[2]20'!B59</f>
        <v>84</v>
      </c>
      <c r="C57" s="215">
        <f>'[2]20'!C59</f>
        <v>0</v>
      </c>
      <c r="D57" s="215">
        <f>'[2]20'!D59</f>
        <v>0</v>
      </c>
      <c r="E57" s="215">
        <f>'[2]20'!E59</f>
        <v>0</v>
      </c>
      <c r="F57" s="15">
        <f t="shared" si="6"/>
        <v>84</v>
      </c>
      <c r="G57" s="214">
        <f>'[2]20'!H59</f>
        <v>33</v>
      </c>
      <c r="H57" s="215">
        <f>'[2]20'!I59</f>
        <v>0</v>
      </c>
      <c r="I57" s="215">
        <f>'[2]20'!J59</f>
        <v>0</v>
      </c>
      <c r="J57" s="215">
        <f>'[2]20'!K59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214">
        <f>'[2]20'!B60</f>
        <v>84</v>
      </c>
      <c r="C58" s="215">
        <f>'[2]20'!C60</f>
        <v>0</v>
      </c>
      <c r="D58" s="215">
        <f>'[2]20'!D60</f>
        <v>0</v>
      </c>
      <c r="E58" s="215">
        <f>'[2]20'!E60</f>
        <v>0</v>
      </c>
      <c r="F58" s="15">
        <f t="shared" si="6"/>
        <v>84</v>
      </c>
      <c r="G58" s="214">
        <f>'[2]20'!H60</f>
        <v>33</v>
      </c>
      <c r="H58" s="215">
        <f>'[2]20'!I60</f>
        <v>0</v>
      </c>
      <c r="I58" s="215">
        <f>'[2]20'!J60</f>
        <v>0</v>
      </c>
      <c r="J58" s="215">
        <f>'[2]20'!K60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214">
        <f>'[2]20'!B61</f>
        <v>84</v>
      </c>
      <c r="C59" s="215">
        <f>'[2]20'!C61</f>
        <v>0</v>
      </c>
      <c r="D59" s="215">
        <f>'[2]20'!D61</f>
        <v>0</v>
      </c>
      <c r="E59" s="215">
        <f>'[2]20'!E61</f>
        <v>0</v>
      </c>
      <c r="F59" s="15">
        <f t="shared" si="6"/>
        <v>84</v>
      </c>
      <c r="G59" s="214">
        <f>'[2]20'!H61</f>
        <v>33</v>
      </c>
      <c r="H59" s="215">
        <f>'[2]20'!I61</f>
        <v>0</v>
      </c>
      <c r="I59" s="215">
        <f>'[2]20'!J61</f>
        <v>0</v>
      </c>
      <c r="J59" s="215">
        <f>'[2]20'!K61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14">
        <f>'[2]20'!B62</f>
        <v>84</v>
      </c>
      <c r="C60" s="215">
        <f>'[2]20'!C62</f>
        <v>0</v>
      </c>
      <c r="D60" s="215">
        <f>'[2]20'!D62</f>
        <v>0</v>
      </c>
      <c r="E60" s="215">
        <f>'[2]20'!E62</f>
        <v>0</v>
      </c>
      <c r="F60" s="15">
        <f t="shared" si="6"/>
        <v>84</v>
      </c>
      <c r="G60" s="214">
        <f>'[2]20'!H62</f>
        <v>33</v>
      </c>
      <c r="H60" s="215">
        <f>'[2]20'!I62</f>
        <v>0</v>
      </c>
      <c r="I60" s="215">
        <f>'[2]20'!J62</f>
        <v>0</v>
      </c>
      <c r="J60" s="215">
        <f>'[2]20'!K62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14">
        <f>'[2]20'!B63</f>
        <v>84</v>
      </c>
      <c r="C61" s="215">
        <f>'[2]20'!C63</f>
        <v>0</v>
      </c>
      <c r="D61" s="215">
        <f>'[2]20'!D63</f>
        <v>0</v>
      </c>
      <c r="E61" s="215">
        <f>'[2]20'!E63</f>
        <v>0</v>
      </c>
      <c r="F61" s="15">
        <f t="shared" si="6"/>
        <v>84</v>
      </c>
      <c r="G61" s="214">
        <f>'[2]20'!H63</f>
        <v>33</v>
      </c>
      <c r="H61" s="215">
        <f>'[2]20'!I63</f>
        <v>0</v>
      </c>
      <c r="I61" s="215">
        <f>'[2]20'!J63</f>
        <v>0</v>
      </c>
      <c r="J61" s="215">
        <f>'[2]20'!K63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14">
        <f>'[2]20'!B64</f>
        <v>84</v>
      </c>
      <c r="C62" s="215">
        <f>'[2]20'!C64</f>
        <v>0</v>
      </c>
      <c r="D62" s="215">
        <f>'[2]20'!D64</f>
        <v>0</v>
      </c>
      <c r="E62" s="215">
        <f>'[2]20'!E64</f>
        <v>0</v>
      </c>
      <c r="F62" s="15">
        <f t="shared" si="6"/>
        <v>84</v>
      </c>
      <c r="G62" s="214">
        <f>'[2]20'!H64</f>
        <v>33</v>
      </c>
      <c r="H62" s="215">
        <f>'[2]20'!I64</f>
        <v>0</v>
      </c>
      <c r="I62" s="215">
        <f>'[2]20'!J64</f>
        <v>0</v>
      </c>
      <c r="J62" s="215">
        <f>'[2]20'!K64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14">
        <f>'[2]20'!B65</f>
        <v>84</v>
      </c>
      <c r="C63" s="215">
        <f>'[2]20'!C65</f>
        <v>0</v>
      </c>
      <c r="D63" s="215">
        <f>'[2]20'!D65</f>
        <v>0</v>
      </c>
      <c r="E63" s="215">
        <f>'[2]20'!E65</f>
        <v>0</v>
      </c>
      <c r="F63" s="15">
        <f t="shared" si="6"/>
        <v>84</v>
      </c>
      <c r="G63" s="214">
        <f>'[2]20'!H65</f>
        <v>33</v>
      </c>
      <c r="H63" s="215">
        <f>'[2]20'!I65</f>
        <v>0</v>
      </c>
      <c r="I63" s="215">
        <f>'[2]20'!J65</f>
        <v>0</v>
      </c>
      <c r="J63" s="215">
        <f>'[2]20'!K65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14">
        <f>'[2]20'!B66</f>
        <v>84</v>
      </c>
      <c r="C64" s="215">
        <f>'[2]20'!C66</f>
        <v>0</v>
      </c>
      <c r="D64" s="215">
        <f>'[2]20'!D66</f>
        <v>0</v>
      </c>
      <c r="E64" s="215">
        <f>'[2]20'!E66</f>
        <v>0</v>
      </c>
      <c r="F64" s="15">
        <f t="shared" si="6"/>
        <v>84</v>
      </c>
      <c r="G64" s="214">
        <f>'[2]20'!H66</f>
        <v>33</v>
      </c>
      <c r="H64" s="215">
        <f>'[2]20'!I66</f>
        <v>0</v>
      </c>
      <c r="I64" s="215">
        <f>'[2]20'!J66</f>
        <v>0</v>
      </c>
      <c r="J64" s="215">
        <f>'[2]20'!K66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14">
        <f>'[2]20'!B67</f>
        <v>84</v>
      </c>
      <c r="C65" s="215">
        <f>'[2]20'!C67</f>
        <v>0</v>
      </c>
      <c r="D65" s="215">
        <f>'[2]20'!D67</f>
        <v>0</v>
      </c>
      <c r="E65" s="215">
        <f>'[2]20'!E67</f>
        <v>0</v>
      </c>
      <c r="F65" s="15">
        <f t="shared" si="6"/>
        <v>84</v>
      </c>
      <c r="G65" s="214">
        <f>'[2]20'!H67</f>
        <v>33</v>
      </c>
      <c r="H65" s="215">
        <f>'[2]20'!I67</f>
        <v>0</v>
      </c>
      <c r="I65" s="215">
        <f>'[2]20'!J67</f>
        <v>0</v>
      </c>
      <c r="J65" s="215">
        <f>'[2]20'!K67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214">
        <f>'[2]20'!B68</f>
        <v>84</v>
      </c>
      <c r="C66" s="215">
        <f>'[2]20'!C68</f>
        <v>0</v>
      </c>
      <c r="D66" s="215">
        <f>'[2]20'!D68</f>
        <v>0</v>
      </c>
      <c r="E66" s="215">
        <f>'[2]20'!E68</f>
        <v>0</v>
      </c>
      <c r="F66" s="15">
        <f t="shared" si="6"/>
        <v>84</v>
      </c>
      <c r="G66" s="214">
        <f>'[2]20'!H68</f>
        <v>33</v>
      </c>
      <c r="H66" s="215">
        <f>'[2]20'!I68</f>
        <v>0</v>
      </c>
      <c r="I66" s="215">
        <f>'[2]20'!J68</f>
        <v>0</v>
      </c>
      <c r="J66" s="215">
        <f>'[2]20'!K68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214">
        <f>'[2]20'!B69</f>
        <v>84</v>
      </c>
      <c r="C67" s="215">
        <f>'[2]20'!C69</f>
        <v>0</v>
      </c>
      <c r="D67" s="215">
        <f>'[2]20'!D69</f>
        <v>0</v>
      </c>
      <c r="E67" s="215">
        <f>'[2]20'!E69</f>
        <v>0</v>
      </c>
      <c r="F67" s="15">
        <f t="shared" si="6"/>
        <v>84</v>
      </c>
      <c r="G67" s="214">
        <f>'[2]20'!H69</f>
        <v>33</v>
      </c>
      <c r="H67" s="215">
        <f>'[2]20'!I69</f>
        <v>0</v>
      </c>
      <c r="I67" s="215">
        <f>'[2]20'!J69</f>
        <v>0</v>
      </c>
      <c r="J67" s="215">
        <f>'[2]20'!K69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214">
        <f>'[2]20'!B70</f>
        <v>84</v>
      </c>
      <c r="C68" s="215">
        <f>'[2]20'!C70</f>
        <v>0</v>
      </c>
      <c r="D68" s="215">
        <f>'[2]20'!D70</f>
        <v>0</v>
      </c>
      <c r="E68" s="215">
        <f>'[2]20'!E70</f>
        <v>0</v>
      </c>
      <c r="F68" s="15">
        <f t="shared" si="6"/>
        <v>84</v>
      </c>
      <c r="G68" s="214">
        <f>'[2]20'!H70</f>
        <v>33</v>
      </c>
      <c r="H68" s="215">
        <f>'[2]20'!I70</f>
        <v>0</v>
      </c>
      <c r="I68" s="215">
        <f>'[2]20'!J70</f>
        <v>0</v>
      </c>
      <c r="J68" s="215">
        <f>'[2]20'!K70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214">
        <f>'[2]20'!B71</f>
        <v>84</v>
      </c>
      <c r="C69" s="215">
        <f>'[2]20'!C71</f>
        <v>0</v>
      </c>
      <c r="D69" s="215">
        <f>'[2]20'!D71</f>
        <v>0</v>
      </c>
      <c r="E69" s="215">
        <f>'[2]20'!E71</f>
        <v>0</v>
      </c>
      <c r="F69" s="15">
        <f t="shared" ref="F69:F98" si="16">SUM(B69:E69)</f>
        <v>84</v>
      </c>
      <c r="G69" s="214">
        <f>'[2]20'!H71</f>
        <v>33</v>
      </c>
      <c r="H69" s="215">
        <f>'[2]20'!I71</f>
        <v>0</v>
      </c>
      <c r="I69" s="215">
        <f>'[2]20'!J71</f>
        <v>0</v>
      </c>
      <c r="J69" s="215">
        <f>'[2]20'!K71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214">
        <f>'[2]20'!B72</f>
        <v>84</v>
      </c>
      <c r="C70" s="215">
        <f>'[2]20'!C72</f>
        <v>0</v>
      </c>
      <c r="D70" s="215">
        <f>'[2]20'!D72</f>
        <v>0</v>
      </c>
      <c r="E70" s="215">
        <f>'[2]20'!E72</f>
        <v>0</v>
      </c>
      <c r="F70" s="15">
        <f t="shared" si="16"/>
        <v>84</v>
      </c>
      <c r="G70" s="214">
        <f>'[2]20'!H72</f>
        <v>33</v>
      </c>
      <c r="H70" s="215">
        <f>'[2]20'!I72</f>
        <v>0</v>
      </c>
      <c r="I70" s="215">
        <f>'[2]20'!J72</f>
        <v>0</v>
      </c>
      <c r="J70" s="215">
        <f>'[2]20'!K72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214">
        <f>'[2]20'!B73</f>
        <v>84</v>
      </c>
      <c r="C71" s="215">
        <f>'[2]20'!C73</f>
        <v>0</v>
      </c>
      <c r="D71" s="215">
        <f>'[2]20'!D73</f>
        <v>0</v>
      </c>
      <c r="E71" s="215">
        <f>'[2]20'!E73</f>
        <v>0</v>
      </c>
      <c r="F71" s="15">
        <f t="shared" si="16"/>
        <v>84</v>
      </c>
      <c r="G71" s="214">
        <f>'[2]20'!H73</f>
        <v>33</v>
      </c>
      <c r="H71" s="215">
        <f>'[2]20'!I73</f>
        <v>0</v>
      </c>
      <c r="I71" s="215">
        <f>'[2]20'!J73</f>
        <v>0</v>
      </c>
      <c r="J71" s="215">
        <f>'[2]20'!K73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214">
        <f>'[2]20'!B74</f>
        <v>84</v>
      </c>
      <c r="C72" s="215">
        <f>'[2]20'!C74</f>
        <v>0</v>
      </c>
      <c r="D72" s="215">
        <f>'[2]20'!D74</f>
        <v>0</v>
      </c>
      <c r="E72" s="215">
        <f>'[2]20'!E74</f>
        <v>0</v>
      </c>
      <c r="F72" s="15">
        <f t="shared" si="16"/>
        <v>84</v>
      </c>
      <c r="G72" s="214">
        <f>'[2]20'!H74</f>
        <v>33</v>
      </c>
      <c r="H72" s="215">
        <f>'[2]20'!I74</f>
        <v>0</v>
      </c>
      <c r="I72" s="215">
        <f>'[2]20'!J74</f>
        <v>0</v>
      </c>
      <c r="J72" s="215">
        <f>'[2]20'!K74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14">
        <f>'[2]20'!B75</f>
        <v>84</v>
      </c>
      <c r="C73" s="215">
        <f>'[2]20'!C75</f>
        <v>0</v>
      </c>
      <c r="D73" s="215">
        <f>'[2]20'!D75</f>
        <v>0</v>
      </c>
      <c r="E73" s="215">
        <f>'[2]20'!E75</f>
        <v>0</v>
      </c>
      <c r="F73" s="15">
        <f t="shared" si="16"/>
        <v>84</v>
      </c>
      <c r="G73" s="214">
        <f>'[2]20'!H75</f>
        <v>33</v>
      </c>
      <c r="H73" s="215">
        <f>'[2]20'!I75</f>
        <v>0</v>
      </c>
      <c r="I73" s="215">
        <f>'[2]20'!J75</f>
        <v>0</v>
      </c>
      <c r="J73" s="215">
        <f>'[2]20'!K75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214">
        <f>'[2]20'!B76</f>
        <v>84</v>
      </c>
      <c r="C74" s="215">
        <f>'[2]20'!C76</f>
        <v>0</v>
      </c>
      <c r="D74" s="215">
        <f>'[2]20'!D76</f>
        <v>0</v>
      </c>
      <c r="E74" s="215">
        <f>'[2]20'!E76</f>
        <v>0</v>
      </c>
      <c r="F74" s="15">
        <f t="shared" si="16"/>
        <v>84</v>
      </c>
      <c r="G74" s="214">
        <f>'[2]20'!H76</f>
        <v>33</v>
      </c>
      <c r="H74" s="215">
        <f>'[2]20'!I76</f>
        <v>0</v>
      </c>
      <c r="I74" s="215">
        <f>'[2]20'!J76</f>
        <v>0</v>
      </c>
      <c r="J74" s="215">
        <f>'[2]20'!K76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214">
        <f>'[2]20'!B77</f>
        <v>84</v>
      </c>
      <c r="C75" s="215">
        <f>'[2]20'!C77</f>
        <v>0</v>
      </c>
      <c r="D75" s="215">
        <f>'[2]20'!D77</f>
        <v>0</v>
      </c>
      <c r="E75" s="215">
        <f>'[2]20'!E77</f>
        <v>0</v>
      </c>
      <c r="F75" s="15">
        <f t="shared" si="16"/>
        <v>84</v>
      </c>
      <c r="G75" s="214">
        <f>'[2]20'!H77</f>
        <v>33</v>
      </c>
      <c r="H75" s="215">
        <f>'[2]20'!I77</f>
        <v>0</v>
      </c>
      <c r="I75" s="215">
        <f>'[2]20'!J77</f>
        <v>0</v>
      </c>
      <c r="J75" s="215">
        <f>'[2]20'!K77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14">
        <f>'[2]20'!B78</f>
        <v>84</v>
      </c>
      <c r="C76" s="215">
        <f>'[2]20'!C78</f>
        <v>0</v>
      </c>
      <c r="D76" s="215">
        <f>'[2]20'!D78</f>
        <v>0</v>
      </c>
      <c r="E76" s="215">
        <f>'[2]20'!E78</f>
        <v>0</v>
      </c>
      <c r="F76" s="15">
        <f t="shared" si="16"/>
        <v>84</v>
      </c>
      <c r="G76" s="214">
        <f>'[2]20'!H78</f>
        <v>33</v>
      </c>
      <c r="H76" s="215">
        <f>'[2]20'!I78</f>
        <v>0</v>
      </c>
      <c r="I76" s="215">
        <f>'[2]20'!J78</f>
        <v>0</v>
      </c>
      <c r="J76" s="215">
        <f>'[2]20'!K78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14">
        <f>'[2]20'!B79</f>
        <v>84</v>
      </c>
      <c r="C77" s="215">
        <f>'[2]20'!C79</f>
        <v>0</v>
      </c>
      <c r="D77" s="215">
        <f>'[2]20'!D79</f>
        <v>0</v>
      </c>
      <c r="E77" s="215">
        <f>'[2]20'!E79</f>
        <v>0</v>
      </c>
      <c r="F77" s="15">
        <f t="shared" si="16"/>
        <v>84</v>
      </c>
      <c r="G77" s="214">
        <f>'[2]20'!H79</f>
        <v>34</v>
      </c>
      <c r="H77" s="215">
        <f>'[2]20'!I79</f>
        <v>0</v>
      </c>
      <c r="I77" s="215">
        <f>'[2]20'!J79</f>
        <v>0</v>
      </c>
      <c r="J77" s="215">
        <f>'[2]20'!K79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14">
        <f>'[2]20'!B80</f>
        <v>84</v>
      </c>
      <c r="C78" s="215">
        <f>'[2]20'!C80</f>
        <v>0</v>
      </c>
      <c r="D78" s="215">
        <f>'[2]20'!D80</f>
        <v>0</v>
      </c>
      <c r="E78" s="215">
        <f>'[2]20'!E80</f>
        <v>0</v>
      </c>
      <c r="F78" s="15">
        <f t="shared" si="16"/>
        <v>84</v>
      </c>
      <c r="G78" s="214">
        <f>'[2]20'!H80</f>
        <v>34</v>
      </c>
      <c r="H78" s="215">
        <f>'[2]20'!I80</f>
        <v>0</v>
      </c>
      <c r="I78" s="215">
        <f>'[2]20'!J80</f>
        <v>0</v>
      </c>
      <c r="J78" s="215">
        <f>'[2]20'!K80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14">
        <f>'[2]20'!B81</f>
        <v>84</v>
      </c>
      <c r="C79" s="215">
        <f>'[2]20'!C81</f>
        <v>0</v>
      </c>
      <c r="D79" s="215">
        <f>'[2]20'!D81</f>
        <v>0</v>
      </c>
      <c r="E79" s="215">
        <f>'[2]20'!E81</f>
        <v>0</v>
      </c>
      <c r="F79" s="15">
        <f t="shared" si="16"/>
        <v>84</v>
      </c>
      <c r="G79" s="214">
        <f>'[2]20'!H81</f>
        <v>34</v>
      </c>
      <c r="H79" s="215">
        <f>'[2]20'!I81</f>
        <v>0</v>
      </c>
      <c r="I79" s="215">
        <f>'[2]20'!J81</f>
        <v>0</v>
      </c>
      <c r="J79" s="215">
        <f>'[2]20'!K81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14">
        <f>'[2]20'!B82</f>
        <v>84</v>
      </c>
      <c r="C80" s="215">
        <f>'[2]20'!C82</f>
        <v>0</v>
      </c>
      <c r="D80" s="215">
        <f>'[2]20'!D82</f>
        <v>0</v>
      </c>
      <c r="E80" s="215">
        <f>'[2]20'!E82</f>
        <v>0</v>
      </c>
      <c r="F80" s="15">
        <f t="shared" si="16"/>
        <v>84</v>
      </c>
      <c r="G80" s="214">
        <f>'[2]20'!H82</f>
        <v>34</v>
      </c>
      <c r="H80" s="215">
        <f>'[2]20'!I82</f>
        <v>0</v>
      </c>
      <c r="I80" s="215">
        <f>'[2]20'!J82</f>
        <v>0</v>
      </c>
      <c r="J80" s="215">
        <f>'[2]20'!K82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14">
        <f>'[2]20'!B83</f>
        <v>84</v>
      </c>
      <c r="C81" s="215">
        <f>'[2]20'!C83</f>
        <v>0</v>
      </c>
      <c r="D81" s="215">
        <f>'[2]20'!D83</f>
        <v>0</v>
      </c>
      <c r="E81" s="215">
        <f>'[2]20'!E83</f>
        <v>0</v>
      </c>
      <c r="F81" s="15">
        <f t="shared" si="16"/>
        <v>84</v>
      </c>
      <c r="G81" s="214">
        <f>'[2]20'!H83</f>
        <v>35</v>
      </c>
      <c r="H81" s="215">
        <f>'[2]20'!I83</f>
        <v>0</v>
      </c>
      <c r="I81" s="215">
        <f>'[2]20'!J83</f>
        <v>0</v>
      </c>
      <c r="J81" s="215">
        <f>'[2]20'!K83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14">
        <f>'[2]20'!B84</f>
        <v>84</v>
      </c>
      <c r="C82" s="215">
        <f>'[2]20'!C84</f>
        <v>0</v>
      </c>
      <c r="D82" s="215">
        <f>'[2]20'!D84</f>
        <v>0</v>
      </c>
      <c r="E82" s="215">
        <f>'[2]20'!E84</f>
        <v>0</v>
      </c>
      <c r="F82" s="15">
        <f t="shared" si="16"/>
        <v>84</v>
      </c>
      <c r="G82" s="214">
        <f>'[2]20'!H84</f>
        <v>35</v>
      </c>
      <c r="H82" s="215">
        <f>'[2]20'!I84</f>
        <v>0</v>
      </c>
      <c r="I82" s="215">
        <f>'[2]20'!J84</f>
        <v>0</v>
      </c>
      <c r="J82" s="215">
        <f>'[2]20'!K84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14">
        <f>'[2]20'!B85</f>
        <v>84</v>
      </c>
      <c r="C83" s="215">
        <f>'[2]20'!C85</f>
        <v>0</v>
      </c>
      <c r="D83" s="215">
        <f>'[2]20'!D85</f>
        <v>0</v>
      </c>
      <c r="E83" s="215">
        <f>'[2]20'!E85</f>
        <v>0</v>
      </c>
      <c r="F83" s="15">
        <f t="shared" si="16"/>
        <v>84</v>
      </c>
      <c r="G83" s="214">
        <f>'[2]20'!H85</f>
        <v>35</v>
      </c>
      <c r="H83" s="215">
        <f>'[2]20'!I85</f>
        <v>0</v>
      </c>
      <c r="I83" s="215">
        <f>'[2]20'!J85</f>
        <v>0</v>
      </c>
      <c r="J83" s="215">
        <f>'[2]20'!K85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14">
        <f>'[2]20'!B86</f>
        <v>84</v>
      </c>
      <c r="C84" s="215">
        <f>'[2]20'!C86</f>
        <v>0</v>
      </c>
      <c r="D84" s="215">
        <f>'[2]20'!D86</f>
        <v>0</v>
      </c>
      <c r="E84" s="215">
        <f>'[2]20'!E86</f>
        <v>0</v>
      </c>
      <c r="F84" s="15">
        <f t="shared" si="16"/>
        <v>84</v>
      </c>
      <c r="G84" s="214">
        <f>'[2]20'!H86</f>
        <v>35</v>
      </c>
      <c r="H84" s="215">
        <f>'[2]20'!I86</f>
        <v>0</v>
      </c>
      <c r="I84" s="215">
        <f>'[2]20'!J86</f>
        <v>0</v>
      </c>
      <c r="J84" s="215">
        <f>'[2]20'!K86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14">
        <f>'[2]20'!B87</f>
        <v>84</v>
      </c>
      <c r="C85" s="215">
        <f>'[2]20'!C87</f>
        <v>0</v>
      </c>
      <c r="D85" s="215">
        <f>'[2]20'!D87</f>
        <v>0</v>
      </c>
      <c r="E85" s="215">
        <f>'[2]20'!E87</f>
        <v>0</v>
      </c>
      <c r="F85" s="15">
        <f t="shared" si="16"/>
        <v>84</v>
      </c>
      <c r="G85" s="214">
        <f>'[2]20'!H87</f>
        <v>35</v>
      </c>
      <c r="H85" s="215">
        <f>'[2]20'!I87</f>
        <v>0</v>
      </c>
      <c r="I85" s="215">
        <f>'[2]20'!J87</f>
        <v>0</v>
      </c>
      <c r="J85" s="215">
        <f>'[2]20'!K87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14">
        <f>'[2]20'!B88</f>
        <v>84</v>
      </c>
      <c r="C86" s="215">
        <f>'[2]20'!C88</f>
        <v>0</v>
      </c>
      <c r="D86" s="215">
        <f>'[2]20'!D88</f>
        <v>0</v>
      </c>
      <c r="E86" s="215">
        <f>'[2]20'!E88</f>
        <v>0</v>
      </c>
      <c r="F86" s="15">
        <f t="shared" si="16"/>
        <v>84</v>
      </c>
      <c r="G86" s="214">
        <f>'[2]20'!H88</f>
        <v>35</v>
      </c>
      <c r="H86" s="215">
        <f>'[2]20'!I88</f>
        <v>0</v>
      </c>
      <c r="I86" s="215">
        <f>'[2]20'!J88</f>
        <v>0</v>
      </c>
      <c r="J86" s="215">
        <f>'[2]20'!K88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14">
        <f>'[2]20'!B89</f>
        <v>84</v>
      </c>
      <c r="C87" s="215">
        <f>'[2]20'!C89</f>
        <v>0</v>
      </c>
      <c r="D87" s="215">
        <f>'[2]20'!D89</f>
        <v>0</v>
      </c>
      <c r="E87" s="215">
        <f>'[2]20'!E89</f>
        <v>0</v>
      </c>
      <c r="F87" s="15">
        <f t="shared" si="16"/>
        <v>84</v>
      </c>
      <c r="G87" s="214">
        <f>'[2]20'!H89</f>
        <v>35</v>
      </c>
      <c r="H87" s="215">
        <f>'[2]20'!I89</f>
        <v>0</v>
      </c>
      <c r="I87" s="215">
        <f>'[2]20'!J89</f>
        <v>0</v>
      </c>
      <c r="J87" s="215">
        <f>'[2]20'!K89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14">
        <f>'[2]20'!B90</f>
        <v>84</v>
      </c>
      <c r="C88" s="215">
        <f>'[2]20'!C90</f>
        <v>0</v>
      </c>
      <c r="D88" s="215">
        <f>'[2]20'!D90</f>
        <v>0</v>
      </c>
      <c r="E88" s="215">
        <f>'[2]20'!E90</f>
        <v>0</v>
      </c>
      <c r="F88" s="15">
        <f t="shared" si="16"/>
        <v>84</v>
      </c>
      <c r="G88" s="214">
        <f>'[2]20'!H90</f>
        <v>35</v>
      </c>
      <c r="H88" s="215">
        <f>'[2]20'!I90</f>
        <v>0</v>
      </c>
      <c r="I88" s="215">
        <f>'[2]20'!J90</f>
        <v>0</v>
      </c>
      <c r="J88" s="215">
        <f>'[2]20'!K90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14">
        <f>'[2]20'!B91</f>
        <v>84</v>
      </c>
      <c r="C89" s="215">
        <f>'[2]20'!C91</f>
        <v>0</v>
      </c>
      <c r="D89" s="215">
        <f>'[2]20'!D91</f>
        <v>0</v>
      </c>
      <c r="E89" s="215">
        <f>'[2]20'!E91</f>
        <v>0</v>
      </c>
      <c r="F89" s="15">
        <f t="shared" si="16"/>
        <v>84</v>
      </c>
      <c r="G89" s="214">
        <f>'[2]20'!H91</f>
        <v>35</v>
      </c>
      <c r="H89" s="215">
        <f>'[2]20'!I91</f>
        <v>0</v>
      </c>
      <c r="I89" s="215">
        <f>'[2]20'!J91</f>
        <v>0</v>
      </c>
      <c r="J89" s="215">
        <f>'[2]20'!K91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14">
        <f>'[2]20'!B92</f>
        <v>84</v>
      </c>
      <c r="C90" s="215">
        <f>'[2]20'!C92</f>
        <v>0</v>
      </c>
      <c r="D90" s="215">
        <f>'[2]20'!D92</f>
        <v>0</v>
      </c>
      <c r="E90" s="215">
        <f>'[2]20'!E92</f>
        <v>0</v>
      </c>
      <c r="F90" s="15">
        <f t="shared" si="16"/>
        <v>84</v>
      </c>
      <c r="G90" s="214">
        <f>'[2]20'!H92</f>
        <v>35</v>
      </c>
      <c r="H90" s="215">
        <f>'[2]20'!I92</f>
        <v>0</v>
      </c>
      <c r="I90" s="215">
        <f>'[2]20'!J92</f>
        <v>0</v>
      </c>
      <c r="J90" s="215">
        <f>'[2]20'!K92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14">
        <f>'[2]20'!B93</f>
        <v>84</v>
      </c>
      <c r="C91" s="215">
        <f>'[2]20'!C93</f>
        <v>0</v>
      </c>
      <c r="D91" s="215">
        <f>'[2]20'!D93</f>
        <v>0</v>
      </c>
      <c r="E91" s="215">
        <f>'[2]20'!E93</f>
        <v>0</v>
      </c>
      <c r="F91" s="15">
        <f t="shared" si="16"/>
        <v>84</v>
      </c>
      <c r="G91" s="214">
        <f>'[2]20'!H93</f>
        <v>35</v>
      </c>
      <c r="H91" s="215">
        <f>'[2]20'!I93</f>
        <v>0</v>
      </c>
      <c r="I91" s="215">
        <f>'[2]20'!J93</f>
        <v>0</v>
      </c>
      <c r="J91" s="215">
        <f>'[2]20'!K93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14">
        <f>'[2]20'!B94</f>
        <v>84</v>
      </c>
      <c r="C92" s="215">
        <f>'[2]20'!C94</f>
        <v>0</v>
      </c>
      <c r="D92" s="215">
        <f>'[2]20'!D94</f>
        <v>0</v>
      </c>
      <c r="E92" s="215">
        <f>'[2]20'!E94</f>
        <v>0</v>
      </c>
      <c r="F92" s="15">
        <f t="shared" si="16"/>
        <v>84</v>
      </c>
      <c r="G92" s="214">
        <f>'[2]20'!H94</f>
        <v>35</v>
      </c>
      <c r="H92" s="215">
        <f>'[2]20'!I94</f>
        <v>0</v>
      </c>
      <c r="I92" s="215">
        <f>'[2]20'!J94</f>
        <v>0</v>
      </c>
      <c r="J92" s="215">
        <f>'[2]20'!K94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14">
        <f>'[2]20'!B95</f>
        <v>84</v>
      </c>
      <c r="C93" s="215">
        <f>'[2]20'!C95</f>
        <v>0</v>
      </c>
      <c r="D93" s="215">
        <f>'[2]20'!D95</f>
        <v>0</v>
      </c>
      <c r="E93" s="215">
        <f>'[2]20'!E95</f>
        <v>0</v>
      </c>
      <c r="F93" s="15">
        <f t="shared" si="16"/>
        <v>84</v>
      </c>
      <c r="G93" s="214">
        <f>'[2]20'!H95</f>
        <v>36</v>
      </c>
      <c r="H93" s="215">
        <f>'[2]20'!I95</f>
        <v>0</v>
      </c>
      <c r="I93" s="215">
        <f>'[2]20'!J95</f>
        <v>0</v>
      </c>
      <c r="J93" s="215">
        <f>'[2]20'!K95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14">
        <f>'[2]20'!B96</f>
        <v>84</v>
      </c>
      <c r="C94" s="215">
        <f>'[2]20'!C96</f>
        <v>0</v>
      </c>
      <c r="D94" s="215">
        <f>'[2]20'!D96</f>
        <v>0</v>
      </c>
      <c r="E94" s="215">
        <f>'[2]20'!E96</f>
        <v>0</v>
      </c>
      <c r="F94" s="15">
        <f t="shared" si="16"/>
        <v>84</v>
      </c>
      <c r="G94" s="214">
        <f>'[2]20'!H96</f>
        <v>36</v>
      </c>
      <c r="H94" s="215">
        <f>'[2]20'!I96</f>
        <v>0</v>
      </c>
      <c r="I94" s="215">
        <f>'[2]20'!J96</f>
        <v>0</v>
      </c>
      <c r="J94" s="215">
        <f>'[2]20'!K96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14">
        <f>'[2]20'!B97</f>
        <v>84</v>
      </c>
      <c r="C95" s="215">
        <f>'[2]20'!C97</f>
        <v>0</v>
      </c>
      <c r="D95" s="215">
        <f>'[2]20'!D97</f>
        <v>0</v>
      </c>
      <c r="E95" s="215">
        <f>'[2]20'!E97</f>
        <v>0</v>
      </c>
      <c r="F95" s="15">
        <f t="shared" si="16"/>
        <v>84</v>
      </c>
      <c r="G95" s="214">
        <f>'[2]20'!H97</f>
        <v>36</v>
      </c>
      <c r="H95" s="215">
        <f>'[2]20'!I97</f>
        <v>0</v>
      </c>
      <c r="I95" s="215">
        <f>'[2]20'!J97</f>
        <v>0</v>
      </c>
      <c r="J95" s="215">
        <f>'[2]20'!K97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14">
        <f>'[2]20'!B98</f>
        <v>84</v>
      </c>
      <c r="C96" s="215">
        <f>'[2]20'!C98</f>
        <v>0</v>
      </c>
      <c r="D96" s="215">
        <f>'[2]20'!D98</f>
        <v>0</v>
      </c>
      <c r="E96" s="215">
        <f>'[2]20'!E98</f>
        <v>0</v>
      </c>
      <c r="F96" s="15">
        <f t="shared" si="16"/>
        <v>84</v>
      </c>
      <c r="G96" s="214">
        <f>'[2]20'!H98</f>
        <v>36</v>
      </c>
      <c r="H96" s="215">
        <f>'[2]20'!I98</f>
        <v>0</v>
      </c>
      <c r="I96" s="215">
        <f>'[2]20'!J98</f>
        <v>0</v>
      </c>
      <c r="J96" s="215">
        <f>'[2]20'!K98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14">
        <f>'[2]20'!B99</f>
        <v>84</v>
      </c>
      <c r="C97" s="215">
        <f>'[2]20'!C99</f>
        <v>0</v>
      </c>
      <c r="D97" s="215">
        <f>'[2]20'!D99</f>
        <v>0</v>
      </c>
      <c r="E97" s="215">
        <f>'[2]20'!E99</f>
        <v>0</v>
      </c>
      <c r="F97" s="15">
        <f t="shared" si="16"/>
        <v>84</v>
      </c>
      <c r="G97" s="214">
        <f>'[2]20'!H99</f>
        <v>36</v>
      </c>
      <c r="H97" s="215">
        <f>'[2]20'!I99</f>
        <v>0</v>
      </c>
      <c r="I97" s="215">
        <f>'[2]20'!J99</f>
        <v>0</v>
      </c>
      <c r="J97" s="215">
        <f>'[2]20'!K99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14">
        <f>'[2]20'!B100</f>
        <v>84</v>
      </c>
      <c r="C98" s="215">
        <f>'[2]20'!C100</f>
        <v>0</v>
      </c>
      <c r="D98" s="215">
        <f>'[2]20'!D100</f>
        <v>0</v>
      </c>
      <c r="E98" s="215">
        <f>'[2]20'!E100</f>
        <v>0</v>
      </c>
      <c r="F98" s="15">
        <f t="shared" si="16"/>
        <v>84</v>
      </c>
      <c r="G98" s="214">
        <f>'[2]20'!H100</f>
        <v>36</v>
      </c>
      <c r="H98" s="215">
        <f>'[2]20'!I100</f>
        <v>0</v>
      </c>
      <c r="I98" s="215">
        <f>'[2]20'!J100</f>
        <v>0</v>
      </c>
      <c r="J98" s="215">
        <f>'[2]20'!K100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0.84299999999999997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0.84299999999999997</v>
      </c>
      <c r="L99" s="171">
        <f t="shared" si="17"/>
        <v>2.4E-2</v>
      </c>
      <c r="M99" s="171">
        <f t="shared" si="17"/>
        <v>0.83069999999999966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0.83069999999999966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45036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9" t="s">
        <v>173</v>
      </c>
      <c r="AX1" s="249"/>
      <c r="AY1" s="249"/>
      <c r="AZ1" s="249"/>
      <c r="BA1" s="249"/>
      <c r="BB1" s="249"/>
      <c r="BD1" s="249" t="s">
        <v>174</v>
      </c>
      <c r="BE1" s="249"/>
      <c r="BF1" s="249"/>
      <c r="BG1" s="249"/>
      <c r="BH1" s="249"/>
      <c r="BI1" s="249"/>
      <c r="BL1" s="8" t="s">
        <v>203</v>
      </c>
      <c r="BM1" s="8" t="s">
        <v>204</v>
      </c>
      <c r="BN1" s="249" t="s">
        <v>374</v>
      </c>
      <c r="BO1" s="249"/>
      <c r="BP1" s="250" t="s">
        <v>373</v>
      </c>
      <c r="BQ1" s="25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0</v>
      </c>
      <c r="E3" s="16">
        <f>'[3]20'!E5</f>
        <v>0</v>
      </c>
      <c r="F3" s="16">
        <f>'[3]20'!F5</f>
        <v>320</v>
      </c>
      <c r="G3" s="16">
        <f>'[3]20'!G5</f>
        <v>440</v>
      </c>
      <c r="H3" s="17">
        <f>SUM(B3:G3)</f>
        <v>1080</v>
      </c>
      <c r="I3" s="15">
        <f>'[3]20'!J5</f>
        <v>320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246</v>
      </c>
      <c r="N3" s="16">
        <f>'[3]20'!O5</f>
        <v>0</v>
      </c>
      <c r="O3" s="17">
        <f>SUM(I3:N3)</f>
        <v>566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246</v>
      </c>
      <c r="V3" s="16">
        <f t="shared" si="0"/>
        <v>0</v>
      </c>
      <c r="W3" s="17">
        <f>SUM(Q3:V3)</f>
        <v>566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246</v>
      </c>
      <c r="AQ3" s="8">
        <f t="shared" si="3"/>
        <v>0</v>
      </c>
      <c r="AR3" s="8">
        <f>SUM(AL3:AQ3)</f>
        <v>502</v>
      </c>
      <c r="AT3" s="8">
        <v>42.05</v>
      </c>
      <c r="AU3" s="8">
        <v>42.05</v>
      </c>
      <c r="AW3" s="218">
        <v>32</v>
      </c>
      <c r="AX3" s="218">
        <v>0</v>
      </c>
      <c r="AY3" s="218">
        <v>0</v>
      </c>
      <c r="AZ3" s="218">
        <v>0</v>
      </c>
      <c r="BA3" s="218">
        <v>0</v>
      </c>
      <c r="BB3" s="218">
        <v>0</v>
      </c>
      <c r="BC3" s="8">
        <f>SUM(AW3:BB3)</f>
        <v>32</v>
      </c>
      <c r="BD3" s="218">
        <v>32</v>
      </c>
      <c r="BE3" s="218">
        <v>0</v>
      </c>
      <c r="BF3" s="218">
        <v>0</v>
      </c>
      <c r="BG3" s="218">
        <v>0</v>
      </c>
      <c r="BH3" s="218">
        <v>0</v>
      </c>
      <c r="BI3" s="218">
        <v>0</v>
      </c>
      <c r="BJ3" s="8">
        <f>SUM(BD3:BI3)</f>
        <v>32</v>
      </c>
      <c r="BL3" s="8">
        <f>AT3</f>
        <v>42.05</v>
      </c>
      <c r="BM3" s="8">
        <f>AU3</f>
        <v>42.05</v>
      </c>
      <c r="BN3" s="8">
        <f>BC3</f>
        <v>32</v>
      </c>
      <c r="BO3" s="8">
        <f>BJ3</f>
        <v>32</v>
      </c>
      <c r="BP3" s="182">
        <f>BL3-BN3</f>
        <v>10.049999999999997</v>
      </c>
      <c r="BQ3" s="182">
        <f>BM3-BO3</f>
        <v>10.049999999999997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0</v>
      </c>
      <c r="E4" s="16">
        <f>'[3]20'!E6</f>
        <v>0</v>
      </c>
      <c r="F4" s="16">
        <f>'[3]20'!F6</f>
        <v>320</v>
      </c>
      <c r="G4" s="16">
        <f>'[3]20'!G6</f>
        <v>440</v>
      </c>
      <c r="H4" s="17">
        <f>SUM(B4:G4)</f>
        <v>1080</v>
      </c>
      <c r="I4" s="15">
        <f>'[3]20'!J6</f>
        <v>256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246</v>
      </c>
      <c r="N4" s="16">
        <f>'[3]20'!O6</f>
        <v>0</v>
      </c>
      <c r="O4" s="17">
        <f>SUM(I4:N4)</f>
        <v>502</v>
      </c>
      <c r="P4" s="18">
        <f>frq!C4</f>
        <v>1</v>
      </c>
      <c r="Q4" s="15">
        <f>IF($P4=1,I4,IF(AND($P4=0.985,I4&gt;0.985*B4),B4*0.985,IF(AND($P4=0.965,I4&gt;0.965*B4),0.965*B4,I4)))</f>
        <v>256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246</v>
      </c>
      <c r="V4" s="16">
        <f>IF($P4=1,N4,IF(AND($P4=0.985,N4&gt;0.985*G4),G4*0.985,IF(AND($P4=0.965,N4&gt;0.965*G4),0.965*G4,N4)))</f>
        <v>0</v>
      </c>
      <c r="W4" s="17">
        <f>SUM(Q4:V4)</f>
        <v>502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192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246</v>
      </c>
      <c r="AQ4" s="8">
        <f t="shared" si="3"/>
        <v>0</v>
      </c>
      <c r="AR4" s="8">
        <f t="shared" ref="AR4:AR67" si="18">SUM(AL4:AQ4)</f>
        <v>438</v>
      </c>
      <c r="AT4" s="8">
        <v>42.05</v>
      </c>
      <c r="AU4" s="8">
        <v>42.05</v>
      </c>
      <c r="AW4" s="218">
        <v>32</v>
      </c>
      <c r="AX4" s="218">
        <v>0</v>
      </c>
      <c r="AY4" s="218">
        <v>0</v>
      </c>
      <c r="AZ4" s="218">
        <v>0</v>
      </c>
      <c r="BA4" s="218">
        <v>0</v>
      </c>
      <c r="BB4" s="218">
        <v>0</v>
      </c>
      <c r="BC4" s="8">
        <f t="shared" ref="BC4:BC67" si="19">SUM(AW4:BB4)</f>
        <v>32</v>
      </c>
      <c r="BD4" s="218">
        <v>32</v>
      </c>
      <c r="BE4" s="218">
        <v>0</v>
      </c>
      <c r="BF4" s="218">
        <v>0</v>
      </c>
      <c r="BG4" s="218">
        <v>0</v>
      </c>
      <c r="BH4" s="218">
        <v>0</v>
      </c>
      <c r="BI4" s="218">
        <v>0</v>
      </c>
      <c r="BJ4" s="8">
        <f t="shared" ref="BJ4:BJ67" si="20">SUM(BD4:BI4)</f>
        <v>32</v>
      </c>
      <c r="BL4" s="8">
        <f t="shared" ref="BL4:BL67" si="21">AT4</f>
        <v>42.05</v>
      </c>
      <c r="BM4" s="8">
        <f t="shared" ref="BM4:BM67" si="22">AU4</f>
        <v>42.05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10.049999999999997</v>
      </c>
      <c r="BQ4" s="182">
        <f t="shared" ref="BQ4:BQ67" si="26">BM4-BO4</f>
        <v>10.049999999999997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0</v>
      </c>
      <c r="E5" s="16">
        <f>'[3]20'!E7</f>
        <v>0</v>
      </c>
      <c r="F5" s="16">
        <f>'[3]20'!F7</f>
        <v>320</v>
      </c>
      <c r="G5" s="16">
        <f>'[3]20'!G7</f>
        <v>440</v>
      </c>
      <c r="H5" s="17">
        <f t="shared" ref="H5:H68" si="27">SUM(B5:G5)</f>
        <v>1080</v>
      </c>
      <c r="I5" s="15">
        <f>'[3]20'!J7</f>
        <v>256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246</v>
      </c>
      <c r="N5" s="16">
        <f>'[3]20'!O7</f>
        <v>0</v>
      </c>
      <c r="O5" s="17">
        <f t="shared" ref="O5:O68" si="28">SUM(I5:N5)</f>
        <v>502</v>
      </c>
      <c r="P5" s="18">
        <f>frq!C5</f>
        <v>1</v>
      </c>
      <c r="Q5" s="15">
        <f t="shared" ref="Q5:V56" si="29">IF($P5=1,I5,IF(AND($P5=0.985,I5&gt;0.985*B5),B5*0.985,IF(AND($P5=0.965,I5&gt;0.965*B5),0.965*B5,I5)))</f>
        <v>256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246</v>
      </c>
      <c r="V5" s="16">
        <f t="shared" si="0"/>
        <v>0</v>
      </c>
      <c r="W5" s="17">
        <f t="shared" ref="W5:W68" si="30">SUM(Q5:V5)</f>
        <v>502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192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246</v>
      </c>
      <c r="AQ5" s="8">
        <f t="shared" si="3"/>
        <v>0</v>
      </c>
      <c r="AR5" s="8">
        <f t="shared" si="18"/>
        <v>438</v>
      </c>
      <c r="AT5" s="8">
        <v>42.05</v>
      </c>
      <c r="AU5" s="8">
        <v>42.05</v>
      </c>
      <c r="AW5" s="218">
        <v>32</v>
      </c>
      <c r="AX5" s="218">
        <v>0</v>
      </c>
      <c r="AY5" s="218">
        <v>0</v>
      </c>
      <c r="AZ5" s="218">
        <v>0</v>
      </c>
      <c r="BA5" s="218">
        <v>0</v>
      </c>
      <c r="BB5" s="218">
        <v>0</v>
      </c>
      <c r="BC5" s="8">
        <f t="shared" si="19"/>
        <v>32</v>
      </c>
      <c r="BD5" s="218">
        <v>32</v>
      </c>
      <c r="BE5" s="218">
        <v>0</v>
      </c>
      <c r="BF5" s="218">
        <v>0</v>
      </c>
      <c r="BG5" s="218">
        <v>0</v>
      </c>
      <c r="BH5" s="218">
        <v>0</v>
      </c>
      <c r="BI5" s="218">
        <v>0</v>
      </c>
      <c r="BJ5" s="8">
        <f t="shared" si="20"/>
        <v>32</v>
      </c>
      <c r="BL5" s="8">
        <f t="shared" si="21"/>
        <v>42.05</v>
      </c>
      <c r="BM5" s="8">
        <f t="shared" si="22"/>
        <v>42.05</v>
      </c>
      <c r="BN5" s="8">
        <f t="shared" si="23"/>
        <v>32</v>
      </c>
      <c r="BO5" s="8">
        <f t="shared" si="24"/>
        <v>32</v>
      </c>
      <c r="BP5" s="182">
        <f t="shared" si="25"/>
        <v>10.049999999999997</v>
      </c>
      <c r="BQ5" s="182">
        <f t="shared" si="26"/>
        <v>10.049999999999997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0</v>
      </c>
      <c r="E6" s="16">
        <f>'[3]20'!E8</f>
        <v>0</v>
      </c>
      <c r="F6" s="16">
        <f>'[3]20'!F8</f>
        <v>320</v>
      </c>
      <c r="G6" s="16">
        <f>'[3]20'!G8</f>
        <v>440</v>
      </c>
      <c r="H6" s="17">
        <f t="shared" si="27"/>
        <v>1080</v>
      </c>
      <c r="I6" s="15">
        <f>'[3]20'!J8</f>
        <v>256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206</v>
      </c>
      <c r="N6" s="16">
        <f>'[3]20'!O8</f>
        <v>0</v>
      </c>
      <c r="O6" s="17">
        <f t="shared" si="28"/>
        <v>462</v>
      </c>
      <c r="P6" s="18">
        <f>frq!C6</f>
        <v>1</v>
      </c>
      <c r="Q6" s="15">
        <f t="shared" si="29"/>
        <v>256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206</v>
      </c>
      <c r="V6" s="16">
        <f t="shared" si="0"/>
        <v>0</v>
      </c>
      <c r="W6" s="17">
        <f t="shared" si="30"/>
        <v>462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192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206</v>
      </c>
      <c r="AQ6" s="8">
        <f t="shared" si="3"/>
        <v>0</v>
      </c>
      <c r="AR6" s="8">
        <f t="shared" si="18"/>
        <v>398</v>
      </c>
      <c r="AT6" s="8">
        <v>42.05</v>
      </c>
      <c r="AU6" s="8">
        <v>42.05</v>
      </c>
      <c r="AW6" s="218">
        <v>32</v>
      </c>
      <c r="AX6" s="218">
        <v>0</v>
      </c>
      <c r="AY6" s="218">
        <v>0</v>
      </c>
      <c r="AZ6" s="218">
        <v>0</v>
      </c>
      <c r="BA6" s="218">
        <v>0</v>
      </c>
      <c r="BB6" s="218">
        <v>0</v>
      </c>
      <c r="BC6" s="8">
        <f t="shared" si="19"/>
        <v>32</v>
      </c>
      <c r="BD6" s="218">
        <v>32</v>
      </c>
      <c r="BE6" s="218">
        <v>0</v>
      </c>
      <c r="BF6" s="218">
        <v>0</v>
      </c>
      <c r="BG6" s="218">
        <v>0</v>
      </c>
      <c r="BH6" s="218">
        <v>0</v>
      </c>
      <c r="BI6" s="218">
        <v>0</v>
      </c>
      <c r="BJ6" s="8">
        <f t="shared" si="20"/>
        <v>32</v>
      </c>
      <c r="BL6" s="8">
        <f t="shared" si="21"/>
        <v>42.05</v>
      </c>
      <c r="BM6" s="8">
        <f t="shared" si="22"/>
        <v>42.05</v>
      </c>
      <c r="BN6" s="8">
        <f t="shared" si="23"/>
        <v>32</v>
      </c>
      <c r="BO6" s="8">
        <f t="shared" si="24"/>
        <v>32</v>
      </c>
      <c r="BP6" s="182">
        <f t="shared" si="25"/>
        <v>10.049999999999997</v>
      </c>
      <c r="BQ6" s="182">
        <f t="shared" si="26"/>
        <v>10.049999999999997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0</v>
      </c>
      <c r="E7" s="16">
        <f>'[3]20'!E9</f>
        <v>0</v>
      </c>
      <c r="F7" s="16">
        <f>'[3]20'!F9</f>
        <v>320</v>
      </c>
      <c r="G7" s="16">
        <f>'[3]20'!G9</f>
        <v>440</v>
      </c>
      <c r="H7" s="17">
        <f t="shared" si="27"/>
        <v>1080</v>
      </c>
      <c r="I7" s="15">
        <f>'[3]20'!J9</f>
        <v>320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161</v>
      </c>
      <c r="N7" s="16">
        <f>'[3]20'!O9</f>
        <v>0</v>
      </c>
      <c r="O7" s="17">
        <f t="shared" si="28"/>
        <v>481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161</v>
      </c>
      <c r="V7" s="16">
        <f t="shared" si="0"/>
        <v>0</v>
      </c>
      <c r="W7" s="17">
        <f t="shared" si="30"/>
        <v>481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161</v>
      </c>
      <c r="AQ7" s="8">
        <f t="shared" si="3"/>
        <v>0</v>
      </c>
      <c r="AR7" s="8">
        <f t="shared" si="18"/>
        <v>417</v>
      </c>
      <c r="AT7" s="8">
        <v>42.05</v>
      </c>
      <c r="AU7" s="8">
        <v>42.05</v>
      </c>
      <c r="AW7" s="218">
        <v>32</v>
      </c>
      <c r="AX7" s="218">
        <v>0</v>
      </c>
      <c r="AY7" s="218">
        <v>0</v>
      </c>
      <c r="AZ7" s="218">
        <v>0</v>
      </c>
      <c r="BA7" s="218">
        <v>0</v>
      </c>
      <c r="BB7" s="218">
        <v>0</v>
      </c>
      <c r="BC7" s="8">
        <f t="shared" si="19"/>
        <v>32</v>
      </c>
      <c r="BD7" s="218">
        <v>32</v>
      </c>
      <c r="BE7" s="218">
        <v>0</v>
      </c>
      <c r="BF7" s="218">
        <v>0</v>
      </c>
      <c r="BG7" s="218">
        <v>0</v>
      </c>
      <c r="BH7" s="218">
        <v>0</v>
      </c>
      <c r="BI7" s="218">
        <v>0</v>
      </c>
      <c r="BJ7" s="8">
        <f t="shared" si="20"/>
        <v>32</v>
      </c>
      <c r="BL7" s="8">
        <f t="shared" si="21"/>
        <v>42.05</v>
      </c>
      <c r="BM7" s="8">
        <f t="shared" si="22"/>
        <v>42.05</v>
      </c>
      <c r="BN7" s="8">
        <f t="shared" si="23"/>
        <v>32</v>
      </c>
      <c r="BO7" s="8">
        <f t="shared" si="24"/>
        <v>32</v>
      </c>
      <c r="BP7" s="182">
        <f t="shared" si="25"/>
        <v>10.049999999999997</v>
      </c>
      <c r="BQ7" s="182">
        <f t="shared" si="26"/>
        <v>10.049999999999997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0</v>
      </c>
      <c r="E8" s="16">
        <f>'[3]20'!E10</f>
        <v>0</v>
      </c>
      <c r="F8" s="16">
        <f>'[3]20'!F10</f>
        <v>320</v>
      </c>
      <c r="G8" s="16">
        <f>'[3]20'!G10</f>
        <v>440</v>
      </c>
      <c r="H8" s="17">
        <f t="shared" si="27"/>
        <v>1080</v>
      </c>
      <c r="I8" s="15">
        <f>'[3]20'!J10</f>
        <v>320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150</v>
      </c>
      <c r="N8" s="16">
        <f>'[3]20'!O10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1.47</v>
      </c>
      <c r="AC8" s="8">
        <f t="shared" si="9"/>
        <v>0</v>
      </c>
      <c r="AD8" s="8">
        <f t="shared" si="10"/>
        <v>33.47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1.47</v>
      </c>
      <c r="AJ8" s="8">
        <f t="shared" si="16"/>
        <v>0</v>
      </c>
      <c r="AK8" s="8">
        <f t="shared" si="17"/>
        <v>33.47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147.06</v>
      </c>
      <c r="AQ8" s="8">
        <f t="shared" si="3"/>
        <v>0</v>
      </c>
      <c r="AR8" s="8">
        <f t="shared" si="18"/>
        <v>403.06</v>
      </c>
      <c r="AT8" s="8">
        <v>42.05</v>
      </c>
      <c r="AU8" s="8">
        <v>42.05</v>
      </c>
      <c r="AW8" s="218">
        <v>32</v>
      </c>
      <c r="AX8" s="218">
        <v>0</v>
      </c>
      <c r="AY8" s="218">
        <v>0</v>
      </c>
      <c r="AZ8" s="218">
        <v>0</v>
      </c>
      <c r="BA8" s="218">
        <v>1.47</v>
      </c>
      <c r="BB8" s="218">
        <v>0</v>
      </c>
      <c r="BC8" s="8">
        <f t="shared" si="19"/>
        <v>33.47</v>
      </c>
      <c r="BD8" s="218">
        <v>32</v>
      </c>
      <c r="BE8" s="218">
        <v>0</v>
      </c>
      <c r="BF8" s="218">
        <v>0</v>
      </c>
      <c r="BG8" s="218">
        <v>0</v>
      </c>
      <c r="BH8" s="218">
        <v>1.47</v>
      </c>
      <c r="BI8" s="218">
        <v>0</v>
      </c>
      <c r="BJ8" s="8">
        <f t="shared" si="20"/>
        <v>33.47</v>
      </c>
      <c r="BL8" s="8">
        <f t="shared" si="21"/>
        <v>42.05</v>
      </c>
      <c r="BM8" s="8">
        <f t="shared" si="22"/>
        <v>42.05</v>
      </c>
      <c r="BN8" s="8">
        <f t="shared" si="23"/>
        <v>33.47</v>
      </c>
      <c r="BO8" s="8">
        <f t="shared" si="24"/>
        <v>33.47</v>
      </c>
      <c r="BP8" s="182">
        <f t="shared" si="25"/>
        <v>8.5799999999999983</v>
      </c>
      <c r="BQ8" s="182">
        <f t="shared" si="26"/>
        <v>8.5799999999999983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0</v>
      </c>
      <c r="E9" s="16">
        <f>'[3]20'!E11</f>
        <v>0</v>
      </c>
      <c r="F9" s="16">
        <f>'[3]20'!F11</f>
        <v>320</v>
      </c>
      <c r="G9" s="16">
        <f>'[3]20'!G11</f>
        <v>440</v>
      </c>
      <c r="H9" s="17">
        <f t="shared" si="27"/>
        <v>1080</v>
      </c>
      <c r="I9" s="15">
        <f>'[3]20'!J11</f>
        <v>320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150</v>
      </c>
      <c r="N9" s="16">
        <f>'[3]20'!O11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1.47</v>
      </c>
      <c r="AC9" s="8">
        <f t="shared" si="9"/>
        <v>0</v>
      </c>
      <c r="AD9" s="8">
        <f t="shared" si="10"/>
        <v>33.47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1.47</v>
      </c>
      <c r="AJ9" s="8">
        <f t="shared" si="16"/>
        <v>0</v>
      </c>
      <c r="AK9" s="8">
        <f t="shared" si="17"/>
        <v>33.47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147.06</v>
      </c>
      <c r="AQ9" s="8">
        <f t="shared" si="3"/>
        <v>0</v>
      </c>
      <c r="AR9" s="8">
        <f t="shared" si="18"/>
        <v>403.06</v>
      </c>
      <c r="AT9" s="8">
        <v>42.05</v>
      </c>
      <c r="AU9" s="8">
        <v>42.05</v>
      </c>
      <c r="AW9" s="218">
        <v>32</v>
      </c>
      <c r="AX9" s="218">
        <v>0</v>
      </c>
      <c r="AY9" s="218">
        <v>0</v>
      </c>
      <c r="AZ9" s="218">
        <v>0</v>
      </c>
      <c r="BA9" s="218">
        <v>1.47</v>
      </c>
      <c r="BB9" s="218">
        <v>0</v>
      </c>
      <c r="BC9" s="8">
        <f t="shared" si="19"/>
        <v>33.47</v>
      </c>
      <c r="BD9" s="218">
        <v>32</v>
      </c>
      <c r="BE9" s="218">
        <v>0</v>
      </c>
      <c r="BF9" s="218">
        <v>0</v>
      </c>
      <c r="BG9" s="218">
        <v>0</v>
      </c>
      <c r="BH9" s="218">
        <v>1.47</v>
      </c>
      <c r="BI9" s="218">
        <v>0</v>
      </c>
      <c r="BJ9" s="8">
        <f t="shared" si="20"/>
        <v>33.47</v>
      </c>
      <c r="BL9" s="8">
        <f t="shared" si="21"/>
        <v>42.05</v>
      </c>
      <c r="BM9" s="8">
        <f t="shared" si="22"/>
        <v>42.05</v>
      </c>
      <c r="BN9" s="8">
        <f t="shared" si="23"/>
        <v>33.47</v>
      </c>
      <c r="BO9" s="8">
        <f t="shared" si="24"/>
        <v>33.47</v>
      </c>
      <c r="BP9" s="182">
        <f t="shared" si="25"/>
        <v>8.5799999999999983</v>
      </c>
      <c r="BQ9" s="182">
        <f t="shared" si="26"/>
        <v>8.5799999999999983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0</v>
      </c>
      <c r="E10" s="16">
        <f>'[3]20'!E12</f>
        <v>0</v>
      </c>
      <c r="F10" s="16">
        <f>'[3]20'!F12</f>
        <v>320</v>
      </c>
      <c r="G10" s="16">
        <f>'[3]20'!G12</f>
        <v>440</v>
      </c>
      <c r="H10" s="17">
        <f t="shared" si="27"/>
        <v>1080</v>
      </c>
      <c r="I10" s="15">
        <f>'[3]20'!J12</f>
        <v>320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150</v>
      </c>
      <c r="N10" s="16">
        <f>'[3]20'!O12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1.47</v>
      </c>
      <c r="AC10" s="8">
        <f t="shared" si="9"/>
        <v>0</v>
      </c>
      <c r="AD10" s="8">
        <f t="shared" si="10"/>
        <v>33.47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1.47</v>
      </c>
      <c r="AJ10" s="8">
        <f t="shared" si="16"/>
        <v>0</v>
      </c>
      <c r="AK10" s="8">
        <f t="shared" si="17"/>
        <v>33.47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147.06</v>
      </c>
      <c r="AQ10" s="8">
        <f t="shared" si="3"/>
        <v>0</v>
      </c>
      <c r="AR10" s="8">
        <f t="shared" si="18"/>
        <v>403.06</v>
      </c>
      <c r="AT10" s="8">
        <v>42.05</v>
      </c>
      <c r="AU10" s="8">
        <v>42.05</v>
      </c>
      <c r="AW10" s="218">
        <v>32</v>
      </c>
      <c r="AX10" s="218">
        <v>0</v>
      </c>
      <c r="AY10" s="218">
        <v>0</v>
      </c>
      <c r="AZ10" s="218">
        <v>0</v>
      </c>
      <c r="BA10" s="218">
        <v>1.47</v>
      </c>
      <c r="BB10" s="218">
        <v>0</v>
      </c>
      <c r="BC10" s="8">
        <f t="shared" si="19"/>
        <v>33.47</v>
      </c>
      <c r="BD10" s="218">
        <v>32</v>
      </c>
      <c r="BE10" s="218">
        <v>0</v>
      </c>
      <c r="BF10" s="218">
        <v>0</v>
      </c>
      <c r="BG10" s="218">
        <v>0</v>
      </c>
      <c r="BH10" s="218">
        <v>1.47</v>
      </c>
      <c r="BI10" s="218">
        <v>0</v>
      </c>
      <c r="BJ10" s="8">
        <f t="shared" si="20"/>
        <v>33.47</v>
      </c>
      <c r="BL10" s="8">
        <f t="shared" si="21"/>
        <v>42.05</v>
      </c>
      <c r="BM10" s="8">
        <f t="shared" si="22"/>
        <v>42.05</v>
      </c>
      <c r="BN10" s="8">
        <f t="shared" si="23"/>
        <v>33.47</v>
      </c>
      <c r="BO10" s="8">
        <f t="shared" si="24"/>
        <v>33.47</v>
      </c>
      <c r="BP10" s="182">
        <f t="shared" si="25"/>
        <v>8.5799999999999983</v>
      </c>
      <c r="BQ10" s="182">
        <f t="shared" si="26"/>
        <v>8.5799999999999983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0</v>
      </c>
      <c r="E11" s="16">
        <f>'[3]20'!E13</f>
        <v>0</v>
      </c>
      <c r="F11" s="16">
        <f>'[3]20'!F13</f>
        <v>320</v>
      </c>
      <c r="G11" s="16">
        <f>'[3]20'!G13</f>
        <v>440</v>
      </c>
      <c r="H11" s="17">
        <f t="shared" si="27"/>
        <v>1080</v>
      </c>
      <c r="I11" s="15">
        <f>'[3]20'!J13</f>
        <v>320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150</v>
      </c>
      <c r="N11" s="16">
        <f>'[3]20'!O13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1.47</v>
      </c>
      <c r="AC11" s="8">
        <f t="shared" si="9"/>
        <v>0</v>
      </c>
      <c r="AD11" s="8">
        <f t="shared" si="10"/>
        <v>33.47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1.47</v>
      </c>
      <c r="AJ11" s="8">
        <f t="shared" si="16"/>
        <v>0</v>
      </c>
      <c r="AK11" s="8">
        <f t="shared" si="17"/>
        <v>33.47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147.06</v>
      </c>
      <c r="AQ11" s="8">
        <f t="shared" si="3"/>
        <v>0</v>
      </c>
      <c r="AR11" s="8">
        <f t="shared" si="18"/>
        <v>403.06</v>
      </c>
      <c r="AT11" s="8">
        <v>42.05</v>
      </c>
      <c r="AU11" s="8">
        <v>42.05</v>
      </c>
      <c r="AW11" s="218">
        <v>32</v>
      </c>
      <c r="AX11" s="218">
        <v>0</v>
      </c>
      <c r="AY11" s="218">
        <v>0</v>
      </c>
      <c r="AZ11" s="218">
        <v>0</v>
      </c>
      <c r="BA11" s="218">
        <v>1.47</v>
      </c>
      <c r="BB11" s="218">
        <v>0</v>
      </c>
      <c r="BC11" s="8">
        <f t="shared" si="19"/>
        <v>33.47</v>
      </c>
      <c r="BD11" s="218">
        <v>32</v>
      </c>
      <c r="BE11" s="218">
        <v>0</v>
      </c>
      <c r="BF11" s="218">
        <v>0</v>
      </c>
      <c r="BG11" s="218">
        <v>0</v>
      </c>
      <c r="BH11" s="218">
        <v>1.47</v>
      </c>
      <c r="BI11" s="218">
        <v>0</v>
      </c>
      <c r="BJ11" s="8">
        <f t="shared" si="20"/>
        <v>33.47</v>
      </c>
      <c r="BL11" s="8">
        <f t="shared" si="21"/>
        <v>42.05</v>
      </c>
      <c r="BM11" s="8">
        <f t="shared" si="22"/>
        <v>42.05</v>
      </c>
      <c r="BN11" s="8">
        <f t="shared" si="23"/>
        <v>33.47</v>
      </c>
      <c r="BO11" s="8">
        <f t="shared" si="24"/>
        <v>33.47</v>
      </c>
      <c r="BP11" s="182">
        <f t="shared" si="25"/>
        <v>8.5799999999999983</v>
      </c>
      <c r="BQ11" s="182">
        <f t="shared" si="26"/>
        <v>8.5799999999999983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0</v>
      </c>
      <c r="E12" s="16">
        <f>'[3]20'!E14</f>
        <v>0</v>
      </c>
      <c r="F12" s="16">
        <f>'[3]20'!F14</f>
        <v>320</v>
      </c>
      <c r="G12" s="16">
        <f>'[3]20'!G14</f>
        <v>440</v>
      </c>
      <c r="H12" s="17">
        <f t="shared" si="27"/>
        <v>1080</v>
      </c>
      <c r="I12" s="15">
        <f>'[3]20'!J14</f>
        <v>320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150</v>
      </c>
      <c r="N12" s="16">
        <f>'[3]20'!O14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10.26</v>
      </c>
      <c r="AC12" s="8">
        <f t="shared" si="9"/>
        <v>0</v>
      </c>
      <c r="AD12" s="8">
        <f t="shared" si="10"/>
        <v>42.26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10.26</v>
      </c>
      <c r="AJ12" s="8">
        <f t="shared" si="16"/>
        <v>0</v>
      </c>
      <c r="AK12" s="8">
        <f t="shared" si="17"/>
        <v>42.26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129.48000000000002</v>
      </c>
      <c r="AQ12" s="8">
        <f t="shared" si="3"/>
        <v>0</v>
      </c>
      <c r="AR12" s="8">
        <f t="shared" si="18"/>
        <v>385.48</v>
      </c>
      <c r="AT12" s="8">
        <v>42.05</v>
      </c>
      <c r="AU12" s="8">
        <v>42.05</v>
      </c>
      <c r="AW12" s="218">
        <v>32</v>
      </c>
      <c r="AX12" s="218">
        <v>0</v>
      </c>
      <c r="AY12" s="218">
        <v>0</v>
      </c>
      <c r="AZ12" s="218">
        <v>0</v>
      </c>
      <c r="BA12" s="218">
        <v>10.26</v>
      </c>
      <c r="BB12" s="218">
        <v>0</v>
      </c>
      <c r="BC12" s="8">
        <f t="shared" si="19"/>
        <v>42.26</v>
      </c>
      <c r="BD12" s="218">
        <v>32</v>
      </c>
      <c r="BE12" s="218">
        <v>0</v>
      </c>
      <c r="BF12" s="218">
        <v>0</v>
      </c>
      <c r="BG12" s="218">
        <v>0</v>
      </c>
      <c r="BH12" s="218">
        <v>10.26</v>
      </c>
      <c r="BI12" s="218">
        <v>0</v>
      </c>
      <c r="BJ12" s="8">
        <f t="shared" si="20"/>
        <v>42.26</v>
      </c>
      <c r="BL12" s="8">
        <f t="shared" si="21"/>
        <v>42.05</v>
      </c>
      <c r="BM12" s="8">
        <f t="shared" si="22"/>
        <v>42.05</v>
      </c>
      <c r="BN12" s="8">
        <f t="shared" si="23"/>
        <v>42.26</v>
      </c>
      <c r="BO12" s="8">
        <f t="shared" si="24"/>
        <v>42.26</v>
      </c>
      <c r="BP12" s="182">
        <f t="shared" si="25"/>
        <v>-0.21000000000000085</v>
      </c>
      <c r="BQ12" s="182">
        <f t="shared" si="26"/>
        <v>-0.21000000000000085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0</v>
      </c>
      <c r="E13" s="16">
        <f>'[3]20'!E15</f>
        <v>0</v>
      </c>
      <c r="F13" s="16">
        <f>'[3]20'!F15</f>
        <v>320</v>
      </c>
      <c r="G13" s="16">
        <f>'[3]20'!G15</f>
        <v>440</v>
      </c>
      <c r="H13" s="17">
        <f t="shared" si="27"/>
        <v>1080</v>
      </c>
      <c r="I13" s="15">
        <f>'[3]20'!J15</f>
        <v>320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150</v>
      </c>
      <c r="N13" s="16">
        <f>'[3]20'!O15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11.67</v>
      </c>
      <c r="AC13" s="8">
        <f t="shared" si="9"/>
        <v>0</v>
      </c>
      <c r="AD13" s="8">
        <f t="shared" si="10"/>
        <v>43.67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11.67</v>
      </c>
      <c r="AJ13" s="8">
        <f t="shared" si="16"/>
        <v>0</v>
      </c>
      <c r="AK13" s="8">
        <f t="shared" si="17"/>
        <v>43.67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126.66000000000001</v>
      </c>
      <c r="AQ13" s="8">
        <f t="shared" si="3"/>
        <v>0</v>
      </c>
      <c r="AR13" s="8">
        <f t="shared" si="18"/>
        <v>382.66</v>
      </c>
      <c r="AT13" s="8">
        <v>42.05</v>
      </c>
      <c r="AU13" s="8">
        <v>42.05</v>
      </c>
      <c r="AW13" s="218">
        <v>32</v>
      </c>
      <c r="AX13" s="218">
        <v>0</v>
      </c>
      <c r="AY13" s="218">
        <v>0</v>
      </c>
      <c r="AZ13" s="218">
        <v>0</v>
      </c>
      <c r="BA13" s="218">
        <v>11.67</v>
      </c>
      <c r="BB13" s="218">
        <v>0</v>
      </c>
      <c r="BC13" s="8">
        <f t="shared" si="19"/>
        <v>43.67</v>
      </c>
      <c r="BD13" s="218">
        <v>32</v>
      </c>
      <c r="BE13" s="218">
        <v>0</v>
      </c>
      <c r="BF13" s="218">
        <v>0</v>
      </c>
      <c r="BG13" s="218">
        <v>0</v>
      </c>
      <c r="BH13" s="218">
        <v>11.67</v>
      </c>
      <c r="BI13" s="218">
        <v>0</v>
      </c>
      <c r="BJ13" s="8">
        <f t="shared" si="20"/>
        <v>43.67</v>
      </c>
      <c r="BL13" s="8">
        <f t="shared" si="21"/>
        <v>42.05</v>
      </c>
      <c r="BM13" s="8">
        <f t="shared" si="22"/>
        <v>42.05</v>
      </c>
      <c r="BN13" s="8">
        <f t="shared" si="23"/>
        <v>43.67</v>
      </c>
      <c r="BO13" s="8">
        <f t="shared" si="24"/>
        <v>43.67</v>
      </c>
      <c r="BP13" s="182">
        <f t="shared" si="25"/>
        <v>-1.6200000000000045</v>
      </c>
      <c r="BQ13" s="182">
        <f t="shared" si="26"/>
        <v>-1.6200000000000045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0</v>
      </c>
      <c r="E14" s="16">
        <f>'[3]20'!E16</f>
        <v>0</v>
      </c>
      <c r="F14" s="16">
        <f>'[3]20'!F16</f>
        <v>320</v>
      </c>
      <c r="G14" s="16">
        <f>'[3]20'!G16</f>
        <v>440</v>
      </c>
      <c r="H14" s="17">
        <f t="shared" si="27"/>
        <v>1080</v>
      </c>
      <c r="I14" s="15">
        <f>'[3]20'!J16</f>
        <v>320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150</v>
      </c>
      <c r="N14" s="16">
        <f>'[3]20'!O16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11.67</v>
      </c>
      <c r="AC14" s="8">
        <f t="shared" si="9"/>
        <v>0</v>
      </c>
      <c r="AD14" s="8">
        <f t="shared" si="10"/>
        <v>43.67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11.67</v>
      </c>
      <c r="AJ14" s="8">
        <f t="shared" si="16"/>
        <v>0</v>
      </c>
      <c r="AK14" s="8">
        <f t="shared" si="17"/>
        <v>43.67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126.66000000000001</v>
      </c>
      <c r="AQ14" s="8">
        <f t="shared" si="3"/>
        <v>0</v>
      </c>
      <c r="AR14" s="8">
        <f t="shared" si="18"/>
        <v>382.66</v>
      </c>
      <c r="AT14" s="8">
        <v>42.05</v>
      </c>
      <c r="AU14" s="8">
        <v>42.05</v>
      </c>
      <c r="AW14" s="218">
        <v>32</v>
      </c>
      <c r="AX14" s="218">
        <v>0</v>
      </c>
      <c r="AY14" s="218">
        <v>0</v>
      </c>
      <c r="AZ14" s="218">
        <v>0</v>
      </c>
      <c r="BA14" s="218">
        <v>11.67</v>
      </c>
      <c r="BB14" s="218">
        <v>0</v>
      </c>
      <c r="BC14" s="8">
        <f t="shared" si="19"/>
        <v>43.67</v>
      </c>
      <c r="BD14" s="218">
        <v>32</v>
      </c>
      <c r="BE14" s="218">
        <v>0</v>
      </c>
      <c r="BF14" s="218">
        <v>0</v>
      </c>
      <c r="BG14" s="218">
        <v>0</v>
      </c>
      <c r="BH14" s="218">
        <v>11.67</v>
      </c>
      <c r="BI14" s="218">
        <v>0</v>
      </c>
      <c r="BJ14" s="8">
        <f t="shared" si="20"/>
        <v>43.67</v>
      </c>
      <c r="BL14" s="8">
        <f t="shared" si="21"/>
        <v>42.05</v>
      </c>
      <c r="BM14" s="8">
        <f t="shared" si="22"/>
        <v>42.05</v>
      </c>
      <c r="BN14" s="8">
        <f t="shared" si="23"/>
        <v>43.67</v>
      </c>
      <c r="BO14" s="8">
        <f t="shared" si="24"/>
        <v>43.67</v>
      </c>
      <c r="BP14" s="182">
        <f t="shared" si="25"/>
        <v>-1.6200000000000045</v>
      </c>
      <c r="BQ14" s="182">
        <f t="shared" si="26"/>
        <v>-1.6200000000000045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0</v>
      </c>
      <c r="E15" s="16">
        <f>'[3]20'!E17</f>
        <v>0</v>
      </c>
      <c r="F15" s="16">
        <f>'[3]20'!F17</f>
        <v>320</v>
      </c>
      <c r="G15" s="16">
        <f>'[3]20'!G17</f>
        <v>440</v>
      </c>
      <c r="H15" s="17">
        <f t="shared" si="27"/>
        <v>1080</v>
      </c>
      <c r="I15" s="15">
        <f>'[3]20'!J17</f>
        <v>320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154.43</v>
      </c>
      <c r="N15" s="16">
        <f>'[3]20'!O17</f>
        <v>0</v>
      </c>
      <c r="O15" s="17">
        <f t="shared" si="28"/>
        <v>474.43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154.43</v>
      </c>
      <c r="V15" s="16">
        <f t="shared" si="0"/>
        <v>0</v>
      </c>
      <c r="W15" s="17">
        <f t="shared" si="30"/>
        <v>474.43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154.43</v>
      </c>
      <c r="AQ15" s="8">
        <f t="shared" si="3"/>
        <v>0</v>
      </c>
      <c r="AR15" s="8">
        <f t="shared" si="18"/>
        <v>410.43</v>
      </c>
      <c r="AT15" s="8">
        <v>42.05</v>
      </c>
      <c r="AU15" s="8">
        <v>42.05</v>
      </c>
      <c r="AW15" s="218">
        <v>32</v>
      </c>
      <c r="AX15" s="218">
        <v>0</v>
      </c>
      <c r="AY15" s="218">
        <v>0</v>
      </c>
      <c r="AZ15" s="218">
        <v>0</v>
      </c>
      <c r="BA15" s="218">
        <v>0</v>
      </c>
      <c r="BB15" s="218">
        <v>0</v>
      </c>
      <c r="BC15" s="8">
        <f t="shared" si="19"/>
        <v>32</v>
      </c>
      <c r="BD15" s="218">
        <v>32</v>
      </c>
      <c r="BE15" s="218">
        <v>0</v>
      </c>
      <c r="BF15" s="218">
        <v>0</v>
      </c>
      <c r="BG15" s="218">
        <v>0</v>
      </c>
      <c r="BH15" s="218">
        <v>0</v>
      </c>
      <c r="BI15" s="218">
        <v>0</v>
      </c>
      <c r="BJ15" s="8">
        <f t="shared" si="20"/>
        <v>32</v>
      </c>
      <c r="BL15" s="8">
        <f t="shared" si="21"/>
        <v>42.05</v>
      </c>
      <c r="BM15" s="8">
        <f t="shared" si="22"/>
        <v>42.05</v>
      </c>
      <c r="BN15" s="8">
        <f t="shared" si="23"/>
        <v>32</v>
      </c>
      <c r="BO15" s="8">
        <f t="shared" si="24"/>
        <v>32</v>
      </c>
      <c r="BP15" s="182">
        <f t="shared" si="25"/>
        <v>10.049999999999997</v>
      </c>
      <c r="BQ15" s="182">
        <f t="shared" si="26"/>
        <v>10.049999999999997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0</v>
      </c>
      <c r="E16" s="16">
        <f>'[3]20'!E18</f>
        <v>0</v>
      </c>
      <c r="F16" s="16">
        <f>'[3]20'!F18</f>
        <v>320</v>
      </c>
      <c r="G16" s="16">
        <f>'[3]20'!G18</f>
        <v>440</v>
      </c>
      <c r="H16" s="17">
        <f t="shared" si="27"/>
        <v>1080</v>
      </c>
      <c r="I16" s="15">
        <f>'[3]20'!J18</f>
        <v>320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154.43</v>
      </c>
      <c r="N16" s="16">
        <f>'[3]20'!O18</f>
        <v>0</v>
      </c>
      <c r="O16" s="17">
        <f t="shared" si="28"/>
        <v>474.43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154.43</v>
      </c>
      <c r="V16" s="16">
        <f t="shared" si="0"/>
        <v>0</v>
      </c>
      <c r="W16" s="17">
        <f t="shared" si="30"/>
        <v>474.43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154.43</v>
      </c>
      <c r="AQ16" s="8">
        <f t="shared" si="3"/>
        <v>0</v>
      </c>
      <c r="AR16" s="8">
        <f t="shared" si="18"/>
        <v>410.43</v>
      </c>
      <c r="AT16" s="8">
        <v>42.05</v>
      </c>
      <c r="AU16" s="8">
        <v>42.05</v>
      </c>
      <c r="AW16" s="218">
        <v>32</v>
      </c>
      <c r="AX16" s="218">
        <v>0</v>
      </c>
      <c r="AY16" s="218">
        <v>0</v>
      </c>
      <c r="AZ16" s="218">
        <v>0</v>
      </c>
      <c r="BA16" s="218">
        <v>0</v>
      </c>
      <c r="BB16" s="218">
        <v>0</v>
      </c>
      <c r="BC16" s="8">
        <f t="shared" si="19"/>
        <v>32</v>
      </c>
      <c r="BD16" s="218">
        <v>32</v>
      </c>
      <c r="BE16" s="218">
        <v>0</v>
      </c>
      <c r="BF16" s="218">
        <v>0</v>
      </c>
      <c r="BG16" s="218">
        <v>0</v>
      </c>
      <c r="BH16" s="218">
        <v>0</v>
      </c>
      <c r="BI16" s="218">
        <v>0</v>
      </c>
      <c r="BJ16" s="8">
        <f t="shared" si="20"/>
        <v>32</v>
      </c>
      <c r="BL16" s="8">
        <f t="shared" si="21"/>
        <v>42.05</v>
      </c>
      <c r="BM16" s="8">
        <f t="shared" si="22"/>
        <v>42.05</v>
      </c>
      <c r="BN16" s="8">
        <f t="shared" si="23"/>
        <v>32</v>
      </c>
      <c r="BO16" s="8">
        <f t="shared" si="24"/>
        <v>32</v>
      </c>
      <c r="BP16" s="182">
        <f t="shared" si="25"/>
        <v>10.049999999999997</v>
      </c>
      <c r="BQ16" s="182">
        <f t="shared" si="26"/>
        <v>10.049999999999997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0</v>
      </c>
      <c r="E17" s="16">
        <f>'[3]20'!E19</f>
        <v>0</v>
      </c>
      <c r="F17" s="16">
        <f>'[3]20'!F19</f>
        <v>320</v>
      </c>
      <c r="G17" s="16">
        <f>'[3]20'!G19</f>
        <v>440</v>
      </c>
      <c r="H17" s="17">
        <f t="shared" si="27"/>
        <v>1080</v>
      </c>
      <c r="I17" s="15">
        <f>'[3]20'!J19</f>
        <v>320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154.43</v>
      </c>
      <c r="N17" s="16">
        <f>'[3]20'!O19</f>
        <v>0</v>
      </c>
      <c r="O17" s="17">
        <f t="shared" si="28"/>
        <v>474.43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154.43</v>
      </c>
      <c r="V17" s="16">
        <f t="shared" si="0"/>
        <v>0</v>
      </c>
      <c r="W17" s="17">
        <f t="shared" si="30"/>
        <v>474.43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154.43</v>
      </c>
      <c r="AQ17" s="8">
        <f t="shared" si="3"/>
        <v>0</v>
      </c>
      <c r="AR17" s="8">
        <f t="shared" si="18"/>
        <v>410.43</v>
      </c>
      <c r="AT17" s="8">
        <v>42.05</v>
      </c>
      <c r="AU17" s="8">
        <v>42.05</v>
      </c>
      <c r="AW17" s="218">
        <v>32</v>
      </c>
      <c r="AX17" s="218">
        <v>0</v>
      </c>
      <c r="AY17" s="218">
        <v>0</v>
      </c>
      <c r="AZ17" s="218">
        <v>0</v>
      </c>
      <c r="BA17" s="218">
        <v>0</v>
      </c>
      <c r="BB17" s="218">
        <v>0</v>
      </c>
      <c r="BC17" s="8">
        <f t="shared" si="19"/>
        <v>32</v>
      </c>
      <c r="BD17" s="218">
        <v>32</v>
      </c>
      <c r="BE17" s="218">
        <v>0</v>
      </c>
      <c r="BF17" s="218">
        <v>0</v>
      </c>
      <c r="BG17" s="218">
        <v>0</v>
      </c>
      <c r="BH17" s="218">
        <v>0</v>
      </c>
      <c r="BI17" s="218">
        <v>0</v>
      </c>
      <c r="BJ17" s="8">
        <f t="shared" si="20"/>
        <v>32</v>
      </c>
      <c r="BL17" s="8">
        <f t="shared" si="21"/>
        <v>42.05</v>
      </c>
      <c r="BM17" s="8">
        <f t="shared" si="22"/>
        <v>42.05</v>
      </c>
      <c r="BN17" s="8">
        <f t="shared" si="23"/>
        <v>32</v>
      </c>
      <c r="BO17" s="8">
        <f t="shared" si="24"/>
        <v>32</v>
      </c>
      <c r="BP17" s="182">
        <f t="shared" si="25"/>
        <v>10.049999999999997</v>
      </c>
      <c r="BQ17" s="182">
        <f t="shared" si="26"/>
        <v>10.049999999999997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0</v>
      </c>
      <c r="E18" s="16">
        <f>'[3]20'!E20</f>
        <v>0</v>
      </c>
      <c r="F18" s="16">
        <f>'[3]20'!F20</f>
        <v>320</v>
      </c>
      <c r="G18" s="16">
        <f>'[3]20'!G20</f>
        <v>440</v>
      </c>
      <c r="H18" s="17">
        <f t="shared" si="27"/>
        <v>1080</v>
      </c>
      <c r="I18" s="15">
        <f>'[3]20'!J20</f>
        <v>320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154.43</v>
      </c>
      <c r="N18" s="16">
        <f>'[3]20'!O20</f>
        <v>0</v>
      </c>
      <c r="O18" s="17">
        <f t="shared" si="28"/>
        <v>474.43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154.43</v>
      </c>
      <c r="V18" s="16">
        <f t="shared" si="0"/>
        <v>0</v>
      </c>
      <c r="W18" s="17">
        <f t="shared" si="30"/>
        <v>474.43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154.43</v>
      </c>
      <c r="AQ18" s="8">
        <f t="shared" si="3"/>
        <v>0</v>
      </c>
      <c r="AR18" s="8">
        <f t="shared" si="18"/>
        <v>410.43</v>
      </c>
      <c r="AT18" s="8">
        <v>42.05</v>
      </c>
      <c r="AU18" s="8">
        <v>42.05</v>
      </c>
      <c r="AW18" s="218">
        <v>32</v>
      </c>
      <c r="AX18" s="218">
        <v>0</v>
      </c>
      <c r="AY18" s="218">
        <v>0</v>
      </c>
      <c r="AZ18" s="218">
        <v>0</v>
      </c>
      <c r="BA18" s="218">
        <v>0</v>
      </c>
      <c r="BB18" s="218">
        <v>0</v>
      </c>
      <c r="BC18" s="8">
        <f t="shared" si="19"/>
        <v>32</v>
      </c>
      <c r="BD18" s="218">
        <v>32</v>
      </c>
      <c r="BE18" s="218">
        <v>0</v>
      </c>
      <c r="BF18" s="218">
        <v>0</v>
      </c>
      <c r="BG18" s="218">
        <v>0</v>
      </c>
      <c r="BH18" s="218">
        <v>0</v>
      </c>
      <c r="BI18" s="218">
        <v>0</v>
      </c>
      <c r="BJ18" s="8">
        <f t="shared" si="20"/>
        <v>32</v>
      </c>
      <c r="BL18" s="8">
        <f t="shared" si="21"/>
        <v>42.05</v>
      </c>
      <c r="BM18" s="8">
        <f t="shared" si="22"/>
        <v>42.05</v>
      </c>
      <c r="BN18" s="8">
        <f t="shared" si="23"/>
        <v>32</v>
      </c>
      <c r="BO18" s="8">
        <f t="shared" si="24"/>
        <v>32</v>
      </c>
      <c r="BP18" s="182">
        <f t="shared" si="25"/>
        <v>10.049999999999997</v>
      </c>
      <c r="BQ18" s="182">
        <f t="shared" si="26"/>
        <v>10.049999999999997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0</v>
      </c>
      <c r="E19" s="16">
        <f>'[3]20'!E21</f>
        <v>0</v>
      </c>
      <c r="F19" s="16">
        <f>'[3]20'!F21</f>
        <v>320</v>
      </c>
      <c r="G19" s="16">
        <f>'[3]20'!G21</f>
        <v>440</v>
      </c>
      <c r="H19" s="17">
        <f t="shared" si="27"/>
        <v>1080</v>
      </c>
      <c r="I19" s="15">
        <f>'[3]20'!J21</f>
        <v>320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154.43</v>
      </c>
      <c r="N19" s="16">
        <f>'[3]20'!O21</f>
        <v>0</v>
      </c>
      <c r="O19" s="17">
        <f t="shared" si="28"/>
        <v>474.43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154.43</v>
      </c>
      <c r="V19" s="16">
        <f t="shared" si="29"/>
        <v>0</v>
      </c>
      <c r="W19" s="17">
        <f t="shared" si="30"/>
        <v>474.43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154.43</v>
      </c>
      <c r="AQ19" s="8">
        <f t="shared" si="31"/>
        <v>0</v>
      </c>
      <c r="AR19" s="8">
        <f t="shared" si="18"/>
        <v>410.43</v>
      </c>
      <c r="AT19" s="8">
        <v>42.05</v>
      </c>
      <c r="AU19" s="8">
        <v>42.05</v>
      </c>
      <c r="AW19" s="218">
        <v>32</v>
      </c>
      <c r="AX19" s="218">
        <v>0</v>
      </c>
      <c r="AY19" s="218">
        <v>0</v>
      </c>
      <c r="AZ19" s="218">
        <v>0</v>
      </c>
      <c r="BA19" s="218">
        <v>0</v>
      </c>
      <c r="BB19" s="218">
        <v>0</v>
      </c>
      <c r="BC19" s="8">
        <f t="shared" si="19"/>
        <v>32</v>
      </c>
      <c r="BD19" s="218">
        <v>32</v>
      </c>
      <c r="BE19" s="218">
        <v>0</v>
      </c>
      <c r="BF19" s="218">
        <v>0</v>
      </c>
      <c r="BG19" s="218">
        <v>0</v>
      </c>
      <c r="BH19" s="218">
        <v>0</v>
      </c>
      <c r="BI19" s="218">
        <v>0</v>
      </c>
      <c r="BJ19" s="8">
        <f t="shared" si="20"/>
        <v>32</v>
      </c>
      <c r="BL19" s="8">
        <f t="shared" si="21"/>
        <v>42.05</v>
      </c>
      <c r="BM19" s="8">
        <f t="shared" si="22"/>
        <v>42.05</v>
      </c>
      <c r="BN19" s="8">
        <f t="shared" si="23"/>
        <v>32</v>
      </c>
      <c r="BO19" s="8">
        <f t="shared" si="24"/>
        <v>32</v>
      </c>
      <c r="BP19" s="182">
        <f t="shared" si="25"/>
        <v>10.049999999999997</v>
      </c>
      <c r="BQ19" s="182">
        <f t="shared" si="26"/>
        <v>10.049999999999997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0</v>
      </c>
      <c r="E20" s="16">
        <f>'[3]20'!E22</f>
        <v>0</v>
      </c>
      <c r="F20" s="16">
        <f>'[3]20'!F22</f>
        <v>320</v>
      </c>
      <c r="G20" s="16">
        <f>'[3]20'!G22</f>
        <v>440</v>
      </c>
      <c r="H20" s="17">
        <f t="shared" si="27"/>
        <v>1080</v>
      </c>
      <c r="I20" s="15">
        <f>'[3]20'!J22</f>
        <v>320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154.43</v>
      </c>
      <c r="N20" s="16">
        <f>'[3]20'!O22</f>
        <v>0</v>
      </c>
      <c r="O20" s="17">
        <f t="shared" si="28"/>
        <v>474.43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154.43</v>
      </c>
      <c r="V20" s="16">
        <f t="shared" si="29"/>
        <v>0</v>
      </c>
      <c r="W20" s="17">
        <f t="shared" si="30"/>
        <v>474.43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154.43</v>
      </c>
      <c r="AQ20" s="8">
        <f t="shared" si="31"/>
        <v>0</v>
      </c>
      <c r="AR20" s="8">
        <f t="shared" si="18"/>
        <v>410.43</v>
      </c>
      <c r="AT20" s="8">
        <v>42.05</v>
      </c>
      <c r="AU20" s="8">
        <v>42.05</v>
      </c>
      <c r="AW20" s="218">
        <v>32</v>
      </c>
      <c r="AX20" s="218">
        <v>0</v>
      </c>
      <c r="AY20" s="218">
        <v>0</v>
      </c>
      <c r="AZ20" s="218">
        <v>0</v>
      </c>
      <c r="BA20" s="218">
        <v>0</v>
      </c>
      <c r="BB20" s="218">
        <v>0</v>
      </c>
      <c r="BC20" s="8">
        <f t="shared" si="19"/>
        <v>32</v>
      </c>
      <c r="BD20" s="218">
        <v>32</v>
      </c>
      <c r="BE20" s="218">
        <v>0</v>
      </c>
      <c r="BF20" s="218">
        <v>0</v>
      </c>
      <c r="BG20" s="218">
        <v>0</v>
      </c>
      <c r="BH20" s="218">
        <v>0</v>
      </c>
      <c r="BI20" s="218">
        <v>0</v>
      </c>
      <c r="BJ20" s="8">
        <f t="shared" si="20"/>
        <v>32</v>
      </c>
      <c r="BL20" s="8">
        <f t="shared" si="21"/>
        <v>42.05</v>
      </c>
      <c r="BM20" s="8">
        <f t="shared" si="22"/>
        <v>42.05</v>
      </c>
      <c r="BN20" s="8">
        <f t="shared" si="23"/>
        <v>32</v>
      </c>
      <c r="BO20" s="8">
        <f t="shared" si="24"/>
        <v>32</v>
      </c>
      <c r="BP20" s="182">
        <f t="shared" si="25"/>
        <v>10.049999999999997</v>
      </c>
      <c r="BQ20" s="182">
        <f t="shared" si="26"/>
        <v>10.049999999999997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0</v>
      </c>
      <c r="E21" s="16">
        <f>'[3]20'!E23</f>
        <v>0</v>
      </c>
      <c r="F21" s="16">
        <f>'[3]20'!F23</f>
        <v>320</v>
      </c>
      <c r="G21" s="16">
        <f>'[3]20'!G23</f>
        <v>440</v>
      </c>
      <c r="H21" s="17">
        <f t="shared" si="27"/>
        <v>1080</v>
      </c>
      <c r="I21" s="15">
        <f>'[3]20'!J23</f>
        <v>320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150</v>
      </c>
      <c r="N21" s="16">
        <f>'[3]20'!O23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11.67</v>
      </c>
      <c r="AC21" s="8">
        <f t="shared" si="9"/>
        <v>0</v>
      </c>
      <c r="AD21" s="8">
        <f t="shared" si="10"/>
        <v>43.67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11.67</v>
      </c>
      <c r="AJ21" s="8">
        <f t="shared" si="16"/>
        <v>0</v>
      </c>
      <c r="AK21" s="8">
        <f t="shared" si="17"/>
        <v>43.67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126.66000000000001</v>
      </c>
      <c r="AQ21" s="8">
        <f t="shared" si="31"/>
        <v>0</v>
      </c>
      <c r="AR21" s="8">
        <f t="shared" si="18"/>
        <v>382.66</v>
      </c>
      <c r="AT21" s="8">
        <v>42.05</v>
      </c>
      <c r="AU21" s="8">
        <v>42.05</v>
      </c>
      <c r="AW21" s="218">
        <v>32</v>
      </c>
      <c r="AX21" s="218">
        <v>0</v>
      </c>
      <c r="AY21" s="218">
        <v>0</v>
      </c>
      <c r="AZ21" s="218">
        <v>0</v>
      </c>
      <c r="BA21" s="218">
        <v>11.67</v>
      </c>
      <c r="BB21" s="218">
        <v>0</v>
      </c>
      <c r="BC21" s="8">
        <f t="shared" si="19"/>
        <v>43.67</v>
      </c>
      <c r="BD21" s="218">
        <v>32</v>
      </c>
      <c r="BE21" s="218">
        <v>0</v>
      </c>
      <c r="BF21" s="218">
        <v>0</v>
      </c>
      <c r="BG21" s="218">
        <v>0</v>
      </c>
      <c r="BH21" s="218">
        <v>11.67</v>
      </c>
      <c r="BI21" s="218">
        <v>0</v>
      </c>
      <c r="BJ21" s="8">
        <f t="shared" si="20"/>
        <v>43.67</v>
      </c>
      <c r="BL21" s="8">
        <f t="shared" si="21"/>
        <v>42.05</v>
      </c>
      <c r="BM21" s="8">
        <f t="shared" si="22"/>
        <v>42.05</v>
      </c>
      <c r="BN21" s="8">
        <f t="shared" si="23"/>
        <v>43.67</v>
      </c>
      <c r="BO21" s="8">
        <f t="shared" si="24"/>
        <v>43.67</v>
      </c>
      <c r="BP21" s="182">
        <f t="shared" si="25"/>
        <v>-1.6200000000000045</v>
      </c>
      <c r="BQ21" s="182">
        <f t="shared" si="26"/>
        <v>-1.6200000000000045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0</v>
      </c>
      <c r="E22" s="16">
        <f>'[3]20'!E24</f>
        <v>0</v>
      </c>
      <c r="F22" s="16">
        <f>'[3]20'!F24</f>
        <v>320</v>
      </c>
      <c r="G22" s="16">
        <f>'[3]20'!G24</f>
        <v>440</v>
      </c>
      <c r="H22" s="17">
        <f t="shared" si="27"/>
        <v>1080</v>
      </c>
      <c r="I22" s="15">
        <f>'[3]20'!J24</f>
        <v>320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150</v>
      </c>
      <c r="N22" s="16">
        <f>'[3]20'!O24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11.67</v>
      </c>
      <c r="AC22" s="8">
        <f t="shared" si="9"/>
        <v>0</v>
      </c>
      <c r="AD22" s="8">
        <f t="shared" si="10"/>
        <v>43.67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11.67</v>
      </c>
      <c r="AJ22" s="8">
        <f t="shared" si="16"/>
        <v>0</v>
      </c>
      <c r="AK22" s="8">
        <f t="shared" si="17"/>
        <v>43.67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126.66000000000001</v>
      </c>
      <c r="AQ22" s="8">
        <f t="shared" si="31"/>
        <v>0</v>
      </c>
      <c r="AR22" s="8">
        <f t="shared" si="18"/>
        <v>382.66</v>
      </c>
      <c r="AT22" s="8">
        <v>42.05</v>
      </c>
      <c r="AU22" s="8">
        <v>42.05</v>
      </c>
      <c r="AW22" s="218">
        <v>32</v>
      </c>
      <c r="AX22" s="218">
        <v>0</v>
      </c>
      <c r="AY22" s="218">
        <v>0</v>
      </c>
      <c r="AZ22" s="218">
        <v>0</v>
      </c>
      <c r="BA22" s="218">
        <v>11.67</v>
      </c>
      <c r="BB22" s="218">
        <v>0</v>
      </c>
      <c r="BC22" s="8">
        <f t="shared" si="19"/>
        <v>43.67</v>
      </c>
      <c r="BD22" s="218">
        <v>32</v>
      </c>
      <c r="BE22" s="218">
        <v>0</v>
      </c>
      <c r="BF22" s="218">
        <v>0</v>
      </c>
      <c r="BG22" s="218">
        <v>0</v>
      </c>
      <c r="BH22" s="218">
        <v>11.67</v>
      </c>
      <c r="BI22" s="218">
        <v>0</v>
      </c>
      <c r="BJ22" s="8">
        <f t="shared" si="20"/>
        <v>43.67</v>
      </c>
      <c r="BL22" s="8">
        <f t="shared" si="21"/>
        <v>42.05</v>
      </c>
      <c r="BM22" s="8">
        <f t="shared" si="22"/>
        <v>42.05</v>
      </c>
      <c r="BN22" s="8">
        <f t="shared" si="23"/>
        <v>43.67</v>
      </c>
      <c r="BO22" s="8">
        <f t="shared" si="24"/>
        <v>43.67</v>
      </c>
      <c r="BP22" s="182">
        <f t="shared" si="25"/>
        <v>-1.6200000000000045</v>
      </c>
      <c r="BQ22" s="182">
        <f t="shared" si="26"/>
        <v>-1.6200000000000045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0</v>
      </c>
      <c r="E23" s="16">
        <f>'[3]20'!E25</f>
        <v>0</v>
      </c>
      <c r="F23" s="16">
        <f>'[3]20'!F25</f>
        <v>320</v>
      </c>
      <c r="G23" s="16">
        <f>'[3]20'!G25</f>
        <v>440</v>
      </c>
      <c r="H23" s="17">
        <f t="shared" si="27"/>
        <v>1080</v>
      </c>
      <c r="I23" s="15">
        <f>'[3]20'!J25</f>
        <v>320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150</v>
      </c>
      <c r="N23" s="16">
        <f>'[3]20'!O25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11.67</v>
      </c>
      <c r="AC23" s="8">
        <f t="shared" si="9"/>
        <v>0</v>
      </c>
      <c r="AD23" s="8">
        <f t="shared" si="10"/>
        <v>43.67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11.67</v>
      </c>
      <c r="AJ23" s="8">
        <f t="shared" si="16"/>
        <v>0</v>
      </c>
      <c r="AK23" s="8">
        <f t="shared" si="17"/>
        <v>43.67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126.66000000000001</v>
      </c>
      <c r="AQ23" s="8">
        <f t="shared" si="31"/>
        <v>0</v>
      </c>
      <c r="AR23" s="8">
        <f t="shared" si="18"/>
        <v>382.66</v>
      </c>
      <c r="AT23" s="8">
        <v>41.69</v>
      </c>
      <c r="AU23" s="8">
        <v>41.69</v>
      </c>
      <c r="AW23" s="218">
        <v>32</v>
      </c>
      <c r="AX23" s="218">
        <v>0</v>
      </c>
      <c r="AY23" s="218">
        <v>0</v>
      </c>
      <c r="AZ23" s="218">
        <v>0</v>
      </c>
      <c r="BA23" s="218">
        <v>11.67</v>
      </c>
      <c r="BB23" s="218">
        <v>0</v>
      </c>
      <c r="BC23" s="8">
        <f t="shared" si="19"/>
        <v>43.67</v>
      </c>
      <c r="BD23" s="218">
        <v>32</v>
      </c>
      <c r="BE23" s="218">
        <v>0</v>
      </c>
      <c r="BF23" s="218">
        <v>0</v>
      </c>
      <c r="BG23" s="218">
        <v>0</v>
      </c>
      <c r="BH23" s="218">
        <v>11.67</v>
      </c>
      <c r="BI23" s="218">
        <v>0</v>
      </c>
      <c r="BJ23" s="8">
        <f t="shared" si="20"/>
        <v>43.67</v>
      </c>
      <c r="BL23" s="8">
        <f t="shared" si="21"/>
        <v>41.69</v>
      </c>
      <c r="BM23" s="8">
        <f t="shared" si="22"/>
        <v>41.69</v>
      </c>
      <c r="BN23" s="8">
        <f t="shared" si="23"/>
        <v>43.67</v>
      </c>
      <c r="BO23" s="8">
        <f t="shared" si="24"/>
        <v>43.67</v>
      </c>
      <c r="BP23" s="182">
        <f t="shared" si="25"/>
        <v>-1.980000000000004</v>
      </c>
      <c r="BQ23" s="182">
        <f t="shared" si="26"/>
        <v>-1.980000000000004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0</v>
      </c>
      <c r="E24" s="16">
        <f>'[3]20'!E26</f>
        <v>0</v>
      </c>
      <c r="F24" s="16">
        <f>'[3]20'!F26</f>
        <v>320</v>
      </c>
      <c r="G24" s="16">
        <f>'[3]20'!G26</f>
        <v>440</v>
      </c>
      <c r="H24" s="17">
        <f t="shared" si="27"/>
        <v>1080</v>
      </c>
      <c r="I24" s="15">
        <f>'[3]20'!J26</f>
        <v>320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150</v>
      </c>
      <c r="N24" s="16">
        <f>'[3]20'!O26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11.67</v>
      </c>
      <c r="AC24" s="8">
        <f t="shared" si="9"/>
        <v>0</v>
      </c>
      <c r="AD24" s="8">
        <f t="shared" si="10"/>
        <v>43.67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11.67</v>
      </c>
      <c r="AJ24" s="8">
        <f t="shared" si="16"/>
        <v>0</v>
      </c>
      <c r="AK24" s="8">
        <f t="shared" si="17"/>
        <v>43.67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126.66000000000001</v>
      </c>
      <c r="AQ24" s="8">
        <f t="shared" si="31"/>
        <v>0</v>
      </c>
      <c r="AR24" s="8">
        <f t="shared" si="18"/>
        <v>382.66</v>
      </c>
      <c r="AT24" s="8">
        <v>41.69</v>
      </c>
      <c r="AU24" s="8">
        <v>41.69</v>
      </c>
      <c r="AW24" s="218">
        <v>32</v>
      </c>
      <c r="AX24" s="218">
        <v>0</v>
      </c>
      <c r="AY24" s="218">
        <v>0</v>
      </c>
      <c r="AZ24" s="218">
        <v>0</v>
      </c>
      <c r="BA24" s="218">
        <v>11.67</v>
      </c>
      <c r="BB24" s="218">
        <v>0</v>
      </c>
      <c r="BC24" s="8">
        <f t="shared" si="19"/>
        <v>43.67</v>
      </c>
      <c r="BD24" s="218">
        <v>32</v>
      </c>
      <c r="BE24" s="218">
        <v>0</v>
      </c>
      <c r="BF24" s="218">
        <v>0</v>
      </c>
      <c r="BG24" s="218">
        <v>0</v>
      </c>
      <c r="BH24" s="218">
        <v>11.67</v>
      </c>
      <c r="BI24" s="218">
        <v>0</v>
      </c>
      <c r="BJ24" s="8">
        <f t="shared" si="20"/>
        <v>43.67</v>
      </c>
      <c r="BL24" s="8">
        <f t="shared" si="21"/>
        <v>41.69</v>
      </c>
      <c r="BM24" s="8">
        <f t="shared" si="22"/>
        <v>41.69</v>
      </c>
      <c r="BN24" s="8">
        <f t="shared" si="23"/>
        <v>43.67</v>
      </c>
      <c r="BO24" s="8">
        <f t="shared" si="24"/>
        <v>43.67</v>
      </c>
      <c r="BP24" s="182">
        <f t="shared" si="25"/>
        <v>-1.980000000000004</v>
      </c>
      <c r="BQ24" s="182">
        <f t="shared" si="26"/>
        <v>-1.980000000000004</v>
      </c>
    </row>
    <row r="25" spans="1:69">
      <c r="A25" s="8" t="s">
        <v>67</v>
      </c>
      <c r="B25" s="15">
        <f>'[3]20'!B27</f>
        <v>320</v>
      </c>
      <c r="C25" s="16">
        <f>'[3]20'!C27</f>
        <v>0</v>
      </c>
      <c r="D25" s="16">
        <f>'[3]20'!D27</f>
        <v>0</v>
      </c>
      <c r="E25" s="16">
        <f>'[3]20'!E27</f>
        <v>0</v>
      </c>
      <c r="F25" s="16">
        <f>'[3]20'!F27</f>
        <v>320</v>
      </c>
      <c r="G25" s="16">
        <f>'[3]20'!G27</f>
        <v>440</v>
      </c>
      <c r="H25" s="17">
        <f t="shared" si="27"/>
        <v>1080</v>
      </c>
      <c r="I25" s="15">
        <f>'[3]20'!J27</f>
        <v>320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150</v>
      </c>
      <c r="N25" s="16">
        <f>'[3]20'!O27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11.67</v>
      </c>
      <c r="AC25" s="8">
        <f t="shared" si="9"/>
        <v>0</v>
      </c>
      <c r="AD25" s="8">
        <f t="shared" si="10"/>
        <v>43.67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11.67</v>
      </c>
      <c r="AJ25" s="8">
        <f t="shared" si="16"/>
        <v>0</v>
      </c>
      <c r="AK25" s="8">
        <f t="shared" si="17"/>
        <v>43.67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126.66000000000001</v>
      </c>
      <c r="AQ25" s="8">
        <f t="shared" si="31"/>
        <v>0</v>
      </c>
      <c r="AR25" s="8">
        <f t="shared" si="18"/>
        <v>382.66</v>
      </c>
      <c r="AT25" s="8">
        <v>41.69</v>
      </c>
      <c r="AU25" s="8">
        <v>41.69</v>
      </c>
      <c r="AW25" s="218">
        <v>32</v>
      </c>
      <c r="AX25" s="218">
        <v>0</v>
      </c>
      <c r="AY25" s="218">
        <v>0</v>
      </c>
      <c r="AZ25" s="218">
        <v>0</v>
      </c>
      <c r="BA25" s="218">
        <v>11.67</v>
      </c>
      <c r="BB25" s="218">
        <v>0</v>
      </c>
      <c r="BC25" s="8">
        <f t="shared" si="19"/>
        <v>43.67</v>
      </c>
      <c r="BD25" s="218">
        <v>32</v>
      </c>
      <c r="BE25" s="218">
        <v>0</v>
      </c>
      <c r="BF25" s="218">
        <v>0</v>
      </c>
      <c r="BG25" s="218">
        <v>0</v>
      </c>
      <c r="BH25" s="218">
        <v>11.67</v>
      </c>
      <c r="BI25" s="218">
        <v>0</v>
      </c>
      <c r="BJ25" s="8">
        <f t="shared" si="20"/>
        <v>43.67</v>
      </c>
      <c r="BL25" s="8">
        <f t="shared" si="21"/>
        <v>41.69</v>
      </c>
      <c r="BM25" s="8">
        <f t="shared" si="22"/>
        <v>41.69</v>
      </c>
      <c r="BN25" s="8">
        <f t="shared" si="23"/>
        <v>43.67</v>
      </c>
      <c r="BO25" s="8">
        <f t="shared" si="24"/>
        <v>43.67</v>
      </c>
      <c r="BP25" s="182">
        <f t="shared" si="25"/>
        <v>-1.980000000000004</v>
      </c>
      <c r="BQ25" s="182">
        <f t="shared" si="26"/>
        <v>-1.980000000000004</v>
      </c>
    </row>
    <row r="26" spans="1:69">
      <c r="A26" s="8" t="s">
        <v>68</v>
      </c>
      <c r="B26" s="15">
        <f>'[3]20'!B28</f>
        <v>320</v>
      </c>
      <c r="C26" s="16">
        <f>'[3]20'!C28</f>
        <v>0</v>
      </c>
      <c r="D26" s="16">
        <f>'[3]20'!D28</f>
        <v>0</v>
      </c>
      <c r="E26" s="16">
        <f>'[3]20'!E28</f>
        <v>0</v>
      </c>
      <c r="F26" s="16">
        <f>'[3]20'!F28</f>
        <v>320</v>
      </c>
      <c r="G26" s="16">
        <f>'[3]20'!G28</f>
        <v>440</v>
      </c>
      <c r="H26" s="17">
        <f t="shared" si="27"/>
        <v>1080</v>
      </c>
      <c r="I26" s="15">
        <f>'[3]20'!J28</f>
        <v>320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150</v>
      </c>
      <c r="N26" s="16">
        <f>'[3]20'!O28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11.67</v>
      </c>
      <c r="AC26" s="8">
        <f t="shared" si="9"/>
        <v>0</v>
      </c>
      <c r="AD26" s="8">
        <f t="shared" si="10"/>
        <v>43.67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11.67</v>
      </c>
      <c r="AJ26" s="8">
        <f t="shared" si="16"/>
        <v>0</v>
      </c>
      <c r="AK26" s="8">
        <f t="shared" si="17"/>
        <v>43.67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126.66000000000001</v>
      </c>
      <c r="AQ26" s="8">
        <f t="shared" si="31"/>
        <v>0</v>
      </c>
      <c r="AR26" s="8">
        <f t="shared" si="18"/>
        <v>382.66</v>
      </c>
      <c r="AT26" s="8">
        <v>41.69</v>
      </c>
      <c r="AU26" s="8">
        <v>41.69</v>
      </c>
      <c r="AW26" s="218">
        <v>32</v>
      </c>
      <c r="AX26" s="218">
        <v>0</v>
      </c>
      <c r="AY26" s="218">
        <v>0</v>
      </c>
      <c r="AZ26" s="218">
        <v>0</v>
      </c>
      <c r="BA26" s="218">
        <v>11.67</v>
      </c>
      <c r="BB26" s="218">
        <v>0</v>
      </c>
      <c r="BC26" s="8">
        <f t="shared" si="19"/>
        <v>43.67</v>
      </c>
      <c r="BD26" s="218">
        <v>32</v>
      </c>
      <c r="BE26" s="218">
        <v>0</v>
      </c>
      <c r="BF26" s="218">
        <v>0</v>
      </c>
      <c r="BG26" s="218">
        <v>0</v>
      </c>
      <c r="BH26" s="218">
        <v>11.67</v>
      </c>
      <c r="BI26" s="218">
        <v>0</v>
      </c>
      <c r="BJ26" s="8">
        <f t="shared" si="20"/>
        <v>43.67</v>
      </c>
      <c r="BL26" s="8">
        <f t="shared" si="21"/>
        <v>41.69</v>
      </c>
      <c r="BM26" s="8">
        <f t="shared" si="22"/>
        <v>41.69</v>
      </c>
      <c r="BN26" s="8">
        <f t="shared" si="23"/>
        <v>43.67</v>
      </c>
      <c r="BO26" s="8">
        <f t="shared" si="24"/>
        <v>43.67</v>
      </c>
      <c r="BP26" s="182">
        <f t="shared" si="25"/>
        <v>-1.980000000000004</v>
      </c>
      <c r="BQ26" s="182">
        <f t="shared" si="26"/>
        <v>-1.980000000000004</v>
      </c>
    </row>
    <row r="27" spans="1:69">
      <c r="A27" s="8" t="s">
        <v>69</v>
      </c>
      <c r="B27" s="15">
        <f>'[3]20'!B29</f>
        <v>320</v>
      </c>
      <c r="C27" s="16">
        <f>'[3]20'!C29</f>
        <v>0</v>
      </c>
      <c r="D27" s="16">
        <f>'[3]20'!D29</f>
        <v>0</v>
      </c>
      <c r="E27" s="16">
        <f>'[3]20'!E29</f>
        <v>0</v>
      </c>
      <c r="F27" s="16">
        <f>'[3]20'!F29</f>
        <v>320</v>
      </c>
      <c r="G27" s="16">
        <f>'[3]20'!G29</f>
        <v>440</v>
      </c>
      <c r="H27" s="17">
        <f t="shared" si="27"/>
        <v>1080</v>
      </c>
      <c r="I27" s="15">
        <f>'[3]20'!J29</f>
        <v>320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150</v>
      </c>
      <c r="N27" s="16">
        <f>'[3]20'!O29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11.67</v>
      </c>
      <c r="AC27" s="8">
        <f t="shared" si="9"/>
        <v>0</v>
      </c>
      <c r="AD27" s="8">
        <f t="shared" si="10"/>
        <v>43.67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11.67</v>
      </c>
      <c r="AJ27" s="8">
        <f t="shared" si="16"/>
        <v>0</v>
      </c>
      <c r="AK27" s="8">
        <f t="shared" si="17"/>
        <v>43.67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126.66000000000001</v>
      </c>
      <c r="AQ27" s="8">
        <f t="shared" si="31"/>
        <v>0</v>
      </c>
      <c r="AR27" s="8">
        <f t="shared" si="18"/>
        <v>382.66</v>
      </c>
      <c r="AT27" s="8">
        <v>41.69</v>
      </c>
      <c r="AU27" s="8">
        <v>41.69</v>
      </c>
      <c r="AW27" s="218">
        <v>32</v>
      </c>
      <c r="AX27" s="218">
        <v>0</v>
      </c>
      <c r="AY27" s="218">
        <v>0</v>
      </c>
      <c r="AZ27" s="218">
        <v>0</v>
      </c>
      <c r="BA27" s="218">
        <v>11.67</v>
      </c>
      <c r="BB27" s="218">
        <v>0</v>
      </c>
      <c r="BC27" s="8">
        <f t="shared" si="19"/>
        <v>43.67</v>
      </c>
      <c r="BD27" s="218">
        <v>32</v>
      </c>
      <c r="BE27" s="218">
        <v>0</v>
      </c>
      <c r="BF27" s="218">
        <v>0</v>
      </c>
      <c r="BG27" s="218">
        <v>0</v>
      </c>
      <c r="BH27" s="218">
        <v>11.67</v>
      </c>
      <c r="BI27" s="218">
        <v>0</v>
      </c>
      <c r="BJ27" s="8">
        <f t="shared" si="20"/>
        <v>43.67</v>
      </c>
      <c r="BL27" s="8">
        <f t="shared" si="21"/>
        <v>41.69</v>
      </c>
      <c r="BM27" s="8">
        <f t="shared" si="22"/>
        <v>41.69</v>
      </c>
      <c r="BN27" s="8">
        <f t="shared" si="23"/>
        <v>43.67</v>
      </c>
      <c r="BO27" s="8">
        <f t="shared" si="24"/>
        <v>43.67</v>
      </c>
      <c r="BP27" s="182">
        <f t="shared" si="25"/>
        <v>-1.980000000000004</v>
      </c>
      <c r="BQ27" s="182">
        <f t="shared" si="26"/>
        <v>-1.980000000000004</v>
      </c>
    </row>
    <row r="28" spans="1:69">
      <c r="A28" s="8" t="s">
        <v>70</v>
      </c>
      <c r="B28" s="15">
        <f>'[3]20'!B30</f>
        <v>320</v>
      </c>
      <c r="C28" s="16">
        <f>'[3]20'!C30</f>
        <v>0</v>
      </c>
      <c r="D28" s="16">
        <f>'[3]20'!D30</f>
        <v>0</v>
      </c>
      <c r="E28" s="16">
        <f>'[3]20'!E30</f>
        <v>0</v>
      </c>
      <c r="F28" s="16">
        <f>'[3]20'!F30</f>
        <v>320</v>
      </c>
      <c r="G28" s="16">
        <f>'[3]20'!G30</f>
        <v>440</v>
      </c>
      <c r="H28" s="17">
        <f t="shared" si="27"/>
        <v>1080</v>
      </c>
      <c r="I28" s="15">
        <f>'[3]20'!J30</f>
        <v>320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150</v>
      </c>
      <c r="N28" s="16">
        <f>'[3]20'!O30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11.67</v>
      </c>
      <c r="AC28" s="8">
        <f t="shared" si="9"/>
        <v>0</v>
      </c>
      <c r="AD28" s="8">
        <f t="shared" si="10"/>
        <v>43.67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11.67</v>
      </c>
      <c r="AJ28" s="8">
        <f t="shared" si="16"/>
        <v>0</v>
      </c>
      <c r="AK28" s="8">
        <f t="shared" si="17"/>
        <v>43.67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126.66000000000001</v>
      </c>
      <c r="AQ28" s="8">
        <f t="shared" si="31"/>
        <v>0</v>
      </c>
      <c r="AR28" s="8">
        <f t="shared" si="18"/>
        <v>382.66</v>
      </c>
      <c r="AT28" s="8">
        <v>41.69</v>
      </c>
      <c r="AU28" s="8">
        <v>41.69</v>
      </c>
      <c r="AW28" s="218">
        <v>32</v>
      </c>
      <c r="AX28" s="218">
        <v>0</v>
      </c>
      <c r="AY28" s="218">
        <v>0</v>
      </c>
      <c r="AZ28" s="218">
        <v>0</v>
      </c>
      <c r="BA28" s="218">
        <v>11.67</v>
      </c>
      <c r="BB28" s="218">
        <v>0</v>
      </c>
      <c r="BC28" s="8">
        <f t="shared" si="19"/>
        <v>43.67</v>
      </c>
      <c r="BD28" s="218">
        <v>32</v>
      </c>
      <c r="BE28" s="218">
        <v>0</v>
      </c>
      <c r="BF28" s="218">
        <v>0</v>
      </c>
      <c r="BG28" s="218">
        <v>0</v>
      </c>
      <c r="BH28" s="218">
        <v>11.67</v>
      </c>
      <c r="BI28" s="218">
        <v>0</v>
      </c>
      <c r="BJ28" s="8">
        <f t="shared" si="20"/>
        <v>43.67</v>
      </c>
      <c r="BL28" s="8">
        <f t="shared" si="21"/>
        <v>41.69</v>
      </c>
      <c r="BM28" s="8">
        <f t="shared" si="22"/>
        <v>41.69</v>
      </c>
      <c r="BN28" s="8">
        <f t="shared" si="23"/>
        <v>43.67</v>
      </c>
      <c r="BO28" s="8">
        <f t="shared" si="24"/>
        <v>43.67</v>
      </c>
      <c r="BP28" s="182">
        <f t="shared" si="25"/>
        <v>-1.980000000000004</v>
      </c>
      <c r="BQ28" s="182">
        <f t="shared" si="26"/>
        <v>-1.980000000000004</v>
      </c>
    </row>
    <row r="29" spans="1:69">
      <c r="A29" s="8" t="s">
        <v>71</v>
      </c>
      <c r="B29" s="15">
        <f>'[3]20'!B31</f>
        <v>320</v>
      </c>
      <c r="C29" s="16">
        <f>'[3]20'!C31</f>
        <v>0</v>
      </c>
      <c r="D29" s="16">
        <f>'[3]20'!D31</f>
        <v>0</v>
      </c>
      <c r="E29" s="16">
        <f>'[3]20'!E31</f>
        <v>0</v>
      </c>
      <c r="F29" s="16">
        <f>'[3]20'!F31</f>
        <v>320</v>
      </c>
      <c r="G29" s="16">
        <f>'[3]20'!G31</f>
        <v>440</v>
      </c>
      <c r="H29" s="17">
        <f t="shared" si="27"/>
        <v>1080</v>
      </c>
      <c r="I29" s="15">
        <f>'[3]20'!J31</f>
        <v>320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150</v>
      </c>
      <c r="N29" s="16">
        <f>'[3]20'!O31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11.67</v>
      </c>
      <c r="AC29" s="8">
        <f t="shared" si="9"/>
        <v>0</v>
      </c>
      <c r="AD29" s="8">
        <f t="shared" si="10"/>
        <v>43.67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11.67</v>
      </c>
      <c r="AJ29" s="8">
        <f t="shared" si="16"/>
        <v>0</v>
      </c>
      <c r="AK29" s="8">
        <f t="shared" si="17"/>
        <v>43.67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126.66000000000001</v>
      </c>
      <c r="AQ29" s="8">
        <f t="shared" si="31"/>
        <v>0</v>
      </c>
      <c r="AR29" s="8">
        <f t="shared" si="18"/>
        <v>382.66</v>
      </c>
      <c r="AT29" s="8">
        <v>41.69</v>
      </c>
      <c r="AU29" s="8">
        <v>41.69</v>
      </c>
      <c r="AW29" s="218">
        <v>32</v>
      </c>
      <c r="AX29" s="218">
        <v>0</v>
      </c>
      <c r="AY29" s="218">
        <v>0</v>
      </c>
      <c r="AZ29" s="218">
        <v>0</v>
      </c>
      <c r="BA29" s="218">
        <v>11.67</v>
      </c>
      <c r="BB29" s="218">
        <v>0</v>
      </c>
      <c r="BC29" s="8">
        <f t="shared" si="19"/>
        <v>43.67</v>
      </c>
      <c r="BD29" s="218">
        <v>32</v>
      </c>
      <c r="BE29" s="218">
        <v>0</v>
      </c>
      <c r="BF29" s="218">
        <v>0</v>
      </c>
      <c r="BG29" s="218">
        <v>0</v>
      </c>
      <c r="BH29" s="218">
        <v>11.67</v>
      </c>
      <c r="BI29" s="218">
        <v>0</v>
      </c>
      <c r="BJ29" s="8">
        <f t="shared" si="20"/>
        <v>43.67</v>
      </c>
      <c r="BL29" s="8">
        <f t="shared" si="21"/>
        <v>41.69</v>
      </c>
      <c r="BM29" s="8">
        <f t="shared" si="22"/>
        <v>41.69</v>
      </c>
      <c r="BN29" s="8">
        <f t="shared" si="23"/>
        <v>43.67</v>
      </c>
      <c r="BO29" s="8">
        <f t="shared" si="24"/>
        <v>43.67</v>
      </c>
      <c r="BP29" s="182">
        <f t="shared" si="25"/>
        <v>-1.980000000000004</v>
      </c>
      <c r="BQ29" s="182">
        <f t="shared" si="26"/>
        <v>-1.980000000000004</v>
      </c>
    </row>
    <row r="30" spans="1:69">
      <c r="A30" s="8" t="s">
        <v>72</v>
      </c>
      <c r="B30" s="15">
        <f>'[3]20'!B32</f>
        <v>320</v>
      </c>
      <c r="C30" s="16">
        <f>'[3]20'!C32</f>
        <v>0</v>
      </c>
      <c r="D30" s="16">
        <f>'[3]20'!D32</f>
        <v>0</v>
      </c>
      <c r="E30" s="16">
        <f>'[3]20'!E32</f>
        <v>0</v>
      </c>
      <c r="F30" s="16">
        <f>'[3]20'!F32</f>
        <v>320</v>
      </c>
      <c r="G30" s="16">
        <f>'[3]20'!G32</f>
        <v>440</v>
      </c>
      <c r="H30" s="17">
        <f t="shared" si="27"/>
        <v>1080</v>
      </c>
      <c r="I30" s="15">
        <f>'[3]20'!J32</f>
        <v>320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150</v>
      </c>
      <c r="N30" s="16">
        <f>'[3]20'!O32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11.67</v>
      </c>
      <c r="AC30" s="8">
        <f t="shared" si="9"/>
        <v>0</v>
      </c>
      <c r="AD30" s="8">
        <f t="shared" si="10"/>
        <v>43.67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11.67</v>
      </c>
      <c r="AJ30" s="8">
        <f t="shared" si="16"/>
        <v>0</v>
      </c>
      <c r="AK30" s="8">
        <f t="shared" si="17"/>
        <v>43.67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126.66000000000001</v>
      </c>
      <c r="AQ30" s="8">
        <f t="shared" si="31"/>
        <v>0</v>
      </c>
      <c r="AR30" s="8">
        <f t="shared" si="18"/>
        <v>382.66</v>
      </c>
      <c r="AT30" s="8">
        <v>41.69</v>
      </c>
      <c r="AU30" s="8">
        <v>41.69</v>
      </c>
      <c r="AW30" s="218">
        <v>32</v>
      </c>
      <c r="AX30" s="218">
        <v>0</v>
      </c>
      <c r="AY30" s="218">
        <v>0</v>
      </c>
      <c r="AZ30" s="218">
        <v>0</v>
      </c>
      <c r="BA30" s="218">
        <v>11.67</v>
      </c>
      <c r="BB30" s="218">
        <v>0</v>
      </c>
      <c r="BC30" s="8">
        <f t="shared" si="19"/>
        <v>43.67</v>
      </c>
      <c r="BD30" s="218">
        <v>32</v>
      </c>
      <c r="BE30" s="218">
        <v>0</v>
      </c>
      <c r="BF30" s="218">
        <v>0</v>
      </c>
      <c r="BG30" s="218">
        <v>0</v>
      </c>
      <c r="BH30" s="218">
        <v>11.67</v>
      </c>
      <c r="BI30" s="218">
        <v>0</v>
      </c>
      <c r="BJ30" s="8">
        <f t="shared" si="20"/>
        <v>43.67</v>
      </c>
      <c r="BL30" s="8">
        <f t="shared" si="21"/>
        <v>41.69</v>
      </c>
      <c r="BM30" s="8">
        <f t="shared" si="22"/>
        <v>41.69</v>
      </c>
      <c r="BN30" s="8">
        <f t="shared" si="23"/>
        <v>43.67</v>
      </c>
      <c r="BO30" s="8">
        <f t="shared" si="24"/>
        <v>43.67</v>
      </c>
      <c r="BP30" s="182">
        <f t="shared" si="25"/>
        <v>-1.980000000000004</v>
      </c>
      <c r="BQ30" s="182">
        <f t="shared" si="26"/>
        <v>-1.980000000000004</v>
      </c>
    </row>
    <row r="31" spans="1:69">
      <c r="A31" s="8" t="s">
        <v>73</v>
      </c>
      <c r="B31" s="15">
        <f>'[3]20'!B33</f>
        <v>320</v>
      </c>
      <c r="C31" s="16">
        <f>'[3]20'!C33</f>
        <v>0</v>
      </c>
      <c r="D31" s="16">
        <f>'[3]20'!D33</f>
        <v>0</v>
      </c>
      <c r="E31" s="16">
        <f>'[3]20'!E33</f>
        <v>0</v>
      </c>
      <c r="F31" s="16">
        <f>'[3]20'!F33</f>
        <v>320</v>
      </c>
      <c r="G31" s="16">
        <f>'[3]20'!G33</f>
        <v>440</v>
      </c>
      <c r="H31" s="17">
        <f t="shared" si="27"/>
        <v>1080</v>
      </c>
      <c r="I31" s="15">
        <f>'[3]20'!J33</f>
        <v>320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150</v>
      </c>
      <c r="N31" s="16">
        <f>'[3]20'!O33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11.67</v>
      </c>
      <c r="AC31" s="8">
        <f t="shared" si="9"/>
        <v>0</v>
      </c>
      <c r="AD31" s="8">
        <f t="shared" si="10"/>
        <v>43.67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11.67</v>
      </c>
      <c r="AJ31" s="8">
        <f t="shared" si="16"/>
        <v>0</v>
      </c>
      <c r="AK31" s="8">
        <f t="shared" si="17"/>
        <v>43.67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126.66000000000001</v>
      </c>
      <c r="AQ31" s="8">
        <f t="shared" si="31"/>
        <v>0</v>
      </c>
      <c r="AR31" s="8">
        <f t="shared" si="18"/>
        <v>382.66</v>
      </c>
      <c r="AT31" s="8">
        <v>41.69</v>
      </c>
      <c r="AU31" s="8">
        <v>41.69</v>
      </c>
      <c r="AW31" s="218">
        <v>32</v>
      </c>
      <c r="AX31" s="218">
        <v>0</v>
      </c>
      <c r="AY31" s="218">
        <v>0</v>
      </c>
      <c r="AZ31" s="218">
        <v>0</v>
      </c>
      <c r="BA31" s="218">
        <v>11.67</v>
      </c>
      <c r="BB31" s="218">
        <v>0</v>
      </c>
      <c r="BC31" s="8">
        <f t="shared" si="19"/>
        <v>43.67</v>
      </c>
      <c r="BD31" s="218">
        <v>32</v>
      </c>
      <c r="BE31" s="218">
        <v>0</v>
      </c>
      <c r="BF31" s="218">
        <v>0</v>
      </c>
      <c r="BG31" s="218">
        <v>0</v>
      </c>
      <c r="BH31" s="218">
        <v>11.67</v>
      </c>
      <c r="BI31" s="218">
        <v>0</v>
      </c>
      <c r="BJ31" s="8">
        <f t="shared" si="20"/>
        <v>43.67</v>
      </c>
      <c r="BL31" s="8">
        <f t="shared" si="21"/>
        <v>41.69</v>
      </c>
      <c r="BM31" s="8">
        <f t="shared" si="22"/>
        <v>41.69</v>
      </c>
      <c r="BN31" s="8">
        <f t="shared" si="23"/>
        <v>43.67</v>
      </c>
      <c r="BO31" s="8">
        <f t="shared" si="24"/>
        <v>43.67</v>
      </c>
      <c r="BP31" s="182">
        <f t="shared" si="25"/>
        <v>-1.980000000000004</v>
      </c>
      <c r="BQ31" s="182">
        <f t="shared" si="26"/>
        <v>-1.980000000000004</v>
      </c>
    </row>
    <row r="32" spans="1:69">
      <c r="A32" s="8" t="s">
        <v>74</v>
      </c>
      <c r="B32" s="15">
        <f>'[3]20'!B34</f>
        <v>320</v>
      </c>
      <c r="C32" s="16">
        <f>'[3]20'!C34</f>
        <v>0</v>
      </c>
      <c r="D32" s="16">
        <f>'[3]20'!D34</f>
        <v>0</v>
      </c>
      <c r="E32" s="16">
        <f>'[3]20'!E34</f>
        <v>0</v>
      </c>
      <c r="F32" s="16">
        <f>'[3]20'!F34</f>
        <v>320</v>
      </c>
      <c r="G32" s="16">
        <f>'[3]20'!G34</f>
        <v>440</v>
      </c>
      <c r="H32" s="17">
        <f t="shared" si="27"/>
        <v>1080</v>
      </c>
      <c r="I32" s="15">
        <f>'[3]20'!J34</f>
        <v>320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150</v>
      </c>
      <c r="N32" s="16">
        <f>'[3]20'!O34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11.67</v>
      </c>
      <c r="AC32" s="8">
        <f t="shared" si="9"/>
        <v>0</v>
      </c>
      <c r="AD32" s="8">
        <f t="shared" si="10"/>
        <v>43.67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11.67</v>
      </c>
      <c r="AJ32" s="8">
        <f t="shared" si="16"/>
        <v>0</v>
      </c>
      <c r="AK32" s="8">
        <f t="shared" si="17"/>
        <v>43.67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126.66000000000001</v>
      </c>
      <c r="AQ32" s="8">
        <f t="shared" si="31"/>
        <v>0</v>
      </c>
      <c r="AR32" s="8">
        <f t="shared" si="18"/>
        <v>382.66</v>
      </c>
      <c r="AT32" s="8">
        <v>41.69</v>
      </c>
      <c r="AU32" s="8">
        <v>41.69</v>
      </c>
      <c r="AW32" s="218">
        <v>32</v>
      </c>
      <c r="AX32" s="218">
        <v>0</v>
      </c>
      <c r="AY32" s="218">
        <v>0</v>
      </c>
      <c r="AZ32" s="218">
        <v>0</v>
      </c>
      <c r="BA32" s="218">
        <v>11.67</v>
      </c>
      <c r="BB32" s="218">
        <v>0</v>
      </c>
      <c r="BC32" s="8">
        <f t="shared" si="19"/>
        <v>43.67</v>
      </c>
      <c r="BD32" s="218">
        <v>32</v>
      </c>
      <c r="BE32" s="218">
        <v>0</v>
      </c>
      <c r="BF32" s="218">
        <v>0</v>
      </c>
      <c r="BG32" s="218">
        <v>0</v>
      </c>
      <c r="BH32" s="218">
        <v>11.67</v>
      </c>
      <c r="BI32" s="218">
        <v>0</v>
      </c>
      <c r="BJ32" s="8">
        <f t="shared" si="20"/>
        <v>43.67</v>
      </c>
      <c r="BL32" s="8">
        <f t="shared" si="21"/>
        <v>41.69</v>
      </c>
      <c r="BM32" s="8">
        <f t="shared" si="22"/>
        <v>41.69</v>
      </c>
      <c r="BN32" s="8">
        <f t="shared" si="23"/>
        <v>43.67</v>
      </c>
      <c r="BO32" s="8">
        <f t="shared" si="24"/>
        <v>43.67</v>
      </c>
      <c r="BP32" s="182">
        <f t="shared" si="25"/>
        <v>-1.980000000000004</v>
      </c>
      <c r="BQ32" s="182">
        <f t="shared" si="26"/>
        <v>-1.980000000000004</v>
      </c>
    </row>
    <row r="33" spans="1:69">
      <c r="A33" s="8" t="s">
        <v>75</v>
      </c>
      <c r="B33" s="15">
        <f>'[3]20'!B35</f>
        <v>320</v>
      </c>
      <c r="C33" s="16">
        <f>'[3]20'!C35</f>
        <v>0</v>
      </c>
      <c r="D33" s="16">
        <f>'[3]20'!D35</f>
        <v>0</v>
      </c>
      <c r="E33" s="16">
        <f>'[3]20'!E35</f>
        <v>0</v>
      </c>
      <c r="F33" s="16">
        <f>'[3]20'!F35</f>
        <v>320</v>
      </c>
      <c r="G33" s="16">
        <f>'[3]20'!G35</f>
        <v>440</v>
      </c>
      <c r="H33" s="17">
        <f t="shared" si="27"/>
        <v>1080</v>
      </c>
      <c r="I33" s="15">
        <f>'[3]20'!J35</f>
        <v>320</v>
      </c>
      <c r="J33" s="16">
        <f>'[3]20'!K35</f>
        <v>0</v>
      </c>
      <c r="K33" s="16">
        <f>'[3]20'!L35</f>
        <v>0</v>
      </c>
      <c r="L33" s="16">
        <f>'[3]20'!M35</f>
        <v>0</v>
      </c>
      <c r="M33" s="16">
        <f>'[3]20'!N35</f>
        <v>150</v>
      </c>
      <c r="N33" s="16">
        <f>'[3]20'!O35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11.67</v>
      </c>
      <c r="AC33" s="8">
        <f t="shared" si="9"/>
        <v>0</v>
      </c>
      <c r="AD33" s="8">
        <f t="shared" si="10"/>
        <v>43.67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11.67</v>
      </c>
      <c r="AJ33" s="8">
        <f t="shared" si="16"/>
        <v>0</v>
      </c>
      <c r="AK33" s="8">
        <f t="shared" si="17"/>
        <v>43.67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126.66000000000001</v>
      </c>
      <c r="AQ33" s="8">
        <f t="shared" si="31"/>
        <v>0</v>
      </c>
      <c r="AR33" s="8">
        <f t="shared" si="18"/>
        <v>382.66</v>
      </c>
      <c r="AT33" s="8">
        <v>41.69</v>
      </c>
      <c r="AU33" s="8">
        <v>41.69</v>
      </c>
      <c r="AW33" s="218">
        <v>32</v>
      </c>
      <c r="AX33" s="218">
        <v>0</v>
      </c>
      <c r="AY33" s="218">
        <v>0</v>
      </c>
      <c r="AZ33" s="218">
        <v>0</v>
      </c>
      <c r="BA33" s="218">
        <v>11.67</v>
      </c>
      <c r="BB33" s="218">
        <v>0</v>
      </c>
      <c r="BC33" s="8">
        <f t="shared" si="19"/>
        <v>43.67</v>
      </c>
      <c r="BD33" s="218">
        <v>32</v>
      </c>
      <c r="BE33" s="218">
        <v>0</v>
      </c>
      <c r="BF33" s="218">
        <v>0</v>
      </c>
      <c r="BG33" s="218">
        <v>0</v>
      </c>
      <c r="BH33" s="218">
        <v>11.67</v>
      </c>
      <c r="BI33" s="218">
        <v>0</v>
      </c>
      <c r="BJ33" s="8">
        <f t="shared" si="20"/>
        <v>43.67</v>
      </c>
      <c r="BL33" s="8">
        <f t="shared" si="21"/>
        <v>41.69</v>
      </c>
      <c r="BM33" s="8">
        <f t="shared" si="22"/>
        <v>41.69</v>
      </c>
      <c r="BN33" s="8">
        <f t="shared" si="23"/>
        <v>43.67</v>
      </c>
      <c r="BO33" s="8">
        <f t="shared" si="24"/>
        <v>43.67</v>
      </c>
      <c r="BP33" s="182">
        <f t="shared" si="25"/>
        <v>-1.980000000000004</v>
      </c>
      <c r="BQ33" s="182">
        <f t="shared" si="26"/>
        <v>-1.980000000000004</v>
      </c>
    </row>
    <row r="34" spans="1:69">
      <c r="A34" s="8" t="s">
        <v>76</v>
      </c>
      <c r="B34" s="15">
        <f>'[3]20'!B36</f>
        <v>320</v>
      </c>
      <c r="C34" s="16">
        <f>'[3]20'!C36</f>
        <v>0</v>
      </c>
      <c r="D34" s="16">
        <f>'[3]20'!D36</f>
        <v>0</v>
      </c>
      <c r="E34" s="16">
        <f>'[3]20'!E36</f>
        <v>0</v>
      </c>
      <c r="F34" s="16">
        <f>'[3]20'!F36</f>
        <v>320</v>
      </c>
      <c r="G34" s="16">
        <f>'[3]20'!G36</f>
        <v>440</v>
      </c>
      <c r="H34" s="17">
        <f t="shared" si="27"/>
        <v>1080</v>
      </c>
      <c r="I34" s="15">
        <f>'[3]20'!J36</f>
        <v>320</v>
      </c>
      <c r="J34" s="16">
        <f>'[3]20'!K36</f>
        <v>0</v>
      </c>
      <c r="K34" s="16">
        <f>'[3]20'!L36</f>
        <v>0</v>
      </c>
      <c r="L34" s="16">
        <f>'[3]20'!M36</f>
        <v>0</v>
      </c>
      <c r="M34" s="16">
        <f>'[3]20'!N36</f>
        <v>150</v>
      </c>
      <c r="N34" s="16">
        <f>'[3]20'!O36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11.3</v>
      </c>
      <c r="AC34" s="8">
        <f t="shared" si="9"/>
        <v>0</v>
      </c>
      <c r="AD34" s="8">
        <f t="shared" si="10"/>
        <v>43.3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11.3</v>
      </c>
      <c r="AJ34" s="8">
        <f t="shared" si="16"/>
        <v>0</v>
      </c>
      <c r="AK34" s="8">
        <f t="shared" si="17"/>
        <v>43.3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127.39999999999999</v>
      </c>
      <c r="AQ34" s="8">
        <f t="shared" si="31"/>
        <v>0</v>
      </c>
      <c r="AR34" s="8">
        <f t="shared" si="18"/>
        <v>383.4</v>
      </c>
      <c r="AT34" s="8">
        <v>41.69</v>
      </c>
      <c r="AU34" s="8">
        <v>41.69</v>
      </c>
      <c r="AW34" s="218">
        <v>32</v>
      </c>
      <c r="AX34" s="218">
        <v>0</v>
      </c>
      <c r="AY34" s="218">
        <v>0</v>
      </c>
      <c r="AZ34" s="218">
        <v>0</v>
      </c>
      <c r="BA34" s="218">
        <v>11.3</v>
      </c>
      <c r="BB34" s="218">
        <v>0</v>
      </c>
      <c r="BC34" s="8">
        <f t="shared" si="19"/>
        <v>43.3</v>
      </c>
      <c r="BD34" s="218">
        <v>32</v>
      </c>
      <c r="BE34" s="218">
        <v>0</v>
      </c>
      <c r="BF34" s="218">
        <v>0</v>
      </c>
      <c r="BG34" s="218">
        <v>0</v>
      </c>
      <c r="BH34" s="218">
        <v>11.3</v>
      </c>
      <c r="BI34" s="218">
        <v>0</v>
      </c>
      <c r="BJ34" s="8">
        <f t="shared" si="20"/>
        <v>43.3</v>
      </c>
      <c r="BL34" s="8">
        <f t="shared" si="21"/>
        <v>41.69</v>
      </c>
      <c r="BM34" s="8">
        <f t="shared" si="22"/>
        <v>41.69</v>
      </c>
      <c r="BN34" s="8">
        <f t="shared" si="23"/>
        <v>43.3</v>
      </c>
      <c r="BO34" s="8">
        <f t="shared" si="24"/>
        <v>43.3</v>
      </c>
      <c r="BP34" s="182">
        <f t="shared" si="25"/>
        <v>-1.6099999999999994</v>
      </c>
      <c r="BQ34" s="182">
        <f t="shared" si="26"/>
        <v>-1.6099999999999994</v>
      </c>
    </row>
    <row r="35" spans="1:69">
      <c r="A35" s="8" t="s">
        <v>77</v>
      </c>
      <c r="B35" s="15">
        <f>'[3]20'!B37</f>
        <v>320</v>
      </c>
      <c r="C35" s="16">
        <f>'[3]20'!C37</f>
        <v>0</v>
      </c>
      <c r="D35" s="16">
        <f>'[3]20'!D37</f>
        <v>0</v>
      </c>
      <c r="E35" s="16">
        <f>'[3]20'!E37</f>
        <v>0</v>
      </c>
      <c r="F35" s="16">
        <f>'[3]20'!F37</f>
        <v>320</v>
      </c>
      <c r="G35" s="16">
        <f>'[3]20'!G37</f>
        <v>440</v>
      </c>
      <c r="H35" s="17">
        <f t="shared" si="27"/>
        <v>1080</v>
      </c>
      <c r="I35" s="15">
        <f>'[3]20'!J37</f>
        <v>320</v>
      </c>
      <c r="J35" s="16">
        <f>'[3]20'!K37</f>
        <v>0</v>
      </c>
      <c r="K35" s="16">
        <f>'[3]20'!L37</f>
        <v>0</v>
      </c>
      <c r="L35" s="16">
        <f>'[3]20'!M37</f>
        <v>0</v>
      </c>
      <c r="M35" s="16">
        <f>'[3]20'!N37</f>
        <v>150</v>
      </c>
      <c r="N35" s="16">
        <f>'[3]20'!O37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11.3</v>
      </c>
      <c r="AC35" s="8">
        <f t="shared" si="9"/>
        <v>0</v>
      </c>
      <c r="AD35" s="8">
        <f t="shared" si="10"/>
        <v>43.3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11.3</v>
      </c>
      <c r="AJ35" s="8">
        <f t="shared" si="16"/>
        <v>0</v>
      </c>
      <c r="AK35" s="8">
        <f t="shared" si="17"/>
        <v>43.3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127.39999999999999</v>
      </c>
      <c r="AQ35" s="8">
        <f t="shared" si="31"/>
        <v>0</v>
      </c>
      <c r="AR35" s="8">
        <f t="shared" si="18"/>
        <v>383.4</v>
      </c>
      <c r="AT35" s="8">
        <v>41.69</v>
      </c>
      <c r="AU35" s="8">
        <v>41.69</v>
      </c>
      <c r="AW35" s="218">
        <v>32</v>
      </c>
      <c r="AX35" s="218">
        <v>0</v>
      </c>
      <c r="AY35" s="218">
        <v>0</v>
      </c>
      <c r="AZ35" s="218">
        <v>0</v>
      </c>
      <c r="BA35" s="218">
        <v>11.3</v>
      </c>
      <c r="BB35" s="218">
        <v>0</v>
      </c>
      <c r="BC35" s="8">
        <f t="shared" si="19"/>
        <v>43.3</v>
      </c>
      <c r="BD35" s="218">
        <v>32</v>
      </c>
      <c r="BE35" s="218">
        <v>0</v>
      </c>
      <c r="BF35" s="218">
        <v>0</v>
      </c>
      <c r="BG35" s="218">
        <v>0</v>
      </c>
      <c r="BH35" s="218">
        <v>11.3</v>
      </c>
      <c r="BI35" s="218">
        <v>0</v>
      </c>
      <c r="BJ35" s="8">
        <f t="shared" si="20"/>
        <v>43.3</v>
      </c>
      <c r="BL35" s="8">
        <f t="shared" si="21"/>
        <v>41.69</v>
      </c>
      <c r="BM35" s="8">
        <f t="shared" si="22"/>
        <v>41.69</v>
      </c>
      <c r="BN35" s="8">
        <f t="shared" si="23"/>
        <v>43.3</v>
      </c>
      <c r="BO35" s="8">
        <f t="shared" si="24"/>
        <v>43.3</v>
      </c>
      <c r="BP35" s="182">
        <f t="shared" si="25"/>
        <v>-1.6099999999999994</v>
      </c>
      <c r="BQ35" s="182">
        <f t="shared" si="26"/>
        <v>-1.6099999999999994</v>
      </c>
    </row>
    <row r="36" spans="1:69">
      <c r="A36" s="8" t="s">
        <v>78</v>
      </c>
      <c r="B36" s="15">
        <f>'[3]20'!B38</f>
        <v>320</v>
      </c>
      <c r="C36" s="16">
        <f>'[3]20'!C38</f>
        <v>0</v>
      </c>
      <c r="D36" s="16">
        <f>'[3]20'!D38</f>
        <v>0</v>
      </c>
      <c r="E36" s="16">
        <f>'[3]20'!E38</f>
        <v>0</v>
      </c>
      <c r="F36" s="16">
        <f>'[3]20'!F38</f>
        <v>320</v>
      </c>
      <c r="G36" s="16">
        <f>'[3]20'!G38</f>
        <v>440</v>
      </c>
      <c r="H36" s="17">
        <f t="shared" si="27"/>
        <v>1080</v>
      </c>
      <c r="I36" s="15">
        <f>'[3]20'!J38</f>
        <v>320</v>
      </c>
      <c r="J36" s="16">
        <f>'[3]20'!K38</f>
        <v>0</v>
      </c>
      <c r="K36" s="16">
        <f>'[3]20'!L38</f>
        <v>0</v>
      </c>
      <c r="L36" s="16">
        <f>'[3]20'!M38</f>
        <v>0</v>
      </c>
      <c r="M36" s="16">
        <f>'[3]20'!N38</f>
        <v>150</v>
      </c>
      <c r="N36" s="16">
        <f>'[3]20'!O38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11.3</v>
      </c>
      <c r="AC36" s="8">
        <f t="shared" si="9"/>
        <v>0</v>
      </c>
      <c r="AD36" s="8">
        <f t="shared" si="10"/>
        <v>43.3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11.3</v>
      </c>
      <c r="AJ36" s="8">
        <f t="shared" si="16"/>
        <v>0</v>
      </c>
      <c r="AK36" s="8">
        <f t="shared" si="17"/>
        <v>43.3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127.39999999999999</v>
      </c>
      <c r="AQ36" s="8">
        <f t="shared" si="31"/>
        <v>0</v>
      </c>
      <c r="AR36" s="8">
        <f t="shared" si="18"/>
        <v>383.4</v>
      </c>
      <c r="AT36" s="8">
        <v>41.69</v>
      </c>
      <c r="AU36" s="8">
        <v>41.69</v>
      </c>
      <c r="AW36" s="218">
        <v>32</v>
      </c>
      <c r="AX36" s="218">
        <v>0</v>
      </c>
      <c r="AY36" s="218">
        <v>0</v>
      </c>
      <c r="AZ36" s="218">
        <v>0</v>
      </c>
      <c r="BA36" s="218">
        <v>11.3</v>
      </c>
      <c r="BB36" s="218">
        <v>0</v>
      </c>
      <c r="BC36" s="8">
        <f t="shared" si="19"/>
        <v>43.3</v>
      </c>
      <c r="BD36" s="218">
        <v>32</v>
      </c>
      <c r="BE36" s="218">
        <v>0</v>
      </c>
      <c r="BF36" s="218">
        <v>0</v>
      </c>
      <c r="BG36" s="218">
        <v>0</v>
      </c>
      <c r="BH36" s="218">
        <v>11.3</v>
      </c>
      <c r="BI36" s="218">
        <v>0</v>
      </c>
      <c r="BJ36" s="8">
        <f t="shared" si="20"/>
        <v>43.3</v>
      </c>
      <c r="BL36" s="8">
        <f t="shared" si="21"/>
        <v>41.69</v>
      </c>
      <c r="BM36" s="8">
        <f t="shared" si="22"/>
        <v>41.69</v>
      </c>
      <c r="BN36" s="8">
        <f t="shared" si="23"/>
        <v>43.3</v>
      </c>
      <c r="BO36" s="8">
        <f t="shared" si="24"/>
        <v>43.3</v>
      </c>
      <c r="BP36" s="182">
        <f t="shared" si="25"/>
        <v>-1.6099999999999994</v>
      </c>
      <c r="BQ36" s="182">
        <f t="shared" si="26"/>
        <v>-1.6099999999999994</v>
      </c>
    </row>
    <row r="37" spans="1:69">
      <c r="A37" s="8" t="s">
        <v>79</v>
      </c>
      <c r="B37" s="15">
        <f>'[3]20'!B39</f>
        <v>320</v>
      </c>
      <c r="C37" s="16">
        <f>'[3]20'!C39</f>
        <v>0</v>
      </c>
      <c r="D37" s="16">
        <f>'[3]20'!D39</f>
        <v>0</v>
      </c>
      <c r="E37" s="16">
        <f>'[3]20'!E39</f>
        <v>0</v>
      </c>
      <c r="F37" s="16">
        <f>'[3]20'!F39</f>
        <v>320</v>
      </c>
      <c r="G37" s="16">
        <f>'[3]20'!G39</f>
        <v>440</v>
      </c>
      <c r="H37" s="17">
        <f t="shared" si="27"/>
        <v>1080</v>
      </c>
      <c r="I37" s="15">
        <f>'[3]20'!J39</f>
        <v>320</v>
      </c>
      <c r="J37" s="16">
        <f>'[3]20'!K39</f>
        <v>0</v>
      </c>
      <c r="K37" s="16">
        <f>'[3]20'!L39</f>
        <v>0</v>
      </c>
      <c r="L37" s="16">
        <f>'[3]20'!M39</f>
        <v>0</v>
      </c>
      <c r="M37" s="16">
        <f>'[3]20'!N39</f>
        <v>150</v>
      </c>
      <c r="N37" s="16">
        <f>'[3]20'!O39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11.3</v>
      </c>
      <c r="AC37" s="8">
        <f t="shared" si="9"/>
        <v>0</v>
      </c>
      <c r="AD37" s="8">
        <f t="shared" si="10"/>
        <v>43.3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11.3</v>
      </c>
      <c r="AJ37" s="8">
        <f t="shared" si="16"/>
        <v>0</v>
      </c>
      <c r="AK37" s="8">
        <f t="shared" si="17"/>
        <v>43.3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127.39999999999999</v>
      </c>
      <c r="AQ37" s="8">
        <f t="shared" si="31"/>
        <v>0</v>
      </c>
      <c r="AR37" s="8">
        <f t="shared" si="18"/>
        <v>383.4</v>
      </c>
      <c r="AT37" s="8">
        <v>41.69</v>
      </c>
      <c r="AU37" s="8">
        <v>41.69</v>
      </c>
      <c r="AW37" s="218">
        <v>32</v>
      </c>
      <c r="AX37" s="218">
        <v>0</v>
      </c>
      <c r="AY37" s="218">
        <v>0</v>
      </c>
      <c r="AZ37" s="218">
        <v>0</v>
      </c>
      <c r="BA37" s="218">
        <v>11.3</v>
      </c>
      <c r="BB37" s="218">
        <v>0</v>
      </c>
      <c r="BC37" s="8">
        <f t="shared" si="19"/>
        <v>43.3</v>
      </c>
      <c r="BD37" s="218">
        <v>32</v>
      </c>
      <c r="BE37" s="218">
        <v>0</v>
      </c>
      <c r="BF37" s="218">
        <v>0</v>
      </c>
      <c r="BG37" s="218">
        <v>0</v>
      </c>
      <c r="BH37" s="218">
        <v>11.3</v>
      </c>
      <c r="BI37" s="218">
        <v>0</v>
      </c>
      <c r="BJ37" s="8">
        <f t="shared" si="20"/>
        <v>43.3</v>
      </c>
      <c r="BL37" s="8">
        <f t="shared" si="21"/>
        <v>41.69</v>
      </c>
      <c r="BM37" s="8">
        <f t="shared" si="22"/>
        <v>41.69</v>
      </c>
      <c r="BN37" s="8">
        <f t="shared" si="23"/>
        <v>43.3</v>
      </c>
      <c r="BO37" s="8">
        <f t="shared" si="24"/>
        <v>43.3</v>
      </c>
      <c r="BP37" s="182">
        <f t="shared" si="25"/>
        <v>-1.6099999999999994</v>
      </c>
      <c r="BQ37" s="182">
        <f t="shared" si="26"/>
        <v>-1.6099999999999994</v>
      </c>
    </row>
    <row r="38" spans="1:69">
      <c r="A38" s="8" t="s">
        <v>80</v>
      </c>
      <c r="B38" s="15">
        <f>'[3]20'!B40</f>
        <v>320</v>
      </c>
      <c r="C38" s="16">
        <f>'[3]20'!C40</f>
        <v>0</v>
      </c>
      <c r="D38" s="16">
        <f>'[3]20'!D40</f>
        <v>0</v>
      </c>
      <c r="E38" s="16">
        <f>'[3]20'!E40</f>
        <v>0</v>
      </c>
      <c r="F38" s="16">
        <f>'[3]20'!F40</f>
        <v>320</v>
      </c>
      <c r="G38" s="16">
        <f>'[3]20'!G40</f>
        <v>440</v>
      </c>
      <c r="H38" s="17">
        <f t="shared" si="27"/>
        <v>1080</v>
      </c>
      <c r="I38" s="15">
        <f>'[3]20'!J40</f>
        <v>320</v>
      </c>
      <c r="J38" s="16">
        <f>'[3]20'!K40</f>
        <v>0</v>
      </c>
      <c r="K38" s="16">
        <f>'[3]20'!L40</f>
        <v>0</v>
      </c>
      <c r="L38" s="16">
        <f>'[3]20'!M40</f>
        <v>0</v>
      </c>
      <c r="M38" s="16">
        <f>'[3]20'!N40</f>
        <v>150</v>
      </c>
      <c r="N38" s="16">
        <f>'[3]20'!O40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11.3</v>
      </c>
      <c r="AC38" s="8">
        <f t="shared" si="9"/>
        <v>0</v>
      </c>
      <c r="AD38" s="8">
        <f t="shared" si="10"/>
        <v>43.3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11.3</v>
      </c>
      <c r="AJ38" s="8">
        <f t="shared" si="16"/>
        <v>0</v>
      </c>
      <c r="AK38" s="8">
        <f t="shared" si="17"/>
        <v>43.3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127.39999999999999</v>
      </c>
      <c r="AQ38" s="8">
        <f t="shared" si="31"/>
        <v>0</v>
      </c>
      <c r="AR38" s="8">
        <f t="shared" si="18"/>
        <v>383.4</v>
      </c>
      <c r="AT38" s="8">
        <v>41.69</v>
      </c>
      <c r="AU38" s="8">
        <v>41.69</v>
      </c>
      <c r="AW38" s="218">
        <v>32</v>
      </c>
      <c r="AX38" s="218">
        <v>0</v>
      </c>
      <c r="AY38" s="218">
        <v>0</v>
      </c>
      <c r="AZ38" s="218">
        <v>0</v>
      </c>
      <c r="BA38" s="218">
        <v>11.3</v>
      </c>
      <c r="BB38" s="218">
        <v>0</v>
      </c>
      <c r="BC38" s="8">
        <f t="shared" si="19"/>
        <v>43.3</v>
      </c>
      <c r="BD38" s="218">
        <v>32</v>
      </c>
      <c r="BE38" s="218">
        <v>0</v>
      </c>
      <c r="BF38" s="218">
        <v>0</v>
      </c>
      <c r="BG38" s="218">
        <v>0</v>
      </c>
      <c r="BH38" s="218">
        <v>11.3</v>
      </c>
      <c r="BI38" s="218">
        <v>0</v>
      </c>
      <c r="BJ38" s="8">
        <f t="shared" si="20"/>
        <v>43.3</v>
      </c>
      <c r="BL38" s="8">
        <f t="shared" si="21"/>
        <v>41.69</v>
      </c>
      <c r="BM38" s="8">
        <f t="shared" si="22"/>
        <v>41.69</v>
      </c>
      <c r="BN38" s="8">
        <f t="shared" si="23"/>
        <v>43.3</v>
      </c>
      <c r="BO38" s="8">
        <f t="shared" si="24"/>
        <v>43.3</v>
      </c>
      <c r="BP38" s="182">
        <f t="shared" si="25"/>
        <v>-1.6099999999999994</v>
      </c>
      <c r="BQ38" s="182">
        <f t="shared" si="26"/>
        <v>-1.6099999999999994</v>
      </c>
    </row>
    <row r="39" spans="1:69">
      <c r="A39" s="8" t="s">
        <v>81</v>
      </c>
      <c r="B39" s="15">
        <f>'[3]20'!B41</f>
        <v>320</v>
      </c>
      <c r="C39" s="16">
        <f>'[3]20'!C41</f>
        <v>0</v>
      </c>
      <c r="D39" s="16">
        <f>'[3]20'!D41</f>
        <v>0</v>
      </c>
      <c r="E39" s="16">
        <f>'[3]20'!E41</f>
        <v>0</v>
      </c>
      <c r="F39" s="16">
        <f>'[3]20'!F41</f>
        <v>320</v>
      </c>
      <c r="G39" s="16">
        <f>'[3]20'!G41</f>
        <v>440</v>
      </c>
      <c r="H39" s="17">
        <f t="shared" si="27"/>
        <v>1080</v>
      </c>
      <c r="I39" s="15">
        <f>'[3]20'!J41</f>
        <v>320</v>
      </c>
      <c r="J39" s="16">
        <f>'[3]20'!K41</f>
        <v>0</v>
      </c>
      <c r="K39" s="16">
        <f>'[3]20'!L41</f>
        <v>0</v>
      </c>
      <c r="L39" s="16">
        <f>'[3]20'!M41</f>
        <v>0</v>
      </c>
      <c r="M39" s="16">
        <f>'[3]20'!N41</f>
        <v>150</v>
      </c>
      <c r="N39" s="16">
        <f>'[3]20'!O41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11.3</v>
      </c>
      <c r="AC39" s="8">
        <f t="shared" si="9"/>
        <v>0</v>
      </c>
      <c r="AD39" s="8">
        <f t="shared" si="10"/>
        <v>43.3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11.3</v>
      </c>
      <c r="AJ39" s="8">
        <f t="shared" si="16"/>
        <v>0</v>
      </c>
      <c r="AK39" s="8">
        <f t="shared" si="17"/>
        <v>43.3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127.39999999999999</v>
      </c>
      <c r="AQ39" s="8">
        <f t="shared" si="31"/>
        <v>0</v>
      </c>
      <c r="AR39" s="8">
        <f t="shared" si="18"/>
        <v>383.4</v>
      </c>
      <c r="AT39" s="8">
        <v>41.69</v>
      </c>
      <c r="AU39" s="8">
        <v>41.69</v>
      </c>
      <c r="AW39" s="218">
        <v>32</v>
      </c>
      <c r="AX39" s="218">
        <v>0</v>
      </c>
      <c r="AY39" s="218">
        <v>0</v>
      </c>
      <c r="AZ39" s="218">
        <v>0</v>
      </c>
      <c r="BA39" s="218">
        <v>11.3</v>
      </c>
      <c r="BB39" s="218">
        <v>0</v>
      </c>
      <c r="BC39" s="8">
        <f t="shared" si="19"/>
        <v>43.3</v>
      </c>
      <c r="BD39" s="218">
        <v>32</v>
      </c>
      <c r="BE39" s="218">
        <v>0</v>
      </c>
      <c r="BF39" s="218">
        <v>0</v>
      </c>
      <c r="BG39" s="218">
        <v>0</v>
      </c>
      <c r="BH39" s="218">
        <v>11.3</v>
      </c>
      <c r="BI39" s="218">
        <v>0</v>
      </c>
      <c r="BJ39" s="8">
        <f t="shared" si="20"/>
        <v>43.3</v>
      </c>
      <c r="BL39" s="8">
        <f t="shared" si="21"/>
        <v>41.69</v>
      </c>
      <c r="BM39" s="8">
        <f t="shared" si="22"/>
        <v>41.69</v>
      </c>
      <c r="BN39" s="8">
        <f t="shared" si="23"/>
        <v>43.3</v>
      </c>
      <c r="BO39" s="8">
        <f t="shared" si="24"/>
        <v>43.3</v>
      </c>
      <c r="BP39" s="182">
        <f t="shared" si="25"/>
        <v>-1.6099999999999994</v>
      </c>
      <c r="BQ39" s="182">
        <f t="shared" si="26"/>
        <v>-1.6099999999999994</v>
      </c>
    </row>
    <row r="40" spans="1:69">
      <c r="A40" s="8" t="s">
        <v>82</v>
      </c>
      <c r="B40" s="15">
        <f>'[3]20'!B42</f>
        <v>320</v>
      </c>
      <c r="C40" s="16">
        <f>'[3]20'!C42</f>
        <v>0</v>
      </c>
      <c r="D40" s="16">
        <f>'[3]20'!D42</f>
        <v>0</v>
      </c>
      <c r="E40" s="16">
        <f>'[3]20'!E42</f>
        <v>0</v>
      </c>
      <c r="F40" s="16">
        <f>'[3]20'!F42</f>
        <v>320</v>
      </c>
      <c r="G40" s="16">
        <f>'[3]20'!G42</f>
        <v>440</v>
      </c>
      <c r="H40" s="17">
        <f t="shared" si="27"/>
        <v>1080</v>
      </c>
      <c r="I40" s="15">
        <f>'[3]20'!J42</f>
        <v>320</v>
      </c>
      <c r="J40" s="16">
        <f>'[3]20'!K42</f>
        <v>0</v>
      </c>
      <c r="K40" s="16">
        <f>'[3]20'!L42</f>
        <v>0</v>
      </c>
      <c r="L40" s="16">
        <f>'[3]20'!M42</f>
        <v>0</v>
      </c>
      <c r="M40" s="16">
        <f>'[3]20'!N42</f>
        <v>150</v>
      </c>
      <c r="N40" s="16">
        <f>'[3]20'!O42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11.3</v>
      </c>
      <c r="AC40" s="8">
        <f t="shared" si="9"/>
        <v>0</v>
      </c>
      <c r="AD40" s="8">
        <f t="shared" si="10"/>
        <v>43.3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11.3</v>
      </c>
      <c r="AJ40" s="8">
        <f t="shared" si="16"/>
        <v>0</v>
      </c>
      <c r="AK40" s="8">
        <f t="shared" si="17"/>
        <v>43.3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127.39999999999999</v>
      </c>
      <c r="AQ40" s="8">
        <f t="shared" si="31"/>
        <v>0</v>
      </c>
      <c r="AR40" s="8">
        <f t="shared" si="18"/>
        <v>383.4</v>
      </c>
      <c r="AT40" s="8">
        <v>37.43</v>
      </c>
      <c r="AU40" s="8">
        <v>37.43</v>
      </c>
      <c r="AW40" s="218">
        <v>32</v>
      </c>
      <c r="AX40" s="218">
        <v>0</v>
      </c>
      <c r="AY40" s="218">
        <v>0</v>
      </c>
      <c r="AZ40" s="218">
        <v>0</v>
      </c>
      <c r="BA40" s="218">
        <v>11.3</v>
      </c>
      <c r="BB40" s="218">
        <v>0</v>
      </c>
      <c r="BC40" s="8">
        <f t="shared" si="19"/>
        <v>43.3</v>
      </c>
      <c r="BD40" s="218">
        <v>32</v>
      </c>
      <c r="BE40" s="218">
        <v>0</v>
      </c>
      <c r="BF40" s="218">
        <v>0</v>
      </c>
      <c r="BG40" s="218">
        <v>0</v>
      </c>
      <c r="BH40" s="218">
        <v>11.3</v>
      </c>
      <c r="BI40" s="218">
        <v>0</v>
      </c>
      <c r="BJ40" s="8">
        <f t="shared" si="20"/>
        <v>43.3</v>
      </c>
      <c r="BL40" s="8">
        <f t="shared" si="21"/>
        <v>37.43</v>
      </c>
      <c r="BM40" s="8">
        <f t="shared" si="22"/>
        <v>37.43</v>
      </c>
      <c r="BN40" s="8">
        <f t="shared" si="23"/>
        <v>43.3</v>
      </c>
      <c r="BO40" s="8">
        <f t="shared" si="24"/>
        <v>43.3</v>
      </c>
      <c r="BP40" s="182">
        <f t="shared" si="25"/>
        <v>-5.8699999999999974</v>
      </c>
      <c r="BQ40" s="182">
        <f t="shared" si="26"/>
        <v>-5.8699999999999974</v>
      </c>
    </row>
    <row r="41" spans="1:69">
      <c r="A41" s="8" t="s">
        <v>83</v>
      </c>
      <c r="B41" s="15">
        <f>'[3]20'!B43</f>
        <v>320</v>
      </c>
      <c r="C41" s="16">
        <f>'[3]20'!C43</f>
        <v>0</v>
      </c>
      <c r="D41" s="16">
        <f>'[3]20'!D43</f>
        <v>0</v>
      </c>
      <c r="E41" s="16">
        <f>'[3]20'!E43</f>
        <v>0</v>
      </c>
      <c r="F41" s="16">
        <f>'[3]20'!F43</f>
        <v>320</v>
      </c>
      <c r="G41" s="16">
        <f>'[3]20'!G43</f>
        <v>440</v>
      </c>
      <c r="H41" s="17">
        <f t="shared" si="27"/>
        <v>1080</v>
      </c>
      <c r="I41" s="15">
        <f>'[3]20'!J43</f>
        <v>320</v>
      </c>
      <c r="J41" s="16">
        <f>'[3]20'!K43</f>
        <v>0</v>
      </c>
      <c r="K41" s="16">
        <f>'[3]20'!L43</f>
        <v>0</v>
      </c>
      <c r="L41" s="16">
        <f>'[3]20'!M43</f>
        <v>0</v>
      </c>
      <c r="M41" s="16">
        <f>'[3]20'!N43</f>
        <v>150</v>
      </c>
      <c r="N41" s="16">
        <f>'[3]20'!O43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11.3</v>
      </c>
      <c r="AC41" s="8">
        <f t="shared" si="9"/>
        <v>0</v>
      </c>
      <c r="AD41" s="8">
        <f t="shared" si="10"/>
        <v>43.3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11.3</v>
      </c>
      <c r="AJ41" s="8">
        <f t="shared" si="16"/>
        <v>0</v>
      </c>
      <c r="AK41" s="8">
        <f t="shared" si="17"/>
        <v>43.3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127.39999999999999</v>
      </c>
      <c r="AQ41" s="8">
        <f t="shared" si="31"/>
        <v>0</v>
      </c>
      <c r="AR41" s="8">
        <f t="shared" si="18"/>
        <v>383.4</v>
      </c>
      <c r="AT41" s="8">
        <v>37.43</v>
      </c>
      <c r="AU41" s="8">
        <v>37.43</v>
      </c>
      <c r="AW41" s="218">
        <v>32</v>
      </c>
      <c r="AX41" s="218">
        <v>0</v>
      </c>
      <c r="AY41" s="218">
        <v>0</v>
      </c>
      <c r="AZ41" s="218">
        <v>0</v>
      </c>
      <c r="BA41" s="218">
        <v>11.3</v>
      </c>
      <c r="BB41" s="218">
        <v>0</v>
      </c>
      <c r="BC41" s="8">
        <f t="shared" si="19"/>
        <v>43.3</v>
      </c>
      <c r="BD41" s="218">
        <v>32</v>
      </c>
      <c r="BE41" s="218">
        <v>0</v>
      </c>
      <c r="BF41" s="218">
        <v>0</v>
      </c>
      <c r="BG41" s="218">
        <v>0</v>
      </c>
      <c r="BH41" s="218">
        <v>11.3</v>
      </c>
      <c r="BI41" s="218">
        <v>0</v>
      </c>
      <c r="BJ41" s="8">
        <f t="shared" si="20"/>
        <v>43.3</v>
      </c>
      <c r="BL41" s="8">
        <f t="shared" si="21"/>
        <v>37.43</v>
      </c>
      <c r="BM41" s="8">
        <f t="shared" si="22"/>
        <v>37.43</v>
      </c>
      <c r="BN41" s="8">
        <f t="shared" si="23"/>
        <v>43.3</v>
      </c>
      <c r="BO41" s="8">
        <f t="shared" si="24"/>
        <v>43.3</v>
      </c>
      <c r="BP41" s="182">
        <f t="shared" si="25"/>
        <v>-5.8699999999999974</v>
      </c>
      <c r="BQ41" s="182">
        <f t="shared" si="26"/>
        <v>-5.8699999999999974</v>
      </c>
    </row>
    <row r="42" spans="1:69">
      <c r="A42" s="8" t="s">
        <v>84</v>
      </c>
      <c r="B42" s="15">
        <f>'[3]20'!B44</f>
        <v>320</v>
      </c>
      <c r="C42" s="16">
        <f>'[3]20'!C44</f>
        <v>0</v>
      </c>
      <c r="D42" s="16">
        <f>'[3]20'!D44</f>
        <v>0</v>
      </c>
      <c r="E42" s="16">
        <f>'[3]20'!E44</f>
        <v>0</v>
      </c>
      <c r="F42" s="16">
        <f>'[3]20'!F44</f>
        <v>320</v>
      </c>
      <c r="G42" s="16">
        <f>'[3]20'!G44</f>
        <v>440</v>
      </c>
      <c r="H42" s="17">
        <f t="shared" si="27"/>
        <v>1080</v>
      </c>
      <c r="I42" s="15">
        <f>'[3]20'!J44</f>
        <v>320</v>
      </c>
      <c r="J42" s="16">
        <f>'[3]20'!K44</f>
        <v>0</v>
      </c>
      <c r="K42" s="16">
        <f>'[3]20'!L44</f>
        <v>0</v>
      </c>
      <c r="L42" s="16">
        <f>'[3]20'!M44</f>
        <v>0</v>
      </c>
      <c r="M42" s="16">
        <f>'[3]20'!N44</f>
        <v>150</v>
      </c>
      <c r="N42" s="16">
        <f>'[3]20'!O44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11.3</v>
      </c>
      <c r="AC42" s="8">
        <f t="shared" si="9"/>
        <v>0</v>
      </c>
      <c r="AD42" s="8">
        <f t="shared" si="10"/>
        <v>43.3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11.3</v>
      </c>
      <c r="AJ42" s="8">
        <f t="shared" si="16"/>
        <v>0</v>
      </c>
      <c r="AK42" s="8">
        <f t="shared" si="17"/>
        <v>43.3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127.39999999999999</v>
      </c>
      <c r="AQ42" s="8">
        <f t="shared" si="31"/>
        <v>0</v>
      </c>
      <c r="AR42" s="8">
        <f t="shared" si="18"/>
        <v>383.4</v>
      </c>
      <c r="AT42" s="8">
        <v>37.43</v>
      </c>
      <c r="AU42" s="8">
        <v>37.43</v>
      </c>
      <c r="AW42" s="218">
        <v>32</v>
      </c>
      <c r="AX42" s="218">
        <v>0</v>
      </c>
      <c r="AY42" s="218">
        <v>0</v>
      </c>
      <c r="AZ42" s="218">
        <v>0</v>
      </c>
      <c r="BA42" s="218">
        <v>11.3</v>
      </c>
      <c r="BB42" s="218">
        <v>0</v>
      </c>
      <c r="BC42" s="8">
        <f t="shared" si="19"/>
        <v>43.3</v>
      </c>
      <c r="BD42" s="218">
        <v>32</v>
      </c>
      <c r="BE42" s="218">
        <v>0</v>
      </c>
      <c r="BF42" s="218">
        <v>0</v>
      </c>
      <c r="BG42" s="218">
        <v>0</v>
      </c>
      <c r="BH42" s="218">
        <v>11.3</v>
      </c>
      <c r="BI42" s="218">
        <v>0</v>
      </c>
      <c r="BJ42" s="8">
        <f t="shared" si="20"/>
        <v>43.3</v>
      </c>
      <c r="BL42" s="8">
        <f t="shared" si="21"/>
        <v>37.43</v>
      </c>
      <c r="BM42" s="8">
        <f t="shared" si="22"/>
        <v>37.43</v>
      </c>
      <c r="BN42" s="8">
        <f t="shared" si="23"/>
        <v>43.3</v>
      </c>
      <c r="BO42" s="8">
        <f t="shared" si="24"/>
        <v>43.3</v>
      </c>
      <c r="BP42" s="182">
        <f t="shared" si="25"/>
        <v>-5.8699999999999974</v>
      </c>
      <c r="BQ42" s="182">
        <f t="shared" si="26"/>
        <v>-5.8699999999999974</v>
      </c>
    </row>
    <row r="43" spans="1:69">
      <c r="A43" s="8" t="s">
        <v>85</v>
      </c>
      <c r="B43" s="15">
        <f>'[3]20'!B45</f>
        <v>320</v>
      </c>
      <c r="C43" s="16">
        <f>'[3]20'!C45</f>
        <v>0</v>
      </c>
      <c r="D43" s="16">
        <f>'[3]20'!D45</f>
        <v>0</v>
      </c>
      <c r="E43" s="16">
        <f>'[3]20'!E45</f>
        <v>0</v>
      </c>
      <c r="F43" s="16">
        <f>'[3]20'!F45</f>
        <v>310</v>
      </c>
      <c r="G43" s="16">
        <f>'[3]20'!G45</f>
        <v>420</v>
      </c>
      <c r="H43" s="17">
        <f t="shared" si="27"/>
        <v>1050</v>
      </c>
      <c r="I43" s="15">
        <f>'[3]20'!J45</f>
        <v>320</v>
      </c>
      <c r="J43" s="16">
        <f>'[3]20'!K45</f>
        <v>0</v>
      </c>
      <c r="K43" s="16">
        <f>'[3]20'!L45</f>
        <v>0</v>
      </c>
      <c r="L43" s="16">
        <f>'[3]20'!M45</f>
        <v>0</v>
      </c>
      <c r="M43" s="16">
        <f>'[3]20'!N45</f>
        <v>150</v>
      </c>
      <c r="N43" s="16">
        <f>'[3]20'!O45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11.3</v>
      </c>
      <c r="AC43" s="8">
        <f t="shared" si="9"/>
        <v>0</v>
      </c>
      <c r="AD43" s="8">
        <f t="shared" si="10"/>
        <v>43.3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11.3</v>
      </c>
      <c r="AJ43" s="8">
        <f t="shared" si="16"/>
        <v>0</v>
      </c>
      <c r="AK43" s="8">
        <f t="shared" si="17"/>
        <v>43.3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127.39999999999999</v>
      </c>
      <c r="AQ43" s="8">
        <f t="shared" si="31"/>
        <v>0</v>
      </c>
      <c r="AR43" s="8">
        <f t="shared" si="18"/>
        <v>383.4</v>
      </c>
      <c r="AT43" s="8">
        <v>37.43</v>
      </c>
      <c r="AU43" s="8">
        <v>37.43</v>
      </c>
      <c r="AW43" s="218">
        <v>32</v>
      </c>
      <c r="AX43" s="218">
        <v>0</v>
      </c>
      <c r="AY43" s="218">
        <v>0</v>
      </c>
      <c r="AZ43" s="218">
        <v>0</v>
      </c>
      <c r="BA43" s="218">
        <v>11.3</v>
      </c>
      <c r="BB43" s="218">
        <v>0</v>
      </c>
      <c r="BC43" s="8">
        <f t="shared" si="19"/>
        <v>43.3</v>
      </c>
      <c r="BD43" s="218">
        <v>32</v>
      </c>
      <c r="BE43" s="218">
        <v>0</v>
      </c>
      <c r="BF43" s="218">
        <v>0</v>
      </c>
      <c r="BG43" s="218">
        <v>0</v>
      </c>
      <c r="BH43" s="218">
        <v>11.3</v>
      </c>
      <c r="BI43" s="218">
        <v>0</v>
      </c>
      <c r="BJ43" s="8">
        <f t="shared" si="20"/>
        <v>43.3</v>
      </c>
      <c r="BL43" s="8">
        <f t="shared" si="21"/>
        <v>37.43</v>
      </c>
      <c r="BM43" s="8">
        <f t="shared" si="22"/>
        <v>37.43</v>
      </c>
      <c r="BN43" s="8">
        <f t="shared" si="23"/>
        <v>43.3</v>
      </c>
      <c r="BO43" s="8">
        <f t="shared" si="24"/>
        <v>43.3</v>
      </c>
      <c r="BP43" s="182">
        <f t="shared" si="25"/>
        <v>-5.8699999999999974</v>
      </c>
      <c r="BQ43" s="182">
        <f t="shared" si="26"/>
        <v>-5.8699999999999974</v>
      </c>
    </row>
    <row r="44" spans="1:69">
      <c r="A44" s="8" t="s">
        <v>86</v>
      </c>
      <c r="B44" s="15">
        <f>'[3]20'!B46</f>
        <v>320</v>
      </c>
      <c r="C44" s="16">
        <f>'[3]20'!C46</f>
        <v>0</v>
      </c>
      <c r="D44" s="16">
        <f>'[3]20'!D46</f>
        <v>0</v>
      </c>
      <c r="E44" s="16">
        <f>'[3]20'!E46</f>
        <v>0</v>
      </c>
      <c r="F44" s="16">
        <f>'[3]20'!F46</f>
        <v>310</v>
      </c>
      <c r="G44" s="16">
        <f>'[3]20'!G46</f>
        <v>420</v>
      </c>
      <c r="H44" s="17">
        <f t="shared" si="27"/>
        <v>1050</v>
      </c>
      <c r="I44" s="15">
        <f>'[3]20'!J46</f>
        <v>320</v>
      </c>
      <c r="J44" s="16">
        <f>'[3]20'!K46</f>
        <v>0</v>
      </c>
      <c r="K44" s="16">
        <f>'[3]20'!L46</f>
        <v>0</v>
      </c>
      <c r="L44" s="16">
        <f>'[3]20'!M46</f>
        <v>0</v>
      </c>
      <c r="M44" s="16">
        <f>'[3]20'!N46</f>
        <v>150</v>
      </c>
      <c r="N44" s="16">
        <f>'[3]20'!O46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11.3</v>
      </c>
      <c r="AC44" s="8">
        <f t="shared" si="9"/>
        <v>0</v>
      </c>
      <c r="AD44" s="8">
        <f t="shared" si="10"/>
        <v>43.3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11.3</v>
      </c>
      <c r="AJ44" s="8">
        <f t="shared" si="16"/>
        <v>0</v>
      </c>
      <c r="AK44" s="8">
        <f t="shared" si="17"/>
        <v>43.3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127.39999999999999</v>
      </c>
      <c r="AQ44" s="8">
        <f t="shared" si="31"/>
        <v>0</v>
      </c>
      <c r="AR44" s="8">
        <f t="shared" si="18"/>
        <v>383.4</v>
      </c>
      <c r="AT44" s="8">
        <v>37.43</v>
      </c>
      <c r="AU44" s="8">
        <v>37.43</v>
      </c>
      <c r="AW44" s="218">
        <v>32</v>
      </c>
      <c r="AX44" s="218">
        <v>0</v>
      </c>
      <c r="AY44" s="218">
        <v>0</v>
      </c>
      <c r="AZ44" s="218">
        <v>0</v>
      </c>
      <c r="BA44" s="218">
        <v>11.3</v>
      </c>
      <c r="BB44" s="218">
        <v>0</v>
      </c>
      <c r="BC44" s="8">
        <f t="shared" si="19"/>
        <v>43.3</v>
      </c>
      <c r="BD44" s="218">
        <v>32</v>
      </c>
      <c r="BE44" s="218">
        <v>0</v>
      </c>
      <c r="BF44" s="218">
        <v>0</v>
      </c>
      <c r="BG44" s="218">
        <v>0</v>
      </c>
      <c r="BH44" s="218">
        <v>11.3</v>
      </c>
      <c r="BI44" s="218">
        <v>0</v>
      </c>
      <c r="BJ44" s="8">
        <f t="shared" si="20"/>
        <v>43.3</v>
      </c>
      <c r="BL44" s="8">
        <f t="shared" si="21"/>
        <v>37.43</v>
      </c>
      <c r="BM44" s="8">
        <f t="shared" si="22"/>
        <v>37.43</v>
      </c>
      <c r="BN44" s="8">
        <f t="shared" si="23"/>
        <v>43.3</v>
      </c>
      <c r="BO44" s="8">
        <f t="shared" si="24"/>
        <v>43.3</v>
      </c>
      <c r="BP44" s="182">
        <f t="shared" si="25"/>
        <v>-5.8699999999999974</v>
      </c>
      <c r="BQ44" s="182">
        <f t="shared" si="26"/>
        <v>-5.8699999999999974</v>
      </c>
    </row>
    <row r="45" spans="1:69">
      <c r="A45" s="8" t="s">
        <v>87</v>
      </c>
      <c r="B45" s="15">
        <f>'[3]20'!B47</f>
        <v>320</v>
      </c>
      <c r="C45" s="16">
        <f>'[3]20'!C47</f>
        <v>0</v>
      </c>
      <c r="D45" s="16">
        <f>'[3]20'!D47</f>
        <v>0</v>
      </c>
      <c r="E45" s="16">
        <f>'[3]20'!E47</f>
        <v>0</v>
      </c>
      <c r="F45" s="16">
        <f>'[3]20'!F47</f>
        <v>310</v>
      </c>
      <c r="G45" s="16">
        <f>'[3]20'!G47</f>
        <v>420</v>
      </c>
      <c r="H45" s="17">
        <f t="shared" si="27"/>
        <v>1050</v>
      </c>
      <c r="I45" s="15">
        <f>'[3]20'!J47</f>
        <v>320</v>
      </c>
      <c r="J45" s="16">
        <f>'[3]20'!K47</f>
        <v>0</v>
      </c>
      <c r="K45" s="16">
        <f>'[3]20'!L47</f>
        <v>0</v>
      </c>
      <c r="L45" s="16">
        <f>'[3]20'!M47</f>
        <v>0</v>
      </c>
      <c r="M45" s="16">
        <f>'[3]20'!N47</f>
        <v>150</v>
      </c>
      <c r="N45" s="16">
        <f>'[3]20'!O47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11.3</v>
      </c>
      <c r="AC45" s="8">
        <f t="shared" si="9"/>
        <v>0</v>
      </c>
      <c r="AD45" s="8">
        <f t="shared" si="10"/>
        <v>43.3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11.3</v>
      </c>
      <c r="AJ45" s="8">
        <f t="shared" si="16"/>
        <v>0</v>
      </c>
      <c r="AK45" s="8">
        <f t="shared" si="17"/>
        <v>43.3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127.39999999999999</v>
      </c>
      <c r="AQ45" s="8">
        <f t="shared" si="31"/>
        <v>0</v>
      </c>
      <c r="AR45" s="8">
        <f t="shared" si="18"/>
        <v>383.4</v>
      </c>
      <c r="AT45" s="8">
        <v>37.43</v>
      </c>
      <c r="AU45" s="8">
        <v>37.43</v>
      </c>
      <c r="AW45" s="218">
        <v>32</v>
      </c>
      <c r="AX45" s="218">
        <v>0</v>
      </c>
      <c r="AY45" s="218">
        <v>0</v>
      </c>
      <c r="AZ45" s="218">
        <v>0</v>
      </c>
      <c r="BA45" s="218">
        <v>11.3</v>
      </c>
      <c r="BB45" s="218">
        <v>0</v>
      </c>
      <c r="BC45" s="8">
        <f t="shared" si="19"/>
        <v>43.3</v>
      </c>
      <c r="BD45" s="218">
        <v>32</v>
      </c>
      <c r="BE45" s="218">
        <v>0</v>
      </c>
      <c r="BF45" s="218">
        <v>0</v>
      </c>
      <c r="BG45" s="218">
        <v>0</v>
      </c>
      <c r="BH45" s="218">
        <v>11.3</v>
      </c>
      <c r="BI45" s="218">
        <v>0</v>
      </c>
      <c r="BJ45" s="8">
        <f t="shared" si="20"/>
        <v>43.3</v>
      </c>
      <c r="BL45" s="8">
        <f t="shared" si="21"/>
        <v>37.43</v>
      </c>
      <c r="BM45" s="8">
        <f t="shared" si="22"/>
        <v>37.43</v>
      </c>
      <c r="BN45" s="8">
        <f t="shared" si="23"/>
        <v>43.3</v>
      </c>
      <c r="BO45" s="8">
        <f t="shared" si="24"/>
        <v>43.3</v>
      </c>
      <c r="BP45" s="182">
        <f t="shared" si="25"/>
        <v>-5.8699999999999974</v>
      </c>
      <c r="BQ45" s="182">
        <f t="shared" si="26"/>
        <v>-5.8699999999999974</v>
      </c>
    </row>
    <row r="46" spans="1:69">
      <c r="A46" s="8" t="s">
        <v>88</v>
      </c>
      <c r="B46" s="15">
        <f>'[3]20'!B48</f>
        <v>320</v>
      </c>
      <c r="C46" s="16">
        <f>'[3]20'!C48</f>
        <v>0</v>
      </c>
      <c r="D46" s="16">
        <f>'[3]20'!D48</f>
        <v>0</v>
      </c>
      <c r="E46" s="16">
        <f>'[3]20'!E48</f>
        <v>0</v>
      </c>
      <c r="F46" s="16">
        <f>'[3]20'!F48</f>
        <v>310</v>
      </c>
      <c r="G46" s="16">
        <f>'[3]20'!G48</f>
        <v>420</v>
      </c>
      <c r="H46" s="17">
        <f t="shared" si="27"/>
        <v>1050</v>
      </c>
      <c r="I46" s="15">
        <f>'[3]20'!J48</f>
        <v>320</v>
      </c>
      <c r="J46" s="16">
        <f>'[3]20'!K48</f>
        <v>0</v>
      </c>
      <c r="K46" s="16">
        <f>'[3]20'!L48</f>
        <v>0</v>
      </c>
      <c r="L46" s="16">
        <f>'[3]20'!M48</f>
        <v>0</v>
      </c>
      <c r="M46" s="16">
        <f>'[3]20'!N48</f>
        <v>150</v>
      </c>
      <c r="N46" s="16">
        <f>'[3]20'!O48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11.3</v>
      </c>
      <c r="AC46" s="8">
        <f t="shared" si="9"/>
        <v>0</v>
      </c>
      <c r="AD46" s="8">
        <f t="shared" si="10"/>
        <v>43.3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11.3</v>
      </c>
      <c r="AJ46" s="8">
        <f t="shared" si="16"/>
        <v>0</v>
      </c>
      <c r="AK46" s="8">
        <f t="shared" si="17"/>
        <v>43.3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127.39999999999999</v>
      </c>
      <c r="AQ46" s="8">
        <f t="shared" si="31"/>
        <v>0</v>
      </c>
      <c r="AR46" s="8">
        <f t="shared" si="18"/>
        <v>383.4</v>
      </c>
      <c r="AT46" s="8">
        <v>30.81</v>
      </c>
      <c r="AU46" s="8">
        <v>30.81</v>
      </c>
      <c r="AW46" s="218">
        <v>32</v>
      </c>
      <c r="AX46" s="218">
        <v>0</v>
      </c>
      <c r="AY46" s="218">
        <v>0</v>
      </c>
      <c r="AZ46" s="218">
        <v>0</v>
      </c>
      <c r="BA46" s="218">
        <v>11.3</v>
      </c>
      <c r="BB46" s="218">
        <v>0</v>
      </c>
      <c r="BC46" s="8">
        <f t="shared" si="19"/>
        <v>43.3</v>
      </c>
      <c r="BD46" s="218">
        <v>32</v>
      </c>
      <c r="BE46" s="218">
        <v>0</v>
      </c>
      <c r="BF46" s="218">
        <v>0</v>
      </c>
      <c r="BG46" s="218">
        <v>0</v>
      </c>
      <c r="BH46" s="218">
        <v>11.3</v>
      </c>
      <c r="BI46" s="218">
        <v>0</v>
      </c>
      <c r="BJ46" s="8">
        <f t="shared" si="20"/>
        <v>43.3</v>
      </c>
      <c r="BL46" s="8">
        <f t="shared" si="21"/>
        <v>30.81</v>
      </c>
      <c r="BM46" s="8">
        <f t="shared" si="22"/>
        <v>30.81</v>
      </c>
      <c r="BN46" s="8">
        <f t="shared" si="23"/>
        <v>43.3</v>
      </c>
      <c r="BO46" s="8">
        <f t="shared" si="24"/>
        <v>43.3</v>
      </c>
      <c r="BP46" s="182">
        <f t="shared" si="25"/>
        <v>-12.489999999999998</v>
      </c>
      <c r="BQ46" s="182">
        <f t="shared" si="26"/>
        <v>-12.489999999999998</v>
      </c>
    </row>
    <row r="47" spans="1:69">
      <c r="A47" s="8" t="s">
        <v>89</v>
      </c>
      <c r="B47" s="15">
        <f>'[3]20'!B49</f>
        <v>320</v>
      </c>
      <c r="C47" s="16">
        <f>'[3]20'!C49</f>
        <v>0</v>
      </c>
      <c r="D47" s="16">
        <f>'[3]20'!D49</f>
        <v>0</v>
      </c>
      <c r="E47" s="16">
        <f>'[3]20'!E49</f>
        <v>0</v>
      </c>
      <c r="F47" s="16">
        <f>'[3]20'!F49</f>
        <v>310</v>
      </c>
      <c r="G47" s="16">
        <f>'[3]20'!G49</f>
        <v>420</v>
      </c>
      <c r="H47" s="17">
        <f t="shared" si="27"/>
        <v>1050</v>
      </c>
      <c r="I47" s="15">
        <f>'[3]20'!J49</f>
        <v>320</v>
      </c>
      <c r="J47" s="16">
        <f>'[3]20'!K49</f>
        <v>0</v>
      </c>
      <c r="K47" s="16">
        <f>'[3]20'!L49</f>
        <v>0</v>
      </c>
      <c r="L47" s="16">
        <f>'[3]20'!M49</f>
        <v>0</v>
      </c>
      <c r="M47" s="16">
        <f>'[3]20'!N49</f>
        <v>150</v>
      </c>
      <c r="N47" s="16">
        <f>'[3]20'!O49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11.3</v>
      </c>
      <c r="AC47" s="8">
        <f t="shared" si="9"/>
        <v>0</v>
      </c>
      <c r="AD47" s="8">
        <f t="shared" si="10"/>
        <v>43.3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11.3</v>
      </c>
      <c r="AJ47" s="8">
        <f t="shared" si="16"/>
        <v>0</v>
      </c>
      <c r="AK47" s="8">
        <f t="shared" si="17"/>
        <v>43.3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127.39999999999999</v>
      </c>
      <c r="AQ47" s="8">
        <f t="shared" si="31"/>
        <v>0</v>
      </c>
      <c r="AR47" s="8">
        <f t="shared" si="18"/>
        <v>383.4</v>
      </c>
      <c r="AT47" s="8">
        <v>30.81</v>
      </c>
      <c r="AU47" s="8">
        <v>30.81</v>
      </c>
      <c r="AW47" s="218">
        <v>32</v>
      </c>
      <c r="AX47" s="218">
        <v>0</v>
      </c>
      <c r="AY47" s="218">
        <v>0</v>
      </c>
      <c r="AZ47" s="218">
        <v>0</v>
      </c>
      <c r="BA47" s="218">
        <v>11.3</v>
      </c>
      <c r="BB47" s="218">
        <v>0</v>
      </c>
      <c r="BC47" s="8">
        <f t="shared" si="19"/>
        <v>43.3</v>
      </c>
      <c r="BD47" s="218">
        <v>32</v>
      </c>
      <c r="BE47" s="218">
        <v>0</v>
      </c>
      <c r="BF47" s="218">
        <v>0</v>
      </c>
      <c r="BG47" s="218">
        <v>0</v>
      </c>
      <c r="BH47" s="218">
        <v>11.3</v>
      </c>
      <c r="BI47" s="218">
        <v>0</v>
      </c>
      <c r="BJ47" s="8">
        <f t="shared" si="20"/>
        <v>43.3</v>
      </c>
      <c r="BL47" s="8">
        <f t="shared" si="21"/>
        <v>30.81</v>
      </c>
      <c r="BM47" s="8">
        <f t="shared" si="22"/>
        <v>30.81</v>
      </c>
      <c r="BN47" s="8">
        <f t="shared" si="23"/>
        <v>43.3</v>
      </c>
      <c r="BO47" s="8">
        <f t="shared" si="24"/>
        <v>43.3</v>
      </c>
      <c r="BP47" s="182">
        <f t="shared" si="25"/>
        <v>-12.489999999999998</v>
      </c>
      <c r="BQ47" s="182">
        <f t="shared" si="26"/>
        <v>-12.489999999999998</v>
      </c>
    </row>
    <row r="48" spans="1:69">
      <c r="A48" s="8" t="s">
        <v>90</v>
      </c>
      <c r="B48" s="15">
        <f>'[3]20'!B50</f>
        <v>320</v>
      </c>
      <c r="C48" s="16">
        <f>'[3]20'!C50</f>
        <v>0</v>
      </c>
      <c r="D48" s="16">
        <f>'[3]20'!D50</f>
        <v>0</v>
      </c>
      <c r="E48" s="16">
        <f>'[3]20'!E50</f>
        <v>0</v>
      </c>
      <c r="F48" s="16">
        <f>'[3]20'!F50</f>
        <v>310</v>
      </c>
      <c r="G48" s="16">
        <f>'[3]20'!G50</f>
        <v>420</v>
      </c>
      <c r="H48" s="17">
        <f t="shared" si="27"/>
        <v>1050</v>
      </c>
      <c r="I48" s="15">
        <f>'[3]20'!J50</f>
        <v>320</v>
      </c>
      <c r="J48" s="16">
        <f>'[3]20'!K50</f>
        <v>0</v>
      </c>
      <c r="K48" s="16">
        <f>'[3]20'!L50</f>
        <v>0</v>
      </c>
      <c r="L48" s="16">
        <f>'[3]20'!M50</f>
        <v>0</v>
      </c>
      <c r="M48" s="16">
        <f>'[3]20'!N50</f>
        <v>150</v>
      </c>
      <c r="N48" s="16">
        <f>'[3]20'!O50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11.3</v>
      </c>
      <c r="AC48" s="8">
        <f t="shared" si="9"/>
        <v>0</v>
      </c>
      <c r="AD48" s="8">
        <f t="shared" si="10"/>
        <v>43.3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11.3</v>
      </c>
      <c r="AJ48" s="8">
        <f t="shared" si="16"/>
        <v>0</v>
      </c>
      <c r="AK48" s="8">
        <f t="shared" si="17"/>
        <v>43.3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127.39999999999999</v>
      </c>
      <c r="AQ48" s="8">
        <f t="shared" si="31"/>
        <v>0</v>
      </c>
      <c r="AR48" s="8">
        <f t="shared" si="18"/>
        <v>383.4</v>
      </c>
      <c r="AT48" s="8">
        <v>30.81</v>
      </c>
      <c r="AU48" s="8">
        <v>30.81</v>
      </c>
      <c r="AW48" s="218">
        <v>32</v>
      </c>
      <c r="AX48" s="218">
        <v>0</v>
      </c>
      <c r="AY48" s="218">
        <v>0</v>
      </c>
      <c r="AZ48" s="218">
        <v>0</v>
      </c>
      <c r="BA48" s="218">
        <v>11.3</v>
      </c>
      <c r="BB48" s="218">
        <v>0</v>
      </c>
      <c r="BC48" s="8">
        <f t="shared" si="19"/>
        <v>43.3</v>
      </c>
      <c r="BD48" s="218">
        <v>32</v>
      </c>
      <c r="BE48" s="218">
        <v>0</v>
      </c>
      <c r="BF48" s="218">
        <v>0</v>
      </c>
      <c r="BG48" s="218">
        <v>0</v>
      </c>
      <c r="BH48" s="218">
        <v>11.3</v>
      </c>
      <c r="BI48" s="218">
        <v>0</v>
      </c>
      <c r="BJ48" s="8">
        <f t="shared" si="20"/>
        <v>43.3</v>
      </c>
      <c r="BL48" s="8">
        <f t="shared" si="21"/>
        <v>30.81</v>
      </c>
      <c r="BM48" s="8">
        <f t="shared" si="22"/>
        <v>30.81</v>
      </c>
      <c r="BN48" s="8">
        <f t="shared" si="23"/>
        <v>43.3</v>
      </c>
      <c r="BO48" s="8">
        <f t="shared" si="24"/>
        <v>43.3</v>
      </c>
      <c r="BP48" s="182">
        <f t="shared" si="25"/>
        <v>-12.489999999999998</v>
      </c>
      <c r="BQ48" s="182">
        <f t="shared" si="26"/>
        <v>-12.489999999999998</v>
      </c>
    </row>
    <row r="49" spans="1:69">
      <c r="A49" s="8" t="s">
        <v>91</v>
      </c>
      <c r="B49" s="15">
        <f>'[3]20'!B51</f>
        <v>320</v>
      </c>
      <c r="C49" s="16">
        <f>'[3]20'!C51</f>
        <v>0</v>
      </c>
      <c r="D49" s="16">
        <f>'[3]20'!D51</f>
        <v>0</v>
      </c>
      <c r="E49" s="16">
        <f>'[3]20'!E51</f>
        <v>0</v>
      </c>
      <c r="F49" s="16">
        <f>'[3]20'!F51</f>
        <v>310</v>
      </c>
      <c r="G49" s="16">
        <f>'[3]20'!G51</f>
        <v>420</v>
      </c>
      <c r="H49" s="17">
        <f t="shared" si="27"/>
        <v>1050</v>
      </c>
      <c r="I49" s="15">
        <f>'[3]20'!J51</f>
        <v>320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150</v>
      </c>
      <c r="N49" s="16">
        <f>'[3]20'!O51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6.87</v>
      </c>
      <c r="AC49" s="8">
        <f t="shared" si="9"/>
        <v>0</v>
      </c>
      <c r="AD49" s="8">
        <f t="shared" si="10"/>
        <v>38.869999999999997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6.87</v>
      </c>
      <c r="AJ49" s="8">
        <f t="shared" si="16"/>
        <v>0</v>
      </c>
      <c r="AK49" s="8">
        <f t="shared" si="17"/>
        <v>38.869999999999997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136.26</v>
      </c>
      <c r="AQ49" s="8">
        <f t="shared" si="31"/>
        <v>0</v>
      </c>
      <c r="AR49" s="8">
        <f t="shared" si="18"/>
        <v>392.26</v>
      </c>
      <c r="AT49" s="8">
        <v>30.81</v>
      </c>
      <c r="AU49" s="8">
        <v>30.81</v>
      </c>
      <c r="AW49" s="218">
        <v>32</v>
      </c>
      <c r="AX49" s="218">
        <v>0</v>
      </c>
      <c r="AY49" s="218">
        <v>0</v>
      </c>
      <c r="AZ49" s="218">
        <v>0</v>
      </c>
      <c r="BA49" s="218">
        <v>6.87</v>
      </c>
      <c r="BB49" s="218">
        <v>0</v>
      </c>
      <c r="BC49" s="8">
        <f t="shared" si="19"/>
        <v>38.869999999999997</v>
      </c>
      <c r="BD49" s="218">
        <v>32</v>
      </c>
      <c r="BE49" s="218">
        <v>0</v>
      </c>
      <c r="BF49" s="218">
        <v>0</v>
      </c>
      <c r="BG49" s="218">
        <v>0</v>
      </c>
      <c r="BH49" s="218">
        <v>6.87</v>
      </c>
      <c r="BI49" s="218">
        <v>0</v>
      </c>
      <c r="BJ49" s="8">
        <f t="shared" si="20"/>
        <v>38.869999999999997</v>
      </c>
      <c r="BL49" s="8">
        <f t="shared" si="21"/>
        <v>30.81</v>
      </c>
      <c r="BM49" s="8">
        <f t="shared" si="22"/>
        <v>30.81</v>
      </c>
      <c r="BN49" s="8">
        <f t="shared" si="23"/>
        <v>38.869999999999997</v>
      </c>
      <c r="BO49" s="8">
        <f t="shared" si="24"/>
        <v>38.869999999999997</v>
      </c>
      <c r="BP49" s="182">
        <f t="shared" si="25"/>
        <v>-8.0599999999999987</v>
      </c>
      <c r="BQ49" s="182">
        <f t="shared" si="26"/>
        <v>-8.0599999999999987</v>
      </c>
    </row>
    <row r="50" spans="1:69">
      <c r="A50" s="8" t="s">
        <v>92</v>
      </c>
      <c r="B50" s="15">
        <f>'[3]20'!B52</f>
        <v>320</v>
      </c>
      <c r="C50" s="16">
        <f>'[3]20'!C52</f>
        <v>0</v>
      </c>
      <c r="D50" s="16">
        <f>'[3]20'!D52</f>
        <v>0</v>
      </c>
      <c r="E50" s="16">
        <f>'[3]20'!E52</f>
        <v>0</v>
      </c>
      <c r="F50" s="16">
        <f>'[3]20'!F52</f>
        <v>310</v>
      </c>
      <c r="G50" s="16">
        <f>'[3]20'!G52</f>
        <v>420</v>
      </c>
      <c r="H50" s="17">
        <f t="shared" si="27"/>
        <v>1050</v>
      </c>
      <c r="I50" s="15">
        <f>'[3]20'!J52</f>
        <v>320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150</v>
      </c>
      <c r="N50" s="16">
        <f>'[3]20'!O52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6.87</v>
      </c>
      <c r="AC50" s="8">
        <f t="shared" si="9"/>
        <v>0</v>
      </c>
      <c r="AD50" s="8">
        <f t="shared" si="10"/>
        <v>38.869999999999997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6.87</v>
      </c>
      <c r="AJ50" s="8">
        <f t="shared" si="16"/>
        <v>0</v>
      </c>
      <c r="AK50" s="8">
        <f t="shared" si="17"/>
        <v>38.869999999999997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136.26</v>
      </c>
      <c r="AQ50" s="8">
        <f t="shared" si="31"/>
        <v>0</v>
      </c>
      <c r="AR50" s="8">
        <f t="shared" si="18"/>
        <v>392.26</v>
      </c>
      <c r="AT50" s="8">
        <v>30.81</v>
      </c>
      <c r="AU50" s="8">
        <v>30.81</v>
      </c>
      <c r="AW50" s="218">
        <v>32</v>
      </c>
      <c r="AX50" s="218">
        <v>0</v>
      </c>
      <c r="AY50" s="218">
        <v>0</v>
      </c>
      <c r="AZ50" s="218">
        <v>0</v>
      </c>
      <c r="BA50" s="218">
        <v>6.87</v>
      </c>
      <c r="BB50" s="218">
        <v>0</v>
      </c>
      <c r="BC50" s="8">
        <f t="shared" si="19"/>
        <v>38.869999999999997</v>
      </c>
      <c r="BD50" s="218">
        <v>32</v>
      </c>
      <c r="BE50" s="218">
        <v>0</v>
      </c>
      <c r="BF50" s="218">
        <v>0</v>
      </c>
      <c r="BG50" s="218">
        <v>0</v>
      </c>
      <c r="BH50" s="218">
        <v>6.87</v>
      </c>
      <c r="BI50" s="218">
        <v>0</v>
      </c>
      <c r="BJ50" s="8">
        <f t="shared" si="20"/>
        <v>38.869999999999997</v>
      </c>
      <c r="BL50" s="8">
        <f t="shared" si="21"/>
        <v>30.81</v>
      </c>
      <c r="BM50" s="8">
        <f t="shared" si="22"/>
        <v>30.81</v>
      </c>
      <c r="BN50" s="8">
        <f t="shared" si="23"/>
        <v>38.869999999999997</v>
      </c>
      <c r="BO50" s="8">
        <f t="shared" si="24"/>
        <v>38.869999999999997</v>
      </c>
      <c r="BP50" s="182">
        <f t="shared" si="25"/>
        <v>-8.0599999999999987</v>
      </c>
      <c r="BQ50" s="182">
        <f t="shared" si="26"/>
        <v>-8.0599999999999987</v>
      </c>
    </row>
    <row r="51" spans="1:69">
      <c r="A51" s="8" t="s">
        <v>93</v>
      </c>
      <c r="B51" s="15">
        <f>'[3]20'!B53</f>
        <v>320</v>
      </c>
      <c r="C51" s="16">
        <f>'[3]20'!C53</f>
        <v>0</v>
      </c>
      <c r="D51" s="16">
        <f>'[3]20'!D53</f>
        <v>0</v>
      </c>
      <c r="E51" s="16">
        <f>'[3]20'!E53</f>
        <v>0</v>
      </c>
      <c r="F51" s="16">
        <f>'[3]20'!F53</f>
        <v>310</v>
      </c>
      <c r="G51" s="16">
        <f>'[3]20'!G53</f>
        <v>420</v>
      </c>
      <c r="H51" s="17">
        <f t="shared" si="27"/>
        <v>1050</v>
      </c>
      <c r="I51" s="15">
        <f>'[3]20'!J53</f>
        <v>320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150</v>
      </c>
      <c r="N51" s="16">
        <f>'[3]20'!O53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6.87</v>
      </c>
      <c r="AC51" s="8">
        <f t="shared" si="9"/>
        <v>0</v>
      </c>
      <c r="AD51" s="8">
        <f t="shared" si="10"/>
        <v>38.869999999999997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6.87</v>
      </c>
      <c r="AJ51" s="8">
        <f t="shared" si="16"/>
        <v>0</v>
      </c>
      <c r="AK51" s="8">
        <f t="shared" si="17"/>
        <v>38.869999999999997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136.26</v>
      </c>
      <c r="AQ51" s="8">
        <f t="shared" si="31"/>
        <v>0</v>
      </c>
      <c r="AR51" s="8">
        <f t="shared" si="18"/>
        <v>392.26</v>
      </c>
      <c r="AT51" s="8">
        <v>30.81</v>
      </c>
      <c r="AU51" s="8">
        <v>30.81</v>
      </c>
      <c r="AW51" s="218">
        <v>32</v>
      </c>
      <c r="AX51" s="218">
        <v>0</v>
      </c>
      <c r="AY51" s="218">
        <v>0</v>
      </c>
      <c r="AZ51" s="218">
        <v>0</v>
      </c>
      <c r="BA51" s="218">
        <v>6.87</v>
      </c>
      <c r="BB51" s="218">
        <v>0</v>
      </c>
      <c r="BC51" s="8">
        <f t="shared" si="19"/>
        <v>38.869999999999997</v>
      </c>
      <c r="BD51" s="218">
        <v>32</v>
      </c>
      <c r="BE51" s="218">
        <v>0</v>
      </c>
      <c r="BF51" s="218">
        <v>0</v>
      </c>
      <c r="BG51" s="218">
        <v>0</v>
      </c>
      <c r="BH51" s="218">
        <v>6.87</v>
      </c>
      <c r="BI51" s="218">
        <v>0</v>
      </c>
      <c r="BJ51" s="8">
        <f t="shared" si="20"/>
        <v>38.869999999999997</v>
      </c>
      <c r="BL51" s="8">
        <f t="shared" si="21"/>
        <v>30.81</v>
      </c>
      <c r="BM51" s="8">
        <f t="shared" si="22"/>
        <v>30.81</v>
      </c>
      <c r="BN51" s="8">
        <f t="shared" si="23"/>
        <v>38.869999999999997</v>
      </c>
      <c r="BO51" s="8">
        <f t="shared" si="24"/>
        <v>38.869999999999997</v>
      </c>
      <c r="BP51" s="182">
        <f t="shared" si="25"/>
        <v>-8.0599999999999987</v>
      </c>
      <c r="BQ51" s="182">
        <f t="shared" si="26"/>
        <v>-8.0599999999999987</v>
      </c>
    </row>
    <row r="52" spans="1:69">
      <c r="A52" s="8" t="s">
        <v>94</v>
      </c>
      <c r="B52" s="15">
        <f>'[3]20'!B54</f>
        <v>320</v>
      </c>
      <c r="C52" s="16">
        <f>'[3]20'!C54</f>
        <v>0</v>
      </c>
      <c r="D52" s="16">
        <f>'[3]20'!D54</f>
        <v>0</v>
      </c>
      <c r="E52" s="16">
        <f>'[3]20'!E54</f>
        <v>0</v>
      </c>
      <c r="F52" s="16">
        <f>'[3]20'!F54</f>
        <v>310</v>
      </c>
      <c r="G52" s="16">
        <f>'[3]20'!G54</f>
        <v>420</v>
      </c>
      <c r="H52" s="17">
        <f t="shared" si="27"/>
        <v>1050</v>
      </c>
      <c r="I52" s="15">
        <f>'[3]20'!J54</f>
        <v>320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150</v>
      </c>
      <c r="N52" s="16">
        <f>'[3]20'!O54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6.87</v>
      </c>
      <c r="AC52" s="8">
        <f t="shared" si="9"/>
        <v>0</v>
      </c>
      <c r="AD52" s="8">
        <f t="shared" si="10"/>
        <v>38.869999999999997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6.87</v>
      </c>
      <c r="AJ52" s="8">
        <f t="shared" si="16"/>
        <v>0</v>
      </c>
      <c r="AK52" s="8">
        <f t="shared" si="17"/>
        <v>38.869999999999997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136.26</v>
      </c>
      <c r="AQ52" s="8">
        <f t="shared" si="31"/>
        <v>0</v>
      </c>
      <c r="AR52" s="8">
        <f t="shared" si="18"/>
        <v>392.26</v>
      </c>
      <c r="AT52" s="8">
        <v>30.81</v>
      </c>
      <c r="AU52" s="8">
        <v>30.81</v>
      </c>
      <c r="AW52" s="218">
        <v>32</v>
      </c>
      <c r="AX52" s="218">
        <v>0</v>
      </c>
      <c r="AY52" s="218">
        <v>0</v>
      </c>
      <c r="AZ52" s="218">
        <v>0</v>
      </c>
      <c r="BA52" s="218">
        <v>6.87</v>
      </c>
      <c r="BB52" s="218">
        <v>0</v>
      </c>
      <c r="BC52" s="8">
        <f t="shared" si="19"/>
        <v>38.869999999999997</v>
      </c>
      <c r="BD52" s="218">
        <v>32</v>
      </c>
      <c r="BE52" s="218">
        <v>0</v>
      </c>
      <c r="BF52" s="218">
        <v>0</v>
      </c>
      <c r="BG52" s="218">
        <v>0</v>
      </c>
      <c r="BH52" s="218">
        <v>6.87</v>
      </c>
      <c r="BI52" s="218">
        <v>0</v>
      </c>
      <c r="BJ52" s="8">
        <f t="shared" si="20"/>
        <v>38.869999999999997</v>
      </c>
      <c r="BL52" s="8">
        <f t="shared" si="21"/>
        <v>30.81</v>
      </c>
      <c r="BM52" s="8">
        <f t="shared" si="22"/>
        <v>30.81</v>
      </c>
      <c r="BN52" s="8">
        <f t="shared" si="23"/>
        <v>38.869999999999997</v>
      </c>
      <c r="BO52" s="8">
        <f t="shared" si="24"/>
        <v>38.869999999999997</v>
      </c>
      <c r="BP52" s="182">
        <f t="shared" si="25"/>
        <v>-8.0599999999999987</v>
      </c>
      <c r="BQ52" s="182">
        <f t="shared" si="26"/>
        <v>-8.0599999999999987</v>
      </c>
    </row>
    <row r="53" spans="1:69">
      <c r="A53" s="8" t="s">
        <v>95</v>
      </c>
      <c r="B53" s="15">
        <f>'[3]20'!B55</f>
        <v>320</v>
      </c>
      <c r="C53" s="16">
        <f>'[3]20'!C55</f>
        <v>0</v>
      </c>
      <c r="D53" s="16">
        <f>'[3]20'!D55</f>
        <v>0</v>
      </c>
      <c r="E53" s="16">
        <f>'[3]20'!E55</f>
        <v>0</v>
      </c>
      <c r="F53" s="16">
        <f>'[3]20'!F55</f>
        <v>310</v>
      </c>
      <c r="G53" s="16">
        <f>'[3]20'!G55</f>
        <v>420</v>
      </c>
      <c r="H53" s="17">
        <f t="shared" si="27"/>
        <v>1050</v>
      </c>
      <c r="I53" s="15">
        <f>'[3]20'!J55</f>
        <v>320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150</v>
      </c>
      <c r="N53" s="16">
        <f>'[3]20'!O55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6.87</v>
      </c>
      <c r="AC53" s="8">
        <f t="shared" si="9"/>
        <v>0</v>
      </c>
      <c r="AD53" s="8">
        <f t="shared" si="10"/>
        <v>38.869999999999997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6.87</v>
      </c>
      <c r="AJ53" s="8">
        <f t="shared" si="16"/>
        <v>0</v>
      </c>
      <c r="AK53" s="8">
        <f t="shared" si="17"/>
        <v>38.869999999999997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136.26</v>
      </c>
      <c r="AQ53" s="8">
        <f t="shared" si="31"/>
        <v>0</v>
      </c>
      <c r="AR53" s="8">
        <f t="shared" si="18"/>
        <v>392.26</v>
      </c>
      <c r="AT53" s="8">
        <v>30.81</v>
      </c>
      <c r="AU53" s="8">
        <v>30.81</v>
      </c>
      <c r="AW53" s="218">
        <v>32</v>
      </c>
      <c r="AX53" s="218">
        <v>0</v>
      </c>
      <c r="AY53" s="218">
        <v>0</v>
      </c>
      <c r="AZ53" s="218">
        <v>0</v>
      </c>
      <c r="BA53" s="218">
        <v>6.87</v>
      </c>
      <c r="BB53" s="218">
        <v>0</v>
      </c>
      <c r="BC53" s="8">
        <f t="shared" si="19"/>
        <v>38.869999999999997</v>
      </c>
      <c r="BD53" s="218">
        <v>32</v>
      </c>
      <c r="BE53" s="218">
        <v>0</v>
      </c>
      <c r="BF53" s="218">
        <v>0</v>
      </c>
      <c r="BG53" s="218">
        <v>0</v>
      </c>
      <c r="BH53" s="218">
        <v>6.87</v>
      </c>
      <c r="BI53" s="218">
        <v>0</v>
      </c>
      <c r="BJ53" s="8">
        <f t="shared" si="20"/>
        <v>38.869999999999997</v>
      </c>
      <c r="BL53" s="8">
        <f t="shared" si="21"/>
        <v>30.81</v>
      </c>
      <c r="BM53" s="8">
        <f t="shared" si="22"/>
        <v>30.81</v>
      </c>
      <c r="BN53" s="8">
        <f t="shared" si="23"/>
        <v>38.869999999999997</v>
      </c>
      <c r="BO53" s="8">
        <f t="shared" si="24"/>
        <v>38.869999999999997</v>
      </c>
      <c r="BP53" s="182">
        <f t="shared" si="25"/>
        <v>-8.0599999999999987</v>
      </c>
      <c r="BQ53" s="182">
        <f t="shared" si="26"/>
        <v>-8.0599999999999987</v>
      </c>
    </row>
    <row r="54" spans="1:69">
      <c r="A54" s="8" t="s">
        <v>96</v>
      </c>
      <c r="B54" s="15">
        <f>'[3]20'!B56</f>
        <v>320</v>
      </c>
      <c r="C54" s="16">
        <f>'[3]20'!C56</f>
        <v>0</v>
      </c>
      <c r="D54" s="16">
        <f>'[3]20'!D56</f>
        <v>0</v>
      </c>
      <c r="E54" s="16">
        <f>'[3]20'!E56</f>
        <v>0</v>
      </c>
      <c r="F54" s="16">
        <f>'[3]20'!F56</f>
        <v>310</v>
      </c>
      <c r="G54" s="16">
        <f>'[3]20'!G56</f>
        <v>420</v>
      </c>
      <c r="H54" s="17">
        <f t="shared" si="27"/>
        <v>1050</v>
      </c>
      <c r="I54" s="15">
        <f>'[3]20'!J56</f>
        <v>320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150</v>
      </c>
      <c r="N54" s="16">
        <f>'[3]20'!O56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6.87</v>
      </c>
      <c r="AC54" s="8">
        <f t="shared" si="9"/>
        <v>0</v>
      </c>
      <c r="AD54" s="8">
        <f t="shared" si="10"/>
        <v>38.869999999999997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6.87</v>
      </c>
      <c r="AJ54" s="8">
        <f t="shared" si="16"/>
        <v>0</v>
      </c>
      <c r="AK54" s="8">
        <f t="shared" si="17"/>
        <v>38.869999999999997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136.26</v>
      </c>
      <c r="AQ54" s="8">
        <f t="shared" si="31"/>
        <v>0</v>
      </c>
      <c r="AR54" s="8">
        <f t="shared" si="18"/>
        <v>392.26</v>
      </c>
      <c r="AT54" s="8">
        <v>30.81</v>
      </c>
      <c r="AU54" s="8">
        <v>30.81</v>
      </c>
      <c r="AW54" s="218">
        <v>32</v>
      </c>
      <c r="AX54" s="218">
        <v>0</v>
      </c>
      <c r="AY54" s="218">
        <v>0</v>
      </c>
      <c r="AZ54" s="218">
        <v>0</v>
      </c>
      <c r="BA54" s="218">
        <v>6.87</v>
      </c>
      <c r="BB54" s="218">
        <v>0</v>
      </c>
      <c r="BC54" s="8">
        <f t="shared" si="19"/>
        <v>38.869999999999997</v>
      </c>
      <c r="BD54" s="218">
        <v>32</v>
      </c>
      <c r="BE54" s="218">
        <v>0</v>
      </c>
      <c r="BF54" s="218">
        <v>0</v>
      </c>
      <c r="BG54" s="218">
        <v>0</v>
      </c>
      <c r="BH54" s="218">
        <v>6.87</v>
      </c>
      <c r="BI54" s="218">
        <v>0</v>
      </c>
      <c r="BJ54" s="8">
        <f t="shared" si="20"/>
        <v>38.869999999999997</v>
      </c>
      <c r="BL54" s="8">
        <f t="shared" si="21"/>
        <v>30.81</v>
      </c>
      <c r="BM54" s="8">
        <f t="shared" si="22"/>
        <v>30.81</v>
      </c>
      <c r="BN54" s="8">
        <f t="shared" si="23"/>
        <v>38.869999999999997</v>
      </c>
      <c r="BO54" s="8">
        <f t="shared" si="24"/>
        <v>38.869999999999997</v>
      </c>
      <c r="BP54" s="182">
        <f t="shared" si="25"/>
        <v>-8.0599999999999987</v>
      </c>
      <c r="BQ54" s="182">
        <f t="shared" si="26"/>
        <v>-8.0599999999999987</v>
      </c>
    </row>
    <row r="55" spans="1:69">
      <c r="A55" s="8" t="s">
        <v>97</v>
      </c>
      <c r="B55" s="15">
        <f>'[3]20'!B57</f>
        <v>320</v>
      </c>
      <c r="C55" s="16">
        <f>'[3]20'!C57</f>
        <v>0</v>
      </c>
      <c r="D55" s="16">
        <f>'[3]20'!D57</f>
        <v>0</v>
      </c>
      <c r="E55" s="16">
        <f>'[3]20'!E57</f>
        <v>0</v>
      </c>
      <c r="F55" s="16">
        <f>'[3]20'!F57</f>
        <v>310</v>
      </c>
      <c r="G55" s="16">
        <f>'[3]20'!G57</f>
        <v>420</v>
      </c>
      <c r="H55" s="17">
        <f t="shared" si="27"/>
        <v>1050</v>
      </c>
      <c r="I55" s="15">
        <f>'[3]20'!J57</f>
        <v>320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150</v>
      </c>
      <c r="N55" s="16">
        <f>'[3]20'!O57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5.96</v>
      </c>
      <c r="AC55" s="8">
        <f t="shared" si="9"/>
        <v>0</v>
      </c>
      <c r="AD55" s="8">
        <f t="shared" si="10"/>
        <v>37.96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5.96</v>
      </c>
      <c r="AJ55" s="8">
        <f t="shared" si="16"/>
        <v>0</v>
      </c>
      <c r="AK55" s="8">
        <f t="shared" si="17"/>
        <v>37.96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138.07999999999998</v>
      </c>
      <c r="AQ55" s="8">
        <f t="shared" si="31"/>
        <v>0</v>
      </c>
      <c r="AR55" s="8">
        <f t="shared" si="18"/>
        <v>394.08</v>
      </c>
      <c r="AT55" s="8">
        <v>30.81</v>
      </c>
      <c r="AU55" s="8">
        <v>30.81</v>
      </c>
      <c r="AW55" s="218">
        <v>32</v>
      </c>
      <c r="AX55" s="218">
        <v>0</v>
      </c>
      <c r="AY55" s="218">
        <v>0</v>
      </c>
      <c r="AZ55" s="218">
        <v>0</v>
      </c>
      <c r="BA55" s="218">
        <v>5.96</v>
      </c>
      <c r="BB55" s="218">
        <v>0</v>
      </c>
      <c r="BC55" s="8">
        <f t="shared" si="19"/>
        <v>37.96</v>
      </c>
      <c r="BD55" s="218">
        <v>32</v>
      </c>
      <c r="BE55" s="218">
        <v>0</v>
      </c>
      <c r="BF55" s="218">
        <v>0</v>
      </c>
      <c r="BG55" s="218">
        <v>0</v>
      </c>
      <c r="BH55" s="218">
        <v>5.96</v>
      </c>
      <c r="BI55" s="218">
        <v>0</v>
      </c>
      <c r="BJ55" s="8">
        <f t="shared" si="20"/>
        <v>37.96</v>
      </c>
      <c r="BL55" s="8">
        <f t="shared" si="21"/>
        <v>30.81</v>
      </c>
      <c r="BM55" s="8">
        <f t="shared" si="22"/>
        <v>30.81</v>
      </c>
      <c r="BN55" s="8">
        <f t="shared" si="23"/>
        <v>37.96</v>
      </c>
      <c r="BO55" s="8">
        <f t="shared" si="24"/>
        <v>37.96</v>
      </c>
      <c r="BP55" s="182">
        <f t="shared" si="25"/>
        <v>-7.1500000000000021</v>
      </c>
      <c r="BQ55" s="182">
        <f t="shared" si="26"/>
        <v>-7.1500000000000021</v>
      </c>
    </row>
    <row r="56" spans="1:69">
      <c r="A56" s="8" t="s">
        <v>98</v>
      </c>
      <c r="B56" s="15">
        <f>'[3]20'!B58</f>
        <v>320</v>
      </c>
      <c r="C56" s="16">
        <f>'[3]20'!C58</f>
        <v>0</v>
      </c>
      <c r="D56" s="16">
        <f>'[3]20'!D58</f>
        <v>0</v>
      </c>
      <c r="E56" s="16">
        <f>'[3]20'!E58</f>
        <v>0</v>
      </c>
      <c r="F56" s="16">
        <f>'[3]20'!F58</f>
        <v>310</v>
      </c>
      <c r="G56" s="16">
        <f>'[3]20'!G58</f>
        <v>420</v>
      </c>
      <c r="H56" s="17">
        <f t="shared" si="27"/>
        <v>1050</v>
      </c>
      <c r="I56" s="15">
        <f>'[3]20'!J58</f>
        <v>320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150</v>
      </c>
      <c r="N56" s="16">
        <f>'[3]20'!O58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5.96</v>
      </c>
      <c r="AC56" s="8">
        <f t="shared" si="9"/>
        <v>0</v>
      </c>
      <c r="AD56" s="8">
        <f t="shared" si="10"/>
        <v>37.96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5.96</v>
      </c>
      <c r="AJ56" s="8">
        <f t="shared" si="16"/>
        <v>0</v>
      </c>
      <c r="AK56" s="8">
        <f t="shared" si="17"/>
        <v>37.96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138.07999999999998</v>
      </c>
      <c r="AQ56" s="8">
        <f t="shared" si="31"/>
        <v>0</v>
      </c>
      <c r="AR56" s="8">
        <f t="shared" si="18"/>
        <v>394.08</v>
      </c>
      <c r="AT56" s="8">
        <v>30.81</v>
      </c>
      <c r="AU56" s="8">
        <v>30.81</v>
      </c>
      <c r="AW56" s="218">
        <v>32</v>
      </c>
      <c r="AX56" s="218">
        <v>0</v>
      </c>
      <c r="AY56" s="218">
        <v>0</v>
      </c>
      <c r="AZ56" s="218">
        <v>0</v>
      </c>
      <c r="BA56" s="218">
        <v>5.96</v>
      </c>
      <c r="BB56" s="218">
        <v>0</v>
      </c>
      <c r="BC56" s="8">
        <f t="shared" si="19"/>
        <v>37.96</v>
      </c>
      <c r="BD56" s="218">
        <v>32</v>
      </c>
      <c r="BE56" s="218">
        <v>0</v>
      </c>
      <c r="BF56" s="218">
        <v>0</v>
      </c>
      <c r="BG56" s="218">
        <v>0</v>
      </c>
      <c r="BH56" s="218">
        <v>5.96</v>
      </c>
      <c r="BI56" s="218">
        <v>0</v>
      </c>
      <c r="BJ56" s="8">
        <f t="shared" si="20"/>
        <v>37.96</v>
      </c>
      <c r="BL56" s="8">
        <f t="shared" si="21"/>
        <v>30.81</v>
      </c>
      <c r="BM56" s="8">
        <f t="shared" si="22"/>
        <v>30.81</v>
      </c>
      <c r="BN56" s="8">
        <f t="shared" si="23"/>
        <v>37.96</v>
      </c>
      <c r="BO56" s="8">
        <f t="shared" si="24"/>
        <v>37.96</v>
      </c>
      <c r="BP56" s="182">
        <f t="shared" si="25"/>
        <v>-7.1500000000000021</v>
      </c>
      <c r="BQ56" s="182">
        <f t="shared" si="26"/>
        <v>-7.1500000000000021</v>
      </c>
    </row>
    <row r="57" spans="1:69">
      <c r="A57" s="8" t="s">
        <v>99</v>
      </c>
      <c r="B57" s="15">
        <f>'[3]20'!B59</f>
        <v>320</v>
      </c>
      <c r="C57" s="16">
        <f>'[3]20'!C59</f>
        <v>0</v>
      </c>
      <c r="D57" s="16">
        <f>'[3]20'!D59</f>
        <v>0</v>
      </c>
      <c r="E57" s="16">
        <f>'[3]20'!E59</f>
        <v>0</v>
      </c>
      <c r="F57" s="16">
        <f>'[3]20'!F59</f>
        <v>310</v>
      </c>
      <c r="G57" s="16">
        <f>'[3]20'!G59</f>
        <v>420</v>
      </c>
      <c r="H57" s="17">
        <f t="shared" si="27"/>
        <v>1050</v>
      </c>
      <c r="I57" s="15">
        <f>'[3]20'!J59</f>
        <v>320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157</v>
      </c>
      <c r="N57" s="16">
        <f>'[3]20'!O59</f>
        <v>0</v>
      </c>
      <c r="O57" s="17">
        <f t="shared" si="28"/>
        <v>477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157</v>
      </c>
      <c r="V57" s="16">
        <f t="shared" si="32"/>
        <v>0</v>
      </c>
      <c r="W57" s="17">
        <f t="shared" si="30"/>
        <v>477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157</v>
      </c>
      <c r="AQ57" s="8">
        <f t="shared" si="31"/>
        <v>0</v>
      </c>
      <c r="AR57" s="8">
        <f t="shared" si="18"/>
        <v>413</v>
      </c>
      <c r="AT57" s="8">
        <v>30.81</v>
      </c>
      <c r="AU57" s="8">
        <v>30.81</v>
      </c>
      <c r="AW57" s="218">
        <v>32</v>
      </c>
      <c r="AX57" s="218">
        <v>0</v>
      </c>
      <c r="AY57" s="218">
        <v>0</v>
      </c>
      <c r="AZ57" s="218">
        <v>0</v>
      </c>
      <c r="BA57" s="218">
        <v>0</v>
      </c>
      <c r="BB57" s="218">
        <v>0</v>
      </c>
      <c r="BC57" s="8">
        <f t="shared" si="19"/>
        <v>32</v>
      </c>
      <c r="BD57" s="218">
        <v>32</v>
      </c>
      <c r="BE57" s="218">
        <v>0</v>
      </c>
      <c r="BF57" s="218">
        <v>0</v>
      </c>
      <c r="BG57" s="218">
        <v>0</v>
      </c>
      <c r="BH57" s="218">
        <v>0</v>
      </c>
      <c r="BI57" s="218">
        <v>0</v>
      </c>
      <c r="BJ57" s="8">
        <f t="shared" si="20"/>
        <v>32</v>
      </c>
      <c r="BL57" s="8">
        <f t="shared" si="21"/>
        <v>30.81</v>
      </c>
      <c r="BM57" s="8">
        <f t="shared" si="22"/>
        <v>30.81</v>
      </c>
      <c r="BN57" s="8">
        <f t="shared" si="23"/>
        <v>32</v>
      </c>
      <c r="BO57" s="8">
        <f t="shared" si="24"/>
        <v>32</v>
      </c>
      <c r="BP57" s="182">
        <f t="shared" si="25"/>
        <v>-1.1900000000000013</v>
      </c>
      <c r="BQ57" s="182">
        <f t="shared" si="26"/>
        <v>-1.1900000000000013</v>
      </c>
    </row>
    <row r="58" spans="1:69">
      <c r="A58" s="8" t="s">
        <v>100</v>
      </c>
      <c r="B58" s="15">
        <f>'[3]20'!B60</f>
        <v>320</v>
      </c>
      <c r="C58" s="16">
        <f>'[3]20'!C60</f>
        <v>0</v>
      </c>
      <c r="D58" s="16">
        <f>'[3]20'!D60</f>
        <v>0</v>
      </c>
      <c r="E58" s="16">
        <f>'[3]20'!E60</f>
        <v>0</v>
      </c>
      <c r="F58" s="16">
        <f>'[3]20'!F60</f>
        <v>310</v>
      </c>
      <c r="G58" s="16">
        <f>'[3]20'!G60</f>
        <v>420</v>
      </c>
      <c r="H58" s="17">
        <f t="shared" si="27"/>
        <v>1050</v>
      </c>
      <c r="I58" s="15">
        <f>'[3]20'!J60</f>
        <v>320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157</v>
      </c>
      <c r="N58" s="16">
        <f>'[3]20'!O60</f>
        <v>0</v>
      </c>
      <c r="O58" s="17">
        <f t="shared" si="28"/>
        <v>477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157</v>
      </c>
      <c r="V58" s="16">
        <f t="shared" si="32"/>
        <v>0</v>
      </c>
      <c r="W58" s="17">
        <f t="shared" si="30"/>
        <v>477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157</v>
      </c>
      <c r="AQ58" s="8">
        <f t="shared" si="31"/>
        <v>0</v>
      </c>
      <c r="AR58" s="8">
        <f t="shared" si="18"/>
        <v>413</v>
      </c>
      <c r="AT58" s="8">
        <v>30.81</v>
      </c>
      <c r="AU58" s="8">
        <v>30.81</v>
      </c>
      <c r="AW58" s="218">
        <v>32</v>
      </c>
      <c r="AX58" s="218">
        <v>0</v>
      </c>
      <c r="AY58" s="218">
        <v>0</v>
      </c>
      <c r="AZ58" s="218">
        <v>0</v>
      </c>
      <c r="BA58" s="218">
        <v>0</v>
      </c>
      <c r="BB58" s="218">
        <v>0</v>
      </c>
      <c r="BC58" s="8">
        <f t="shared" si="19"/>
        <v>32</v>
      </c>
      <c r="BD58" s="218">
        <v>32</v>
      </c>
      <c r="BE58" s="218">
        <v>0</v>
      </c>
      <c r="BF58" s="218">
        <v>0</v>
      </c>
      <c r="BG58" s="218">
        <v>0</v>
      </c>
      <c r="BH58" s="218">
        <v>0</v>
      </c>
      <c r="BI58" s="218">
        <v>0</v>
      </c>
      <c r="BJ58" s="8">
        <f t="shared" si="20"/>
        <v>32</v>
      </c>
      <c r="BL58" s="8">
        <f t="shared" si="21"/>
        <v>30.81</v>
      </c>
      <c r="BM58" s="8">
        <f t="shared" si="22"/>
        <v>30.81</v>
      </c>
      <c r="BN58" s="8">
        <f t="shared" si="23"/>
        <v>32</v>
      </c>
      <c r="BO58" s="8">
        <f t="shared" si="24"/>
        <v>32</v>
      </c>
      <c r="BP58" s="182">
        <f t="shared" si="25"/>
        <v>-1.1900000000000013</v>
      </c>
      <c r="BQ58" s="182">
        <f t="shared" si="26"/>
        <v>-1.1900000000000013</v>
      </c>
    </row>
    <row r="59" spans="1:69">
      <c r="A59" s="8" t="s">
        <v>101</v>
      </c>
      <c r="B59" s="15">
        <f>'[3]20'!B61</f>
        <v>320</v>
      </c>
      <c r="C59" s="16">
        <f>'[3]20'!C61</f>
        <v>0</v>
      </c>
      <c r="D59" s="16">
        <f>'[3]20'!D61</f>
        <v>0</v>
      </c>
      <c r="E59" s="16">
        <f>'[3]20'!E61</f>
        <v>0</v>
      </c>
      <c r="F59" s="16">
        <f>'[3]20'!F61</f>
        <v>310</v>
      </c>
      <c r="G59" s="16">
        <f>'[3]20'!G61</f>
        <v>420</v>
      </c>
      <c r="H59" s="17">
        <f t="shared" si="27"/>
        <v>1050</v>
      </c>
      <c r="I59" s="15">
        <f>'[3]20'!J61</f>
        <v>320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157</v>
      </c>
      <c r="N59" s="16">
        <f>'[3]20'!O61</f>
        <v>0</v>
      </c>
      <c r="O59" s="17">
        <f t="shared" si="28"/>
        <v>477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157</v>
      </c>
      <c r="V59" s="16">
        <f t="shared" si="32"/>
        <v>0</v>
      </c>
      <c r="W59" s="17">
        <f t="shared" si="30"/>
        <v>477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157</v>
      </c>
      <c r="AQ59" s="8">
        <f t="shared" si="31"/>
        <v>0</v>
      </c>
      <c r="AR59" s="8">
        <f t="shared" si="18"/>
        <v>413</v>
      </c>
      <c r="AT59" s="8">
        <v>30.81</v>
      </c>
      <c r="AU59" s="8">
        <v>30.81</v>
      </c>
      <c r="AW59" s="218">
        <v>32</v>
      </c>
      <c r="AX59" s="218">
        <v>0</v>
      </c>
      <c r="AY59" s="218">
        <v>0</v>
      </c>
      <c r="AZ59" s="218">
        <v>0</v>
      </c>
      <c r="BA59" s="218">
        <v>0</v>
      </c>
      <c r="BB59" s="218">
        <v>0</v>
      </c>
      <c r="BC59" s="8">
        <f t="shared" si="19"/>
        <v>32</v>
      </c>
      <c r="BD59" s="218">
        <v>32</v>
      </c>
      <c r="BE59" s="218">
        <v>0</v>
      </c>
      <c r="BF59" s="218">
        <v>0</v>
      </c>
      <c r="BG59" s="218">
        <v>0</v>
      </c>
      <c r="BH59" s="218">
        <v>0</v>
      </c>
      <c r="BI59" s="218">
        <v>0</v>
      </c>
      <c r="BJ59" s="8">
        <f t="shared" si="20"/>
        <v>32</v>
      </c>
      <c r="BL59" s="8">
        <f t="shared" si="21"/>
        <v>30.81</v>
      </c>
      <c r="BM59" s="8">
        <f t="shared" si="22"/>
        <v>30.81</v>
      </c>
      <c r="BN59" s="8">
        <f t="shared" si="23"/>
        <v>32</v>
      </c>
      <c r="BO59" s="8">
        <f t="shared" si="24"/>
        <v>32</v>
      </c>
      <c r="BP59" s="182">
        <f t="shared" si="25"/>
        <v>-1.1900000000000013</v>
      </c>
      <c r="BQ59" s="182">
        <f t="shared" si="26"/>
        <v>-1.1900000000000013</v>
      </c>
    </row>
    <row r="60" spans="1:69">
      <c r="A60" s="8" t="s">
        <v>102</v>
      </c>
      <c r="B60" s="15">
        <f>'[3]20'!B62</f>
        <v>320</v>
      </c>
      <c r="C60" s="16">
        <f>'[3]20'!C62</f>
        <v>0</v>
      </c>
      <c r="D60" s="16">
        <f>'[3]20'!D62</f>
        <v>0</v>
      </c>
      <c r="E60" s="16">
        <f>'[3]20'!E62</f>
        <v>0</v>
      </c>
      <c r="F60" s="16">
        <f>'[3]20'!F62</f>
        <v>310</v>
      </c>
      <c r="G60" s="16">
        <f>'[3]20'!G62</f>
        <v>420</v>
      </c>
      <c r="H60" s="17">
        <f t="shared" si="27"/>
        <v>1050</v>
      </c>
      <c r="I60" s="15">
        <f>'[3]20'!J62</f>
        <v>320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157</v>
      </c>
      <c r="N60" s="16">
        <f>'[3]20'!O62</f>
        <v>0</v>
      </c>
      <c r="O60" s="17">
        <f t="shared" si="28"/>
        <v>477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157</v>
      </c>
      <c r="V60" s="16">
        <f t="shared" si="32"/>
        <v>0</v>
      </c>
      <c r="W60" s="17">
        <f t="shared" si="30"/>
        <v>477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157</v>
      </c>
      <c r="AQ60" s="8">
        <f t="shared" si="31"/>
        <v>0</v>
      </c>
      <c r="AR60" s="8">
        <f t="shared" si="18"/>
        <v>413</v>
      </c>
      <c r="AT60" s="8">
        <v>30.81</v>
      </c>
      <c r="AU60" s="8">
        <v>30.81</v>
      </c>
      <c r="AW60" s="218">
        <v>32</v>
      </c>
      <c r="AX60" s="218">
        <v>0</v>
      </c>
      <c r="AY60" s="218">
        <v>0</v>
      </c>
      <c r="AZ60" s="218">
        <v>0</v>
      </c>
      <c r="BA60" s="218">
        <v>0</v>
      </c>
      <c r="BB60" s="218">
        <v>0</v>
      </c>
      <c r="BC60" s="8">
        <f t="shared" si="19"/>
        <v>32</v>
      </c>
      <c r="BD60" s="218">
        <v>32</v>
      </c>
      <c r="BE60" s="218">
        <v>0</v>
      </c>
      <c r="BF60" s="218">
        <v>0</v>
      </c>
      <c r="BG60" s="218">
        <v>0</v>
      </c>
      <c r="BH60" s="218">
        <v>0</v>
      </c>
      <c r="BI60" s="218">
        <v>0</v>
      </c>
      <c r="BJ60" s="8">
        <f t="shared" si="20"/>
        <v>32</v>
      </c>
      <c r="BL60" s="8">
        <f t="shared" si="21"/>
        <v>30.81</v>
      </c>
      <c r="BM60" s="8">
        <f t="shared" si="22"/>
        <v>30.81</v>
      </c>
      <c r="BN60" s="8">
        <f t="shared" si="23"/>
        <v>32</v>
      </c>
      <c r="BO60" s="8">
        <f t="shared" si="24"/>
        <v>32</v>
      </c>
      <c r="BP60" s="182">
        <f t="shared" si="25"/>
        <v>-1.1900000000000013</v>
      </c>
      <c r="BQ60" s="182">
        <f t="shared" si="26"/>
        <v>-1.1900000000000013</v>
      </c>
    </row>
    <row r="61" spans="1:69">
      <c r="A61" s="8" t="s">
        <v>103</v>
      </c>
      <c r="B61" s="15">
        <f>'[3]20'!B63</f>
        <v>320</v>
      </c>
      <c r="C61" s="16">
        <f>'[3]20'!C63</f>
        <v>0</v>
      </c>
      <c r="D61" s="16">
        <f>'[3]20'!D63</f>
        <v>0</v>
      </c>
      <c r="E61" s="16">
        <f>'[3]20'!E63</f>
        <v>0</v>
      </c>
      <c r="F61" s="16">
        <f>'[3]20'!F63</f>
        <v>310</v>
      </c>
      <c r="G61" s="16">
        <f>'[3]20'!G63</f>
        <v>420</v>
      </c>
      <c r="H61" s="17">
        <f t="shared" si="27"/>
        <v>1050</v>
      </c>
      <c r="I61" s="15">
        <f>'[3]20'!J63</f>
        <v>320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157</v>
      </c>
      <c r="N61" s="16">
        <f>'[3]20'!O63</f>
        <v>0</v>
      </c>
      <c r="O61" s="17">
        <f t="shared" si="28"/>
        <v>477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157</v>
      </c>
      <c r="V61" s="16">
        <f t="shared" si="32"/>
        <v>0</v>
      </c>
      <c r="W61" s="17">
        <f t="shared" si="30"/>
        <v>477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157</v>
      </c>
      <c r="AQ61" s="8">
        <f t="shared" si="34"/>
        <v>0</v>
      </c>
      <c r="AR61" s="8">
        <f t="shared" si="18"/>
        <v>413</v>
      </c>
      <c r="AT61" s="8">
        <v>30.81</v>
      </c>
      <c r="AU61" s="8">
        <v>30.81</v>
      </c>
      <c r="AW61" s="218">
        <v>32</v>
      </c>
      <c r="AX61" s="218">
        <v>0</v>
      </c>
      <c r="AY61" s="218">
        <v>0</v>
      </c>
      <c r="AZ61" s="218">
        <v>0</v>
      </c>
      <c r="BA61" s="218">
        <v>0</v>
      </c>
      <c r="BB61" s="218">
        <v>0</v>
      </c>
      <c r="BC61" s="8">
        <f t="shared" si="19"/>
        <v>32</v>
      </c>
      <c r="BD61" s="218">
        <v>32</v>
      </c>
      <c r="BE61" s="218">
        <v>0</v>
      </c>
      <c r="BF61" s="218">
        <v>0</v>
      </c>
      <c r="BG61" s="218">
        <v>0</v>
      </c>
      <c r="BH61" s="218">
        <v>0</v>
      </c>
      <c r="BI61" s="218">
        <v>0</v>
      </c>
      <c r="BJ61" s="8">
        <f t="shared" si="20"/>
        <v>32</v>
      </c>
      <c r="BL61" s="8">
        <f t="shared" si="21"/>
        <v>30.81</v>
      </c>
      <c r="BM61" s="8">
        <f t="shared" si="22"/>
        <v>30.81</v>
      </c>
      <c r="BN61" s="8">
        <f t="shared" si="23"/>
        <v>32</v>
      </c>
      <c r="BO61" s="8">
        <f t="shared" si="24"/>
        <v>32</v>
      </c>
      <c r="BP61" s="182">
        <f t="shared" si="25"/>
        <v>-1.1900000000000013</v>
      </c>
      <c r="BQ61" s="182">
        <f t="shared" si="26"/>
        <v>-1.1900000000000013</v>
      </c>
    </row>
    <row r="62" spans="1:69">
      <c r="A62" s="8" t="s">
        <v>104</v>
      </c>
      <c r="B62" s="15">
        <f>'[3]20'!B64</f>
        <v>320</v>
      </c>
      <c r="C62" s="16">
        <f>'[3]20'!C64</f>
        <v>0</v>
      </c>
      <c r="D62" s="16">
        <f>'[3]20'!D64</f>
        <v>0</v>
      </c>
      <c r="E62" s="16">
        <f>'[3]20'!E64</f>
        <v>0</v>
      </c>
      <c r="F62" s="16">
        <f>'[3]20'!F64</f>
        <v>310</v>
      </c>
      <c r="G62" s="16">
        <f>'[3]20'!G64</f>
        <v>420</v>
      </c>
      <c r="H62" s="17">
        <f t="shared" si="27"/>
        <v>1050</v>
      </c>
      <c r="I62" s="15">
        <f>'[3]20'!J64</f>
        <v>320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157</v>
      </c>
      <c r="N62" s="16">
        <f>'[3]20'!O64</f>
        <v>0</v>
      </c>
      <c r="O62" s="17">
        <f t="shared" si="28"/>
        <v>477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157</v>
      </c>
      <c r="V62" s="16">
        <f t="shared" si="32"/>
        <v>0</v>
      </c>
      <c r="W62" s="17">
        <f t="shared" si="30"/>
        <v>477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157</v>
      </c>
      <c r="AQ62" s="8">
        <f t="shared" si="34"/>
        <v>0</v>
      </c>
      <c r="AR62" s="8">
        <f t="shared" si="18"/>
        <v>413</v>
      </c>
      <c r="AT62" s="8">
        <v>30.81</v>
      </c>
      <c r="AU62" s="8">
        <v>30.81</v>
      </c>
      <c r="AW62" s="218">
        <v>32</v>
      </c>
      <c r="AX62" s="218">
        <v>0</v>
      </c>
      <c r="AY62" s="218">
        <v>0</v>
      </c>
      <c r="AZ62" s="218">
        <v>0</v>
      </c>
      <c r="BA62" s="218">
        <v>0</v>
      </c>
      <c r="BB62" s="218">
        <v>0</v>
      </c>
      <c r="BC62" s="8">
        <f t="shared" si="19"/>
        <v>32</v>
      </c>
      <c r="BD62" s="218">
        <v>32</v>
      </c>
      <c r="BE62" s="218">
        <v>0</v>
      </c>
      <c r="BF62" s="218">
        <v>0</v>
      </c>
      <c r="BG62" s="218">
        <v>0</v>
      </c>
      <c r="BH62" s="218">
        <v>0</v>
      </c>
      <c r="BI62" s="218">
        <v>0</v>
      </c>
      <c r="BJ62" s="8">
        <f t="shared" si="20"/>
        <v>32</v>
      </c>
      <c r="BL62" s="8">
        <f t="shared" si="21"/>
        <v>30.81</v>
      </c>
      <c r="BM62" s="8">
        <f t="shared" si="22"/>
        <v>30.81</v>
      </c>
      <c r="BN62" s="8">
        <f t="shared" si="23"/>
        <v>32</v>
      </c>
      <c r="BO62" s="8">
        <f t="shared" si="24"/>
        <v>32</v>
      </c>
      <c r="BP62" s="182">
        <f t="shared" si="25"/>
        <v>-1.1900000000000013</v>
      </c>
      <c r="BQ62" s="182">
        <f t="shared" si="26"/>
        <v>-1.1900000000000013</v>
      </c>
    </row>
    <row r="63" spans="1:69">
      <c r="A63" s="8" t="s">
        <v>105</v>
      </c>
      <c r="B63" s="15">
        <f>'[3]20'!B65</f>
        <v>320</v>
      </c>
      <c r="C63" s="16">
        <f>'[3]20'!C65</f>
        <v>0</v>
      </c>
      <c r="D63" s="16">
        <f>'[3]20'!D65</f>
        <v>0</v>
      </c>
      <c r="E63" s="16">
        <f>'[3]20'!E65</f>
        <v>0</v>
      </c>
      <c r="F63" s="16">
        <f>'[3]20'!F65</f>
        <v>310</v>
      </c>
      <c r="G63" s="16">
        <f>'[3]20'!G65</f>
        <v>420</v>
      </c>
      <c r="H63" s="17">
        <f t="shared" si="27"/>
        <v>1050</v>
      </c>
      <c r="I63" s="15">
        <f>'[3]20'!J65</f>
        <v>320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157</v>
      </c>
      <c r="N63" s="16">
        <f>'[3]20'!O65</f>
        <v>0</v>
      </c>
      <c r="O63" s="17">
        <f t="shared" si="28"/>
        <v>477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157</v>
      </c>
      <c r="V63" s="16">
        <f t="shared" si="32"/>
        <v>0</v>
      </c>
      <c r="W63" s="17">
        <f t="shared" si="30"/>
        <v>477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157</v>
      </c>
      <c r="AQ63" s="8">
        <f t="shared" si="34"/>
        <v>0</v>
      </c>
      <c r="AR63" s="8">
        <f t="shared" si="18"/>
        <v>413</v>
      </c>
      <c r="AT63" s="8">
        <v>30.81</v>
      </c>
      <c r="AU63" s="8">
        <v>30.81</v>
      </c>
      <c r="AW63" s="218">
        <v>32</v>
      </c>
      <c r="AX63" s="218">
        <v>0</v>
      </c>
      <c r="AY63" s="218">
        <v>0</v>
      </c>
      <c r="AZ63" s="218">
        <v>0</v>
      </c>
      <c r="BA63" s="218">
        <v>0</v>
      </c>
      <c r="BB63" s="218">
        <v>0</v>
      </c>
      <c r="BC63" s="8">
        <f t="shared" si="19"/>
        <v>32</v>
      </c>
      <c r="BD63" s="218">
        <v>32</v>
      </c>
      <c r="BE63" s="218">
        <v>0</v>
      </c>
      <c r="BF63" s="218">
        <v>0</v>
      </c>
      <c r="BG63" s="218">
        <v>0</v>
      </c>
      <c r="BH63" s="218">
        <v>0</v>
      </c>
      <c r="BI63" s="218">
        <v>0</v>
      </c>
      <c r="BJ63" s="8">
        <f t="shared" si="20"/>
        <v>32</v>
      </c>
      <c r="BL63" s="8">
        <f t="shared" si="21"/>
        <v>30.81</v>
      </c>
      <c r="BM63" s="8">
        <f t="shared" si="22"/>
        <v>30.81</v>
      </c>
      <c r="BN63" s="8">
        <f t="shared" si="23"/>
        <v>32</v>
      </c>
      <c r="BO63" s="8">
        <f t="shared" si="24"/>
        <v>32</v>
      </c>
      <c r="BP63" s="182">
        <f t="shared" si="25"/>
        <v>-1.1900000000000013</v>
      </c>
      <c r="BQ63" s="182">
        <f t="shared" si="26"/>
        <v>-1.1900000000000013</v>
      </c>
    </row>
    <row r="64" spans="1:69">
      <c r="A64" s="8" t="s">
        <v>106</v>
      </c>
      <c r="B64" s="15">
        <f>'[3]20'!B66</f>
        <v>320</v>
      </c>
      <c r="C64" s="16">
        <f>'[3]20'!C66</f>
        <v>0</v>
      </c>
      <c r="D64" s="16">
        <f>'[3]20'!D66</f>
        <v>0</v>
      </c>
      <c r="E64" s="16">
        <f>'[3]20'!E66</f>
        <v>0</v>
      </c>
      <c r="F64" s="16">
        <f>'[3]20'!F66</f>
        <v>310</v>
      </c>
      <c r="G64" s="16">
        <f>'[3]20'!G66</f>
        <v>420</v>
      </c>
      <c r="H64" s="17">
        <f t="shared" si="27"/>
        <v>1050</v>
      </c>
      <c r="I64" s="15">
        <f>'[3]20'!J66</f>
        <v>320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157</v>
      </c>
      <c r="N64" s="16">
        <f>'[3]20'!O66</f>
        <v>0</v>
      </c>
      <c r="O64" s="17">
        <f t="shared" si="28"/>
        <v>477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157</v>
      </c>
      <c r="V64" s="16">
        <f t="shared" si="32"/>
        <v>0</v>
      </c>
      <c r="W64" s="17">
        <f t="shared" si="30"/>
        <v>477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157</v>
      </c>
      <c r="AQ64" s="8">
        <f t="shared" si="34"/>
        <v>0</v>
      </c>
      <c r="AR64" s="8">
        <f t="shared" si="18"/>
        <v>413</v>
      </c>
      <c r="AT64" s="8">
        <v>30.81</v>
      </c>
      <c r="AU64" s="8">
        <v>30.81</v>
      </c>
      <c r="AW64" s="218">
        <v>32</v>
      </c>
      <c r="AX64" s="218">
        <v>0</v>
      </c>
      <c r="AY64" s="218">
        <v>0</v>
      </c>
      <c r="AZ64" s="218">
        <v>0</v>
      </c>
      <c r="BA64" s="218">
        <v>0</v>
      </c>
      <c r="BB64" s="218">
        <v>0</v>
      </c>
      <c r="BC64" s="8">
        <f t="shared" si="19"/>
        <v>32</v>
      </c>
      <c r="BD64" s="218">
        <v>32</v>
      </c>
      <c r="BE64" s="218">
        <v>0</v>
      </c>
      <c r="BF64" s="218">
        <v>0</v>
      </c>
      <c r="BG64" s="218">
        <v>0</v>
      </c>
      <c r="BH64" s="218">
        <v>0</v>
      </c>
      <c r="BI64" s="218">
        <v>0</v>
      </c>
      <c r="BJ64" s="8">
        <f t="shared" si="20"/>
        <v>32</v>
      </c>
      <c r="BL64" s="8">
        <f t="shared" si="21"/>
        <v>30.81</v>
      </c>
      <c r="BM64" s="8">
        <f t="shared" si="22"/>
        <v>30.81</v>
      </c>
      <c r="BN64" s="8">
        <f t="shared" si="23"/>
        <v>32</v>
      </c>
      <c r="BO64" s="8">
        <f t="shared" si="24"/>
        <v>32</v>
      </c>
      <c r="BP64" s="182">
        <f t="shared" si="25"/>
        <v>-1.1900000000000013</v>
      </c>
      <c r="BQ64" s="182">
        <f t="shared" si="26"/>
        <v>-1.1900000000000013</v>
      </c>
    </row>
    <row r="65" spans="1:69">
      <c r="A65" s="8" t="s">
        <v>107</v>
      </c>
      <c r="B65" s="15">
        <f>'[3]20'!B67</f>
        <v>320</v>
      </c>
      <c r="C65" s="16">
        <f>'[3]20'!C67</f>
        <v>0</v>
      </c>
      <c r="D65" s="16">
        <f>'[3]20'!D67</f>
        <v>0</v>
      </c>
      <c r="E65" s="16">
        <f>'[3]20'!E67</f>
        <v>0</v>
      </c>
      <c r="F65" s="16">
        <f>'[3]20'!F67</f>
        <v>310</v>
      </c>
      <c r="G65" s="16">
        <f>'[3]20'!G67</f>
        <v>420</v>
      </c>
      <c r="H65" s="17">
        <f t="shared" si="27"/>
        <v>1050</v>
      </c>
      <c r="I65" s="15">
        <f>'[3]20'!J67</f>
        <v>320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157</v>
      </c>
      <c r="N65" s="16">
        <f>'[3]20'!O67</f>
        <v>0</v>
      </c>
      <c r="O65" s="17">
        <f t="shared" si="28"/>
        <v>477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157</v>
      </c>
      <c r="V65" s="16">
        <f t="shared" si="32"/>
        <v>0</v>
      </c>
      <c r="W65" s="17">
        <f t="shared" si="30"/>
        <v>477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157</v>
      </c>
      <c r="AQ65" s="8">
        <f t="shared" si="34"/>
        <v>0</v>
      </c>
      <c r="AR65" s="8">
        <f t="shared" si="18"/>
        <v>413</v>
      </c>
      <c r="AT65" s="8">
        <v>30.81</v>
      </c>
      <c r="AU65" s="8">
        <v>30.81</v>
      </c>
      <c r="AW65" s="218">
        <v>32</v>
      </c>
      <c r="AX65" s="218">
        <v>0</v>
      </c>
      <c r="AY65" s="218">
        <v>0</v>
      </c>
      <c r="AZ65" s="218">
        <v>0</v>
      </c>
      <c r="BA65" s="218">
        <v>0</v>
      </c>
      <c r="BB65" s="218">
        <v>0</v>
      </c>
      <c r="BC65" s="8">
        <f t="shared" si="19"/>
        <v>32</v>
      </c>
      <c r="BD65" s="218">
        <v>32</v>
      </c>
      <c r="BE65" s="218">
        <v>0</v>
      </c>
      <c r="BF65" s="218">
        <v>0</v>
      </c>
      <c r="BG65" s="218">
        <v>0</v>
      </c>
      <c r="BH65" s="218">
        <v>0</v>
      </c>
      <c r="BI65" s="218">
        <v>0</v>
      </c>
      <c r="BJ65" s="8">
        <f t="shared" si="20"/>
        <v>32</v>
      </c>
      <c r="BL65" s="8">
        <f t="shared" si="21"/>
        <v>30.81</v>
      </c>
      <c r="BM65" s="8">
        <f t="shared" si="22"/>
        <v>30.81</v>
      </c>
      <c r="BN65" s="8">
        <f t="shared" si="23"/>
        <v>32</v>
      </c>
      <c r="BO65" s="8">
        <f t="shared" si="24"/>
        <v>32</v>
      </c>
      <c r="BP65" s="182">
        <f t="shared" si="25"/>
        <v>-1.1900000000000013</v>
      </c>
      <c r="BQ65" s="182">
        <f t="shared" si="26"/>
        <v>-1.1900000000000013</v>
      </c>
    </row>
    <row r="66" spans="1:69">
      <c r="A66" s="8" t="s">
        <v>108</v>
      </c>
      <c r="B66" s="15">
        <f>'[3]20'!B68</f>
        <v>320</v>
      </c>
      <c r="C66" s="16">
        <f>'[3]20'!C68</f>
        <v>0</v>
      </c>
      <c r="D66" s="16">
        <f>'[3]20'!D68</f>
        <v>0</v>
      </c>
      <c r="E66" s="16">
        <f>'[3]20'!E68</f>
        <v>0</v>
      </c>
      <c r="F66" s="16">
        <f>'[3]20'!F68</f>
        <v>310</v>
      </c>
      <c r="G66" s="16">
        <f>'[3]20'!G68</f>
        <v>420</v>
      </c>
      <c r="H66" s="17">
        <f t="shared" si="27"/>
        <v>1050</v>
      </c>
      <c r="I66" s="15">
        <f>'[3]20'!J68</f>
        <v>320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157</v>
      </c>
      <c r="N66" s="16">
        <f>'[3]20'!O68</f>
        <v>0</v>
      </c>
      <c r="O66" s="17">
        <f t="shared" si="28"/>
        <v>477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157</v>
      </c>
      <c r="V66" s="16">
        <f t="shared" si="32"/>
        <v>0</v>
      </c>
      <c r="W66" s="17">
        <f t="shared" si="30"/>
        <v>477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157</v>
      </c>
      <c r="AQ66" s="8">
        <f t="shared" si="34"/>
        <v>0</v>
      </c>
      <c r="AR66" s="8">
        <f t="shared" si="18"/>
        <v>413</v>
      </c>
      <c r="AT66" s="8">
        <v>30.81</v>
      </c>
      <c r="AU66" s="8">
        <v>30.81</v>
      </c>
      <c r="AW66" s="218">
        <v>32</v>
      </c>
      <c r="AX66" s="218">
        <v>0</v>
      </c>
      <c r="AY66" s="218">
        <v>0</v>
      </c>
      <c r="AZ66" s="218">
        <v>0</v>
      </c>
      <c r="BA66" s="218">
        <v>0</v>
      </c>
      <c r="BB66" s="218">
        <v>0</v>
      </c>
      <c r="BC66" s="8">
        <f t="shared" si="19"/>
        <v>32</v>
      </c>
      <c r="BD66" s="218">
        <v>32</v>
      </c>
      <c r="BE66" s="218">
        <v>0</v>
      </c>
      <c r="BF66" s="218">
        <v>0</v>
      </c>
      <c r="BG66" s="218">
        <v>0</v>
      </c>
      <c r="BH66" s="218">
        <v>0</v>
      </c>
      <c r="BI66" s="218">
        <v>0</v>
      </c>
      <c r="BJ66" s="8">
        <f t="shared" si="20"/>
        <v>32</v>
      </c>
      <c r="BL66" s="8">
        <f t="shared" si="21"/>
        <v>30.81</v>
      </c>
      <c r="BM66" s="8">
        <f t="shared" si="22"/>
        <v>30.81</v>
      </c>
      <c r="BN66" s="8">
        <f t="shared" si="23"/>
        <v>32</v>
      </c>
      <c r="BO66" s="8">
        <f t="shared" si="24"/>
        <v>32</v>
      </c>
      <c r="BP66" s="182">
        <f t="shared" si="25"/>
        <v>-1.1900000000000013</v>
      </c>
      <c r="BQ66" s="182">
        <f t="shared" si="26"/>
        <v>-1.1900000000000013</v>
      </c>
    </row>
    <row r="67" spans="1:69">
      <c r="A67" s="8" t="s">
        <v>109</v>
      </c>
      <c r="B67" s="15">
        <f>'[3]20'!B69</f>
        <v>320</v>
      </c>
      <c r="C67" s="16">
        <f>'[3]20'!C69</f>
        <v>0</v>
      </c>
      <c r="D67" s="16">
        <f>'[3]20'!D69</f>
        <v>0</v>
      </c>
      <c r="E67" s="16">
        <f>'[3]20'!E69</f>
        <v>0</v>
      </c>
      <c r="F67" s="16">
        <f>'[3]20'!F69</f>
        <v>310</v>
      </c>
      <c r="G67" s="16">
        <f>'[3]20'!G69</f>
        <v>420</v>
      </c>
      <c r="H67" s="17">
        <f t="shared" si="27"/>
        <v>1050</v>
      </c>
      <c r="I67" s="15">
        <f>'[3]20'!J69</f>
        <v>320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157</v>
      </c>
      <c r="N67" s="16">
        <f>'[3]20'!O69</f>
        <v>0</v>
      </c>
      <c r="O67" s="17">
        <f t="shared" si="28"/>
        <v>477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157</v>
      </c>
      <c r="V67" s="16">
        <f t="shared" si="32"/>
        <v>0</v>
      </c>
      <c r="W67" s="17">
        <f t="shared" si="30"/>
        <v>477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157</v>
      </c>
      <c r="AQ67" s="8">
        <f t="shared" si="34"/>
        <v>0</v>
      </c>
      <c r="AR67" s="8">
        <f t="shared" si="18"/>
        <v>413</v>
      </c>
      <c r="AT67" s="8">
        <v>30.81</v>
      </c>
      <c r="AU67" s="8">
        <v>30.81</v>
      </c>
      <c r="AW67" s="218">
        <v>32</v>
      </c>
      <c r="AX67" s="218">
        <v>0</v>
      </c>
      <c r="AY67" s="218">
        <v>0</v>
      </c>
      <c r="AZ67" s="218">
        <v>0</v>
      </c>
      <c r="BA67" s="218">
        <v>0</v>
      </c>
      <c r="BB67" s="218">
        <v>0</v>
      </c>
      <c r="BC67" s="8">
        <f t="shared" si="19"/>
        <v>32</v>
      </c>
      <c r="BD67" s="218">
        <v>32</v>
      </c>
      <c r="BE67" s="218">
        <v>0</v>
      </c>
      <c r="BF67" s="218">
        <v>0</v>
      </c>
      <c r="BG67" s="218">
        <v>0</v>
      </c>
      <c r="BH67" s="218">
        <v>0</v>
      </c>
      <c r="BI67" s="218">
        <v>0</v>
      </c>
      <c r="BJ67" s="8">
        <f t="shared" si="20"/>
        <v>32</v>
      </c>
      <c r="BL67" s="8">
        <f t="shared" si="21"/>
        <v>30.81</v>
      </c>
      <c r="BM67" s="8">
        <f t="shared" si="22"/>
        <v>30.81</v>
      </c>
      <c r="BN67" s="8">
        <f t="shared" si="23"/>
        <v>32</v>
      </c>
      <c r="BO67" s="8">
        <f t="shared" si="24"/>
        <v>32</v>
      </c>
      <c r="BP67" s="182">
        <f t="shared" si="25"/>
        <v>-1.1900000000000013</v>
      </c>
      <c r="BQ67" s="182">
        <f t="shared" si="26"/>
        <v>-1.1900000000000013</v>
      </c>
    </row>
    <row r="68" spans="1:69">
      <c r="A68" s="8" t="s">
        <v>110</v>
      </c>
      <c r="B68" s="15">
        <f>'[3]20'!B70</f>
        <v>320</v>
      </c>
      <c r="C68" s="16">
        <f>'[3]20'!C70</f>
        <v>0</v>
      </c>
      <c r="D68" s="16">
        <f>'[3]20'!D70</f>
        <v>0</v>
      </c>
      <c r="E68" s="16">
        <f>'[3]20'!E70</f>
        <v>0</v>
      </c>
      <c r="F68" s="16">
        <f>'[3]20'!F70</f>
        <v>310</v>
      </c>
      <c r="G68" s="16">
        <f>'[3]20'!G70</f>
        <v>420</v>
      </c>
      <c r="H68" s="17">
        <f t="shared" si="27"/>
        <v>1050</v>
      </c>
      <c r="I68" s="15">
        <f>'[3]20'!J70</f>
        <v>320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157</v>
      </c>
      <c r="N68" s="16">
        <f>'[3]20'!O70</f>
        <v>0</v>
      </c>
      <c r="O68" s="17">
        <f t="shared" si="28"/>
        <v>477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157</v>
      </c>
      <c r="V68" s="16">
        <f t="shared" si="32"/>
        <v>0</v>
      </c>
      <c r="W68" s="17">
        <f t="shared" si="30"/>
        <v>477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157</v>
      </c>
      <c r="AQ68" s="8">
        <f t="shared" si="34"/>
        <v>0</v>
      </c>
      <c r="AR68" s="8">
        <f t="shared" ref="AR68:AR98" si="50">SUM(AL68:AQ68)</f>
        <v>413</v>
      </c>
      <c r="AT68" s="8">
        <v>30.81</v>
      </c>
      <c r="AU68" s="8">
        <v>30.81</v>
      </c>
      <c r="AW68" s="218">
        <v>32</v>
      </c>
      <c r="AX68" s="218">
        <v>0</v>
      </c>
      <c r="AY68" s="218">
        <v>0</v>
      </c>
      <c r="AZ68" s="218">
        <v>0</v>
      </c>
      <c r="BA68" s="218">
        <v>0</v>
      </c>
      <c r="BB68" s="218">
        <v>0</v>
      </c>
      <c r="BC68" s="8">
        <f t="shared" ref="BC68:BC98" si="51">SUM(AW68:BB68)</f>
        <v>32</v>
      </c>
      <c r="BD68" s="218">
        <v>32</v>
      </c>
      <c r="BE68" s="218">
        <v>0</v>
      </c>
      <c r="BF68" s="218">
        <v>0</v>
      </c>
      <c r="BG68" s="218">
        <v>0</v>
      </c>
      <c r="BH68" s="218">
        <v>0</v>
      </c>
      <c r="BI68" s="218">
        <v>0</v>
      </c>
      <c r="BJ68" s="8">
        <f t="shared" ref="BJ68:BJ98" si="52">SUM(BD68:BI68)</f>
        <v>32</v>
      </c>
      <c r="BL68" s="8">
        <f t="shared" ref="BL68:BL98" si="53">AT68</f>
        <v>30.81</v>
      </c>
      <c r="BM68" s="8">
        <f t="shared" ref="BM68:BM98" si="54">AU68</f>
        <v>30.81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-1.1900000000000013</v>
      </c>
      <c r="BQ68" s="182">
        <f t="shared" ref="BQ68:BQ98" si="58">BM68-BO68</f>
        <v>-1.1900000000000013</v>
      </c>
    </row>
    <row r="69" spans="1:69">
      <c r="A69" s="8" t="s">
        <v>111</v>
      </c>
      <c r="B69" s="15">
        <f>'[3]20'!B71</f>
        <v>320</v>
      </c>
      <c r="C69" s="16">
        <f>'[3]20'!C71</f>
        <v>0</v>
      </c>
      <c r="D69" s="16">
        <f>'[3]20'!D71</f>
        <v>0</v>
      </c>
      <c r="E69" s="16">
        <f>'[3]20'!E71</f>
        <v>0</v>
      </c>
      <c r="F69" s="16">
        <f>'[3]20'!F71</f>
        <v>310</v>
      </c>
      <c r="G69" s="16">
        <f>'[3]20'!G71</f>
        <v>420</v>
      </c>
      <c r="H69" s="17">
        <f t="shared" ref="H69:H98" si="59">SUM(B69:G69)</f>
        <v>1050</v>
      </c>
      <c r="I69" s="15">
        <f>'[3]20'!J71</f>
        <v>320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157</v>
      </c>
      <c r="N69" s="16">
        <f>'[3]20'!O71</f>
        <v>0</v>
      </c>
      <c r="O69" s="17">
        <f t="shared" ref="O69:O98" si="60">SUM(I69:N69)</f>
        <v>477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157</v>
      </c>
      <c r="V69" s="16">
        <f t="shared" si="32"/>
        <v>0</v>
      </c>
      <c r="W69" s="17">
        <f t="shared" ref="W69:W98" si="61">SUM(Q69:V69)</f>
        <v>477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157</v>
      </c>
      <c r="AQ69" s="8">
        <f t="shared" si="34"/>
        <v>0</v>
      </c>
      <c r="AR69" s="8">
        <f t="shared" si="50"/>
        <v>413</v>
      </c>
      <c r="AT69" s="8">
        <v>30.81</v>
      </c>
      <c r="AU69" s="8">
        <v>30.81</v>
      </c>
      <c r="AW69" s="218">
        <v>32</v>
      </c>
      <c r="AX69" s="218">
        <v>0</v>
      </c>
      <c r="AY69" s="218">
        <v>0</v>
      </c>
      <c r="AZ69" s="218">
        <v>0</v>
      </c>
      <c r="BA69" s="218">
        <v>0</v>
      </c>
      <c r="BB69" s="218">
        <v>0</v>
      </c>
      <c r="BC69" s="8">
        <f t="shared" si="51"/>
        <v>32</v>
      </c>
      <c r="BD69" s="218">
        <v>32</v>
      </c>
      <c r="BE69" s="218">
        <v>0</v>
      </c>
      <c r="BF69" s="218">
        <v>0</v>
      </c>
      <c r="BG69" s="218">
        <v>0</v>
      </c>
      <c r="BH69" s="218">
        <v>0</v>
      </c>
      <c r="BI69" s="218">
        <v>0</v>
      </c>
      <c r="BJ69" s="8">
        <f t="shared" si="52"/>
        <v>32</v>
      </c>
      <c r="BL69" s="8">
        <f t="shared" si="53"/>
        <v>30.81</v>
      </c>
      <c r="BM69" s="8">
        <f t="shared" si="54"/>
        <v>30.81</v>
      </c>
      <c r="BN69" s="8">
        <f t="shared" si="55"/>
        <v>32</v>
      </c>
      <c r="BO69" s="8">
        <f t="shared" si="56"/>
        <v>32</v>
      </c>
      <c r="BP69" s="182">
        <f t="shared" si="57"/>
        <v>-1.1900000000000013</v>
      </c>
      <c r="BQ69" s="182">
        <f t="shared" si="58"/>
        <v>-1.1900000000000013</v>
      </c>
    </row>
    <row r="70" spans="1:69">
      <c r="A70" s="8" t="s">
        <v>112</v>
      </c>
      <c r="B70" s="15">
        <f>'[3]20'!B72</f>
        <v>320</v>
      </c>
      <c r="C70" s="16">
        <f>'[3]20'!C72</f>
        <v>0</v>
      </c>
      <c r="D70" s="16">
        <f>'[3]20'!D72</f>
        <v>0</v>
      </c>
      <c r="E70" s="16">
        <f>'[3]20'!E72</f>
        <v>0</v>
      </c>
      <c r="F70" s="16">
        <f>'[3]20'!F72</f>
        <v>310</v>
      </c>
      <c r="G70" s="16">
        <f>'[3]20'!G72</f>
        <v>420</v>
      </c>
      <c r="H70" s="17">
        <f t="shared" si="59"/>
        <v>1050</v>
      </c>
      <c r="I70" s="15">
        <f>'[3]20'!J72</f>
        <v>320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157</v>
      </c>
      <c r="N70" s="16">
        <f>'[3]20'!O72</f>
        <v>0</v>
      </c>
      <c r="O70" s="17">
        <f t="shared" si="60"/>
        <v>477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157</v>
      </c>
      <c r="V70" s="16">
        <f t="shared" si="32"/>
        <v>0</v>
      </c>
      <c r="W70" s="17">
        <f t="shared" si="61"/>
        <v>477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157</v>
      </c>
      <c r="AQ70" s="8">
        <f t="shared" si="34"/>
        <v>0</v>
      </c>
      <c r="AR70" s="8">
        <f t="shared" si="50"/>
        <v>413</v>
      </c>
      <c r="AT70" s="8">
        <v>30.81</v>
      </c>
      <c r="AU70" s="8">
        <v>30.81</v>
      </c>
      <c r="AW70" s="218">
        <v>32</v>
      </c>
      <c r="AX70" s="218">
        <v>0</v>
      </c>
      <c r="AY70" s="218">
        <v>0</v>
      </c>
      <c r="AZ70" s="218">
        <v>0</v>
      </c>
      <c r="BA70" s="218">
        <v>0</v>
      </c>
      <c r="BB70" s="218">
        <v>0</v>
      </c>
      <c r="BC70" s="8">
        <f t="shared" si="51"/>
        <v>32</v>
      </c>
      <c r="BD70" s="218">
        <v>32</v>
      </c>
      <c r="BE70" s="218">
        <v>0</v>
      </c>
      <c r="BF70" s="218">
        <v>0</v>
      </c>
      <c r="BG70" s="218">
        <v>0</v>
      </c>
      <c r="BH70" s="218">
        <v>0</v>
      </c>
      <c r="BI70" s="218">
        <v>0</v>
      </c>
      <c r="BJ70" s="8">
        <f t="shared" si="52"/>
        <v>32</v>
      </c>
      <c r="BL70" s="8">
        <f t="shared" si="53"/>
        <v>30.81</v>
      </c>
      <c r="BM70" s="8">
        <f t="shared" si="54"/>
        <v>30.81</v>
      </c>
      <c r="BN70" s="8">
        <f t="shared" si="55"/>
        <v>32</v>
      </c>
      <c r="BO70" s="8">
        <f t="shared" si="56"/>
        <v>32</v>
      </c>
      <c r="BP70" s="182">
        <f t="shared" si="57"/>
        <v>-1.1900000000000013</v>
      </c>
      <c r="BQ70" s="182">
        <f t="shared" si="58"/>
        <v>-1.1900000000000013</v>
      </c>
    </row>
    <row r="71" spans="1:69">
      <c r="A71" s="8" t="s">
        <v>113</v>
      </c>
      <c r="B71" s="15">
        <f>'[3]20'!B73</f>
        <v>320</v>
      </c>
      <c r="C71" s="16">
        <f>'[3]20'!C73</f>
        <v>0</v>
      </c>
      <c r="D71" s="16">
        <f>'[3]20'!D73</f>
        <v>0</v>
      </c>
      <c r="E71" s="16">
        <f>'[3]20'!E73</f>
        <v>0</v>
      </c>
      <c r="F71" s="16">
        <f>'[3]20'!F73</f>
        <v>310</v>
      </c>
      <c r="G71" s="16">
        <f>'[3]20'!G73</f>
        <v>420</v>
      </c>
      <c r="H71" s="17">
        <f t="shared" si="59"/>
        <v>1050</v>
      </c>
      <c r="I71" s="15">
        <f>'[3]20'!J73</f>
        <v>320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157</v>
      </c>
      <c r="N71" s="16">
        <f>'[3]20'!O73</f>
        <v>0</v>
      </c>
      <c r="O71" s="17">
        <f t="shared" si="60"/>
        <v>477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157</v>
      </c>
      <c r="V71" s="16">
        <f t="shared" si="32"/>
        <v>0</v>
      </c>
      <c r="W71" s="17">
        <f t="shared" si="61"/>
        <v>477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157</v>
      </c>
      <c r="AQ71" s="8">
        <f t="shared" si="34"/>
        <v>0</v>
      </c>
      <c r="AR71" s="8">
        <f t="shared" si="50"/>
        <v>413</v>
      </c>
      <c r="AT71" s="8">
        <v>30.81</v>
      </c>
      <c r="AU71" s="8">
        <v>30.81</v>
      </c>
      <c r="AW71" s="218">
        <v>32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8">
        <f t="shared" si="51"/>
        <v>32</v>
      </c>
      <c r="BD71" s="218">
        <v>32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8">
        <f t="shared" si="52"/>
        <v>32</v>
      </c>
      <c r="BL71" s="8">
        <f t="shared" si="53"/>
        <v>30.81</v>
      </c>
      <c r="BM71" s="8">
        <f t="shared" si="54"/>
        <v>30.81</v>
      </c>
      <c r="BN71" s="8">
        <f t="shared" si="55"/>
        <v>32</v>
      </c>
      <c r="BO71" s="8">
        <f t="shared" si="56"/>
        <v>32</v>
      </c>
      <c r="BP71" s="182">
        <f t="shared" si="57"/>
        <v>-1.1900000000000013</v>
      </c>
      <c r="BQ71" s="182">
        <f t="shared" si="58"/>
        <v>-1.1900000000000013</v>
      </c>
    </row>
    <row r="72" spans="1:69">
      <c r="A72" s="8" t="s">
        <v>114</v>
      </c>
      <c r="B72" s="15">
        <f>'[3]20'!B74</f>
        <v>320</v>
      </c>
      <c r="C72" s="16">
        <f>'[3]20'!C74</f>
        <v>0</v>
      </c>
      <c r="D72" s="16">
        <f>'[3]20'!D74</f>
        <v>0</v>
      </c>
      <c r="E72" s="16">
        <f>'[3]20'!E74</f>
        <v>0</v>
      </c>
      <c r="F72" s="16">
        <f>'[3]20'!F74</f>
        <v>310</v>
      </c>
      <c r="G72" s="16">
        <f>'[3]20'!G74</f>
        <v>420</v>
      </c>
      <c r="H72" s="17">
        <f t="shared" si="59"/>
        <v>1050</v>
      </c>
      <c r="I72" s="15">
        <f>'[3]20'!J74</f>
        <v>320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157</v>
      </c>
      <c r="N72" s="16">
        <f>'[3]20'!O74</f>
        <v>0</v>
      </c>
      <c r="O72" s="17">
        <f t="shared" si="60"/>
        <v>477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157</v>
      </c>
      <c r="V72" s="16">
        <f t="shared" si="32"/>
        <v>0</v>
      </c>
      <c r="W72" s="17">
        <f t="shared" si="61"/>
        <v>477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157</v>
      </c>
      <c r="AQ72" s="8">
        <f t="shared" si="34"/>
        <v>0</v>
      </c>
      <c r="AR72" s="8">
        <f t="shared" si="50"/>
        <v>413</v>
      </c>
      <c r="AT72" s="8">
        <v>30.81</v>
      </c>
      <c r="AU72" s="8">
        <v>30.81</v>
      </c>
      <c r="AW72" s="218">
        <v>32</v>
      </c>
      <c r="AX72" s="218">
        <v>0</v>
      </c>
      <c r="AY72" s="218">
        <v>0</v>
      </c>
      <c r="AZ72" s="218">
        <v>0</v>
      </c>
      <c r="BA72" s="218">
        <v>0</v>
      </c>
      <c r="BB72" s="218">
        <v>0</v>
      </c>
      <c r="BC72" s="8">
        <f t="shared" si="51"/>
        <v>32</v>
      </c>
      <c r="BD72" s="218">
        <v>32</v>
      </c>
      <c r="BE72" s="218">
        <v>0</v>
      </c>
      <c r="BF72" s="218">
        <v>0</v>
      </c>
      <c r="BG72" s="218">
        <v>0</v>
      </c>
      <c r="BH72" s="218">
        <v>0</v>
      </c>
      <c r="BI72" s="218">
        <v>0</v>
      </c>
      <c r="BJ72" s="8">
        <f t="shared" si="52"/>
        <v>32</v>
      </c>
      <c r="BL72" s="8">
        <f t="shared" si="53"/>
        <v>30.81</v>
      </c>
      <c r="BM72" s="8">
        <f t="shared" si="54"/>
        <v>30.81</v>
      </c>
      <c r="BN72" s="8">
        <f t="shared" si="55"/>
        <v>32</v>
      </c>
      <c r="BO72" s="8">
        <f t="shared" si="56"/>
        <v>32</v>
      </c>
      <c r="BP72" s="182">
        <f t="shared" si="57"/>
        <v>-1.1900000000000013</v>
      </c>
      <c r="BQ72" s="182">
        <f t="shared" si="58"/>
        <v>-1.1900000000000013</v>
      </c>
    </row>
    <row r="73" spans="1:69">
      <c r="A73" s="8" t="s">
        <v>115</v>
      </c>
      <c r="B73" s="15">
        <f>'[3]20'!B75</f>
        <v>320</v>
      </c>
      <c r="C73" s="16">
        <f>'[3]20'!C75</f>
        <v>0</v>
      </c>
      <c r="D73" s="16">
        <f>'[3]20'!D75</f>
        <v>0</v>
      </c>
      <c r="E73" s="16">
        <f>'[3]20'!E75</f>
        <v>0</v>
      </c>
      <c r="F73" s="16">
        <f>'[3]20'!F75</f>
        <v>310</v>
      </c>
      <c r="G73" s="16">
        <f>'[3]20'!G75</f>
        <v>420</v>
      </c>
      <c r="H73" s="17">
        <f t="shared" si="59"/>
        <v>1050</v>
      </c>
      <c r="I73" s="15">
        <f>'[3]20'!J75</f>
        <v>320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157</v>
      </c>
      <c r="N73" s="16">
        <f>'[3]20'!O75</f>
        <v>0</v>
      </c>
      <c r="O73" s="17">
        <f t="shared" si="60"/>
        <v>477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157</v>
      </c>
      <c r="V73" s="16">
        <f t="shared" si="32"/>
        <v>0</v>
      </c>
      <c r="W73" s="17">
        <f t="shared" si="61"/>
        <v>477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157</v>
      </c>
      <c r="AQ73" s="8">
        <f t="shared" si="34"/>
        <v>0</v>
      </c>
      <c r="AR73" s="8">
        <f t="shared" si="50"/>
        <v>413</v>
      </c>
      <c r="AT73" s="8">
        <v>30.81</v>
      </c>
      <c r="AU73" s="8">
        <v>30.81</v>
      </c>
      <c r="AW73" s="218">
        <v>32</v>
      </c>
      <c r="AX73" s="218">
        <v>0</v>
      </c>
      <c r="AY73" s="218">
        <v>0</v>
      </c>
      <c r="AZ73" s="218">
        <v>0</v>
      </c>
      <c r="BA73" s="218">
        <v>0</v>
      </c>
      <c r="BB73" s="218">
        <v>0</v>
      </c>
      <c r="BC73" s="8">
        <f t="shared" si="51"/>
        <v>32</v>
      </c>
      <c r="BD73" s="218">
        <v>32</v>
      </c>
      <c r="BE73" s="218">
        <v>0</v>
      </c>
      <c r="BF73" s="218">
        <v>0</v>
      </c>
      <c r="BG73" s="218">
        <v>0</v>
      </c>
      <c r="BH73" s="218">
        <v>0</v>
      </c>
      <c r="BI73" s="218">
        <v>0</v>
      </c>
      <c r="BJ73" s="8">
        <f t="shared" si="52"/>
        <v>32</v>
      </c>
      <c r="BL73" s="8">
        <f t="shared" si="53"/>
        <v>30.81</v>
      </c>
      <c r="BM73" s="8">
        <f t="shared" si="54"/>
        <v>30.81</v>
      </c>
      <c r="BN73" s="8">
        <f t="shared" si="55"/>
        <v>32</v>
      </c>
      <c r="BO73" s="8">
        <f t="shared" si="56"/>
        <v>32</v>
      </c>
      <c r="BP73" s="182">
        <f t="shared" si="57"/>
        <v>-1.1900000000000013</v>
      </c>
      <c r="BQ73" s="182">
        <f t="shared" si="58"/>
        <v>-1.1900000000000013</v>
      </c>
    </row>
    <row r="74" spans="1:69">
      <c r="A74" s="8" t="s">
        <v>116</v>
      </c>
      <c r="B74" s="15">
        <f>'[3]20'!B76</f>
        <v>320</v>
      </c>
      <c r="C74" s="16">
        <f>'[3]20'!C76</f>
        <v>0</v>
      </c>
      <c r="D74" s="16">
        <f>'[3]20'!D76</f>
        <v>0</v>
      </c>
      <c r="E74" s="16">
        <f>'[3]20'!E76</f>
        <v>0</v>
      </c>
      <c r="F74" s="16">
        <f>'[3]20'!F76</f>
        <v>310</v>
      </c>
      <c r="G74" s="16">
        <f>'[3]20'!G76</f>
        <v>420</v>
      </c>
      <c r="H74" s="17">
        <f t="shared" si="59"/>
        <v>1050</v>
      </c>
      <c r="I74" s="15">
        <f>'[3]20'!J76</f>
        <v>320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157</v>
      </c>
      <c r="N74" s="16">
        <f>'[3]20'!O76</f>
        <v>0</v>
      </c>
      <c r="O74" s="17">
        <f t="shared" si="60"/>
        <v>477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157</v>
      </c>
      <c r="V74" s="16">
        <f t="shared" si="32"/>
        <v>0</v>
      </c>
      <c r="W74" s="17">
        <f t="shared" si="61"/>
        <v>477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157</v>
      </c>
      <c r="AQ74" s="8">
        <f t="shared" si="34"/>
        <v>0</v>
      </c>
      <c r="AR74" s="8">
        <f t="shared" si="50"/>
        <v>413</v>
      </c>
      <c r="AT74" s="8">
        <v>30.81</v>
      </c>
      <c r="AU74" s="8">
        <v>30.81</v>
      </c>
      <c r="AW74" s="218">
        <v>32</v>
      </c>
      <c r="AX74" s="218">
        <v>0</v>
      </c>
      <c r="AY74" s="218">
        <v>0</v>
      </c>
      <c r="AZ74" s="218">
        <v>0</v>
      </c>
      <c r="BA74" s="218">
        <v>0</v>
      </c>
      <c r="BB74" s="218">
        <v>0</v>
      </c>
      <c r="BC74" s="8">
        <f t="shared" si="51"/>
        <v>32</v>
      </c>
      <c r="BD74" s="218">
        <v>32</v>
      </c>
      <c r="BE74" s="218">
        <v>0</v>
      </c>
      <c r="BF74" s="218">
        <v>0</v>
      </c>
      <c r="BG74" s="218">
        <v>0</v>
      </c>
      <c r="BH74" s="218">
        <v>0</v>
      </c>
      <c r="BI74" s="218">
        <v>0</v>
      </c>
      <c r="BJ74" s="8">
        <f t="shared" si="52"/>
        <v>32</v>
      </c>
      <c r="BL74" s="8">
        <f t="shared" si="53"/>
        <v>30.81</v>
      </c>
      <c r="BM74" s="8">
        <f t="shared" si="54"/>
        <v>30.81</v>
      </c>
      <c r="BN74" s="8">
        <f t="shared" si="55"/>
        <v>32</v>
      </c>
      <c r="BO74" s="8">
        <f t="shared" si="56"/>
        <v>32</v>
      </c>
      <c r="BP74" s="182">
        <f t="shared" si="57"/>
        <v>-1.1900000000000013</v>
      </c>
      <c r="BQ74" s="182">
        <f t="shared" si="58"/>
        <v>-1.1900000000000013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0</v>
      </c>
      <c r="E75" s="16">
        <f>'[3]20'!E77</f>
        <v>0</v>
      </c>
      <c r="F75" s="16">
        <f>'[3]20'!F77</f>
        <v>310</v>
      </c>
      <c r="G75" s="16">
        <f>'[3]20'!G77</f>
        <v>430</v>
      </c>
      <c r="H75" s="17">
        <f t="shared" si="59"/>
        <v>1060</v>
      </c>
      <c r="I75" s="15">
        <f>'[3]20'!J77</f>
        <v>320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159</v>
      </c>
      <c r="N75" s="16">
        <f>'[3]20'!O77</f>
        <v>0</v>
      </c>
      <c r="O75" s="17">
        <f t="shared" si="60"/>
        <v>479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159</v>
      </c>
      <c r="V75" s="16">
        <f t="shared" si="32"/>
        <v>0</v>
      </c>
      <c r="W75" s="17">
        <f t="shared" si="61"/>
        <v>479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159</v>
      </c>
      <c r="AQ75" s="8">
        <f t="shared" si="34"/>
        <v>0</v>
      </c>
      <c r="AR75" s="8">
        <f t="shared" si="50"/>
        <v>415</v>
      </c>
      <c r="AT75" s="8">
        <v>30.81</v>
      </c>
      <c r="AU75" s="8">
        <v>30.81</v>
      </c>
      <c r="AW75" s="218">
        <v>32</v>
      </c>
      <c r="AX75" s="218">
        <v>0</v>
      </c>
      <c r="AY75" s="218">
        <v>0</v>
      </c>
      <c r="AZ75" s="218">
        <v>0</v>
      </c>
      <c r="BA75" s="218">
        <v>0</v>
      </c>
      <c r="BB75" s="218">
        <v>0</v>
      </c>
      <c r="BC75" s="8">
        <f t="shared" si="51"/>
        <v>32</v>
      </c>
      <c r="BD75" s="218">
        <v>32</v>
      </c>
      <c r="BE75" s="218">
        <v>0</v>
      </c>
      <c r="BF75" s="218">
        <v>0</v>
      </c>
      <c r="BG75" s="218">
        <v>0</v>
      </c>
      <c r="BH75" s="218">
        <v>0</v>
      </c>
      <c r="BI75" s="218">
        <v>0</v>
      </c>
      <c r="BJ75" s="8">
        <f t="shared" si="52"/>
        <v>32</v>
      </c>
      <c r="BL75" s="8">
        <f t="shared" si="53"/>
        <v>30.81</v>
      </c>
      <c r="BM75" s="8">
        <f t="shared" si="54"/>
        <v>30.81</v>
      </c>
      <c r="BN75" s="8">
        <f t="shared" si="55"/>
        <v>32</v>
      </c>
      <c r="BO75" s="8">
        <f t="shared" si="56"/>
        <v>32</v>
      </c>
      <c r="BP75" s="182">
        <f t="shared" si="57"/>
        <v>-1.1900000000000013</v>
      </c>
      <c r="BQ75" s="182">
        <f t="shared" si="58"/>
        <v>-1.1900000000000013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0</v>
      </c>
      <c r="E76" s="16">
        <f>'[3]20'!E78</f>
        <v>0</v>
      </c>
      <c r="F76" s="16">
        <f>'[3]20'!F78</f>
        <v>310</v>
      </c>
      <c r="G76" s="16">
        <f>'[3]20'!G78</f>
        <v>430</v>
      </c>
      <c r="H76" s="17">
        <f t="shared" si="59"/>
        <v>1060</v>
      </c>
      <c r="I76" s="15">
        <f>'[3]20'!J78</f>
        <v>320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159</v>
      </c>
      <c r="N76" s="16">
        <f>'[3]20'!O78</f>
        <v>0</v>
      </c>
      <c r="O76" s="17">
        <f t="shared" si="60"/>
        <v>479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159</v>
      </c>
      <c r="V76" s="16">
        <f t="shared" si="32"/>
        <v>0</v>
      </c>
      <c r="W76" s="17">
        <f t="shared" si="61"/>
        <v>479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159</v>
      </c>
      <c r="AQ76" s="8">
        <f t="shared" si="34"/>
        <v>0</v>
      </c>
      <c r="AR76" s="8">
        <f t="shared" si="50"/>
        <v>415</v>
      </c>
      <c r="AT76" s="8">
        <v>30.81</v>
      </c>
      <c r="AU76" s="8">
        <v>30.81</v>
      </c>
      <c r="AW76" s="218">
        <v>32</v>
      </c>
      <c r="AX76" s="218">
        <v>0</v>
      </c>
      <c r="AY76" s="218">
        <v>0</v>
      </c>
      <c r="AZ76" s="218">
        <v>0</v>
      </c>
      <c r="BA76" s="218">
        <v>0</v>
      </c>
      <c r="BB76" s="218">
        <v>0</v>
      </c>
      <c r="BC76" s="8">
        <f t="shared" si="51"/>
        <v>32</v>
      </c>
      <c r="BD76" s="218">
        <v>32</v>
      </c>
      <c r="BE76" s="218">
        <v>0</v>
      </c>
      <c r="BF76" s="218">
        <v>0</v>
      </c>
      <c r="BG76" s="218">
        <v>0</v>
      </c>
      <c r="BH76" s="218">
        <v>0</v>
      </c>
      <c r="BI76" s="218">
        <v>0</v>
      </c>
      <c r="BJ76" s="8">
        <f t="shared" si="52"/>
        <v>32</v>
      </c>
      <c r="BL76" s="8">
        <f t="shared" si="53"/>
        <v>30.81</v>
      </c>
      <c r="BM76" s="8">
        <f t="shared" si="54"/>
        <v>30.81</v>
      </c>
      <c r="BN76" s="8">
        <f t="shared" si="55"/>
        <v>32</v>
      </c>
      <c r="BO76" s="8">
        <f t="shared" si="56"/>
        <v>32</v>
      </c>
      <c r="BP76" s="182">
        <f t="shared" si="57"/>
        <v>-1.1900000000000013</v>
      </c>
      <c r="BQ76" s="182">
        <f t="shared" si="58"/>
        <v>-1.1900000000000013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0</v>
      </c>
      <c r="E77" s="16">
        <f>'[3]20'!E79</f>
        <v>0</v>
      </c>
      <c r="F77" s="16">
        <f>'[3]20'!F79</f>
        <v>310</v>
      </c>
      <c r="G77" s="16">
        <f>'[3]20'!G79</f>
        <v>430</v>
      </c>
      <c r="H77" s="17">
        <f t="shared" si="59"/>
        <v>1060</v>
      </c>
      <c r="I77" s="15">
        <f>'[3]20'!J79</f>
        <v>320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184.25</v>
      </c>
      <c r="N77" s="16">
        <f>'[3]20'!O79</f>
        <v>0</v>
      </c>
      <c r="O77" s="17">
        <f t="shared" si="60"/>
        <v>504.25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184.25</v>
      </c>
      <c r="V77" s="16">
        <f t="shared" si="32"/>
        <v>0</v>
      </c>
      <c r="W77" s="17">
        <f t="shared" si="61"/>
        <v>504.25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184.25</v>
      </c>
      <c r="AQ77" s="8">
        <f t="shared" si="34"/>
        <v>0</v>
      </c>
      <c r="AR77" s="8">
        <f t="shared" si="50"/>
        <v>440.25</v>
      </c>
      <c r="AT77" s="8">
        <v>30.81</v>
      </c>
      <c r="AU77" s="8">
        <v>30.81</v>
      </c>
      <c r="AW77" s="218">
        <v>32</v>
      </c>
      <c r="AX77" s="218">
        <v>0</v>
      </c>
      <c r="AY77" s="218">
        <v>0</v>
      </c>
      <c r="AZ77" s="218">
        <v>0</v>
      </c>
      <c r="BA77" s="218">
        <v>0</v>
      </c>
      <c r="BB77" s="218">
        <v>0</v>
      </c>
      <c r="BC77" s="8">
        <f t="shared" si="51"/>
        <v>32</v>
      </c>
      <c r="BD77" s="218">
        <v>32</v>
      </c>
      <c r="BE77" s="218">
        <v>0</v>
      </c>
      <c r="BF77" s="218">
        <v>0</v>
      </c>
      <c r="BG77" s="218">
        <v>0</v>
      </c>
      <c r="BH77" s="218">
        <v>0</v>
      </c>
      <c r="BI77" s="218">
        <v>0</v>
      </c>
      <c r="BJ77" s="8">
        <f t="shared" si="52"/>
        <v>32</v>
      </c>
      <c r="BL77" s="8">
        <f t="shared" si="53"/>
        <v>30.81</v>
      </c>
      <c r="BM77" s="8">
        <f t="shared" si="54"/>
        <v>30.81</v>
      </c>
      <c r="BN77" s="8">
        <f t="shared" si="55"/>
        <v>32</v>
      </c>
      <c r="BO77" s="8">
        <f t="shared" si="56"/>
        <v>32</v>
      </c>
      <c r="BP77" s="182">
        <f t="shared" si="57"/>
        <v>-1.1900000000000013</v>
      </c>
      <c r="BQ77" s="182">
        <f t="shared" si="58"/>
        <v>-1.1900000000000013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0</v>
      </c>
      <c r="E78" s="16">
        <f>'[3]20'!E80</f>
        <v>0</v>
      </c>
      <c r="F78" s="16">
        <f>'[3]20'!F80</f>
        <v>310</v>
      </c>
      <c r="G78" s="16">
        <f>'[3]20'!G80</f>
        <v>430</v>
      </c>
      <c r="H78" s="17">
        <f t="shared" si="59"/>
        <v>1060</v>
      </c>
      <c r="I78" s="15">
        <f>'[3]20'!J80</f>
        <v>320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184.25</v>
      </c>
      <c r="N78" s="16">
        <f>'[3]20'!O80</f>
        <v>0</v>
      </c>
      <c r="O78" s="17">
        <f t="shared" si="60"/>
        <v>504.25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184.25</v>
      </c>
      <c r="V78" s="16">
        <f t="shared" si="32"/>
        <v>0</v>
      </c>
      <c r="W78" s="17">
        <f t="shared" si="61"/>
        <v>504.25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184.25</v>
      </c>
      <c r="AQ78" s="8">
        <f t="shared" si="34"/>
        <v>0</v>
      </c>
      <c r="AR78" s="8">
        <f t="shared" si="50"/>
        <v>440.25</v>
      </c>
      <c r="AT78" s="8">
        <v>30.81</v>
      </c>
      <c r="AU78" s="8">
        <v>30.81</v>
      </c>
      <c r="AW78" s="218">
        <v>32</v>
      </c>
      <c r="AX78" s="218">
        <v>0</v>
      </c>
      <c r="AY78" s="218">
        <v>0</v>
      </c>
      <c r="AZ78" s="218">
        <v>0</v>
      </c>
      <c r="BA78" s="218">
        <v>0</v>
      </c>
      <c r="BB78" s="218">
        <v>0</v>
      </c>
      <c r="BC78" s="8">
        <f t="shared" si="51"/>
        <v>32</v>
      </c>
      <c r="BD78" s="218">
        <v>32</v>
      </c>
      <c r="BE78" s="218">
        <v>0</v>
      </c>
      <c r="BF78" s="218">
        <v>0</v>
      </c>
      <c r="BG78" s="218">
        <v>0</v>
      </c>
      <c r="BH78" s="218">
        <v>0</v>
      </c>
      <c r="BI78" s="218">
        <v>0</v>
      </c>
      <c r="BJ78" s="8">
        <f t="shared" si="52"/>
        <v>32</v>
      </c>
      <c r="BL78" s="8">
        <f t="shared" si="53"/>
        <v>30.81</v>
      </c>
      <c r="BM78" s="8">
        <f t="shared" si="54"/>
        <v>30.81</v>
      </c>
      <c r="BN78" s="8">
        <f t="shared" si="55"/>
        <v>32</v>
      </c>
      <c r="BO78" s="8">
        <f t="shared" si="56"/>
        <v>32</v>
      </c>
      <c r="BP78" s="182">
        <f t="shared" si="57"/>
        <v>-1.1900000000000013</v>
      </c>
      <c r="BQ78" s="182">
        <f t="shared" si="58"/>
        <v>-1.1900000000000013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0</v>
      </c>
      <c r="E79" s="16">
        <f>'[3]20'!E81</f>
        <v>0</v>
      </c>
      <c r="F79" s="16">
        <f>'[3]20'!F81</f>
        <v>310</v>
      </c>
      <c r="G79" s="16">
        <f>'[3]20'!G81</f>
        <v>430</v>
      </c>
      <c r="H79" s="17">
        <f t="shared" si="59"/>
        <v>1060</v>
      </c>
      <c r="I79" s="15">
        <f>'[3]20'!J81</f>
        <v>320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184.25</v>
      </c>
      <c r="N79" s="16">
        <f>'[3]20'!O81</f>
        <v>0</v>
      </c>
      <c r="O79" s="17">
        <f t="shared" si="60"/>
        <v>504.25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184.25</v>
      </c>
      <c r="V79" s="16">
        <f t="shared" si="32"/>
        <v>0</v>
      </c>
      <c r="W79" s="17">
        <f t="shared" si="61"/>
        <v>504.25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184.25</v>
      </c>
      <c r="AQ79" s="8">
        <f t="shared" si="34"/>
        <v>0</v>
      </c>
      <c r="AR79" s="8">
        <f t="shared" si="50"/>
        <v>440.25</v>
      </c>
      <c r="AT79" s="8">
        <v>30.81</v>
      </c>
      <c r="AU79" s="8">
        <v>30.81</v>
      </c>
      <c r="AW79" s="218">
        <v>32</v>
      </c>
      <c r="AX79" s="218">
        <v>0</v>
      </c>
      <c r="AY79" s="218">
        <v>0</v>
      </c>
      <c r="AZ79" s="218">
        <v>0</v>
      </c>
      <c r="BA79" s="218">
        <v>0</v>
      </c>
      <c r="BB79" s="218">
        <v>0</v>
      </c>
      <c r="BC79" s="8">
        <f t="shared" si="51"/>
        <v>32</v>
      </c>
      <c r="BD79" s="218">
        <v>32</v>
      </c>
      <c r="BE79" s="218">
        <v>0</v>
      </c>
      <c r="BF79" s="218">
        <v>0</v>
      </c>
      <c r="BG79" s="218">
        <v>0</v>
      </c>
      <c r="BH79" s="218">
        <v>0</v>
      </c>
      <c r="BI79" s="218">
        <v>0</v>
      </c>
      <c r="BJ79" s="8">
        <f t="shared" si="52"/>
        <v>32</v>
      </c>
      <c r="BL79" s="8">
        <f t="shared" si="53"/>
        <v>30.81</v>
      </c>
      <c r="BM79" s="8">
        <f t="shared" si="54"/>
        <v>30.81</v>
      </c>
      <c r="BN79" s="8">
        <f t="shared" si="55"/>
        <v>32</v>
      </c>
      <c r="BO79" s="8">
        <f t="shared" si="56"/>
        <v>32</v>
      </c>
      <c r="BP79" s="182">
        <f t="shared" si="57"/>
        <v>-1.1900000000000013</v>
      </c>
      <c r="BQ79" s="182">
        <f t="shared" si="58"/>
        <v>-1.1900000000000013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0</v>
      </c>
      <c r="E80" s="16">
        <f>'[3]20'!E82</f>
        <v>0</v>
      </c>
      <c r="F80" s="16">
        <f>'[3]20'!F82</f>
        <v>310</v>
      </c>
      <c r="G80" s="16">
        <f>'[3]20'!G82</f>
        <v>430</v>
      </c>
      <c r="H80" s="17">
        <f t="shared" si="59"/>
        <v>1060</v>
      </c>
      <c r="I80" s="15">
        <f>'[3]20'!J82</f>
        <v>320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184.25</v>
      </c>
      <c r="N80" s="16">
        <f>'[3]20'!O82</f>
        <v>0</v>
      </c>
      <c r="O80" s="17">
        <f t="shared" si="60"/>
        <v>504.25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184.25</v>
      </c>
      <c r="V80" s="16">
        <f t="shared" si="32"/>
        <v>0</v>
      </c>
      <c r="W80" s="17">
        <f t="shared" si="61"/>
        <v>504.25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184.25</v>
      </c>
      <c r="AQ80" s="8">
        <f t="shared" si="34"/>
        <v>0</v>
      </c>
      <c r="AR80" s="8">
        <f t="shared" si="50"/>
        <v>440.25</v>
      </c>
      <c r="AT80" s="8">
        <v>30.81</v>
      </c>
      <c r="AU80" s="8">
        <v>30.81</v>
      </c>
      <c r="AW80" s="218">
        <v>32</v>
      </c>
      <c r="AX80" s="218">
        <v>0</v>
      </c>
      <c r="AY80" s="218">
        <v>0</v>
      </c>
      <c r="AZ80" s="218">
        <v>0</v>
      </c>
      <c r="BA80" s="218">
        <v>0</v>
      </c>
      <c r="BB80" s="218">
        <v>0</v>
      </c>
      <c r="BC80" s="8">
        <f t="shared" si="51"/>
        <v>32</v>
      </c>
      <c r="BD80" s="218">
        <v>32</v>
      </c>
      <c r="BE80" s="218">
        <v>0</v>
      </c>
      <c r="BF80" s="218">
        <v>0</v>
      </c>
      <c r="BG80" s="218">
        <v>0</v>
      </c>
      <c r="BH80" s="218">
        <v>0</v>
      </c>
      <c r="BI80" s="218">
        <v>0</v>
      </c>
      <c r="BJ80" s="8">
        <f t="shared" si="52"/>
        <v>32</v>
      </c>
      <c r="BL80" s="8">
        <f t="shared" si="53"/>
        <v>30.81</v>
      </c>
      <c r="BM80" s="8">
        <f t="shared" si="54"/>
        <v>30.81</v>
      </c>
      <c r="BN80" s="8">
        <f t="shared" si="55"/>
        <v>32</v>
      </c>
      <c r="BO80" s="8">
        <f t="shared" si="56"/>
        <v>32</v>
      </c>
      <c r="BP80" s="182">
        <f t="shared" si="57"/>
        <v>-1.1900000000000013</v>
      </c>
      <c r="BQ80" s="182">
        <f t="shared" si="58"/>
        <v>-1.1900000000000013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0</v>
      </c>
      <c r="E81" s="16">
        <f>'[3]20'!E83</f>
        <v>0</v>
      </c>
      <c r="F81" s="16">
        <f>'[3]20'!F83</f>
        <v>310</v>
      </c>
      <c r="G81" s="16">
        <f>'[3]20'!G83</f>
        <v>430</v>
      </c>
      <c r="H81" s="17">
        <f t="shared" si="59"/>
        <v>1060</v>
      </c>
      <c r="I81" s="15">
        <f>'[3]20'!J83</f>
        <v>320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184.25</v>
      </c>
      <c r="N81" s="16">
        <f>'[3]20'!O83</f>
        <v>0</v>
      </c>
      <c r="O81" s="17">
        <f t="shared" si="60"/>
        <v>504.25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184.25</v>
      </c>
      <c r="V81" s="16">
        <f t="shared" si="32"/>
        <v>0</v>
      </c>
      <c r="W81" s="17">
        <f t="shared" si="61"/>
        <v>504.25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184.25</v>
      </c>
      <c r="AQ81" s="8">
        <f t="shared" si="34"/>
        <v>0</v>
      </c>
      <c r="AR81" s="8">
        <f t="shared" si="50"/>
        <v>440.25</v>
      </c>
      <c r="AT81" s="8">
        <v>30.81</v>
      </c>
      <c r="AU81" s="8">
        <v>30.81</v>
      </c>
      <c r="AW81" s="218">
        <v>32</v>
      </c>
      <c r="AX81" s="218">
        <v>0</v>
      </c>
      <c r="AY81" s="218">
        <v>0</v>
      </c>
      <c r="AZ81" s="218">
        <v>0</v>
      </c>
      <c r="BA81" s="218">
        <v>0</v>
      </c>
      <c r="BB81" s="218">
        <v>0</v>
      </c>
      <c r="BC81" s="8">
        <f t="shared" si="51"/>
        <v>32</v>
      </c>
      <c r="BD81" s="218">
        <v>32</v>
      </c>
      <c r="BE81" s="218">
        <v>0</v>
      </c>
      <c r="BF81" s="218">
        <v>0</v>
      </c>
      <c r="BG81" s="218">
        <v>0</v>
      </c>
      <c r="BH81" s="218">
        <v>0</v>
      </c>
      <c r="BI81" s="218">
        <v>0</v>
      </c>
      <c r="BJ81" s="8">
        <f t="shared" si="52"/>
        <v>32</v>
      </c>
      <c r="BL81" s="8">
        <f t="shared" si="53"/>
        <v>30.81</v>
      </c>
      <c r="BM81" s="8">
        <f t="shared" si="54"/>
        <v>30.81</v>
      </c>
      <c r="BN81" s="8">
        <f t="shared" si="55"/>
        <v>32</v>
      </c>
      <c r="BO81" s="8">
        <f t="shared" si="56"/>
        <v>32</v>
      </c>
      <c r="BP81" s="182">
        <f t="shared" si="57"/>
        <v>-1.1900000000000013</v>
      </c>
      <c r="BQ81" s="182">
        <f t="shared" si="58"/>
        <v>-1.1900000000000013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0</v>
      </c>
      <c r="E82" s="16">
        <f>'[3]20'!E84</f>
        <v>0</v>
      </c>
      <c r="F82" s="16">
        <f>'[3]20'!F84</f>
        <v>310</v>
      </c>
      <c r="G82" s="16">
        <f>'[3]20'!G84</f>
        <v>430</v>
      </c>
      <c r="H82" s="17">
        <f t="shared" si="59"/>
        <v>1060</v>
      </c>
      <c r="I82" s="15">
        <f>'[3]20'!J84</f>
        <v>320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184.25</v>
      </c>
      <c r="N82" s="16">
        <f>'[3]20'!O84</f>
        <v>0</v>
      </c>
      <c r="O82" s="17">
        <f t="shared" si="60"/>
        <v>504.25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184.25</v>
      </c>
      <c r="V82" s="16">
        <f t="shared" si="32"/>
        <v>0</v>
      </c>
      <c r="W82" s="17">
        <f t="shared" si="61"/>
        <v>504.25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184.25</v>
      </c>
      <c r="AQ82" s="8">
        <f t="shared" si="34"/>
        <v>0</v>
      </c>
      <c r="AR82" s="8">
        <f t="shared" si="50"/>
        <v>440.25</v>
      </c>
      <c r="AT82" s="8">
        <v>30.81</v>
      </c>
      <c r="AU82" s="8">
        <v>23.84</v>
      </c>
      <c r="AW82" s="218">
        <v>32</v>
      </c>
      <c r="AX82" s="218">
        <v>0</v>
      </c>
      <c r="AY82" s="218">
        <v>0</v>
      </c>
      <c r="AZ82" s="218">
        <v>0</v>
      </c>
      <c r="BA82" s="218">
        <v>0</v>
      </c>
      <c r="BB82" s="218">
        <v>0</v>
      </c>
      <c r="BC82" s="8">
        <f t="shared" si="51"/>
        <v>32</v>
      </c>
      <c r="BD82" s="218">
        <v>32</v>
      </c>
      <c r="BE82" s="218">
        <v>0</v>
      </c>
      <c r="BF82" s="218">
        <v>0</v>
      </c>
      <c r="BG82" s="218">
        <v>0</v>
      </c>
      <c r="BH82" s="218">
        <v>0</v>
      </c>
      <c r="BI82" s="218">
        <v>0</v>
      </c>
      <c r="BJ82" s="8">
        <f t="shared" si="52"/>
        <v>32</v>
      </c>
      <c r="BL82" s="8">
        <f t="shared" si="53"/>
        <v>30.81</v>
      </c>
      <c r="BM82" s="8">
        <f t="shared" si="54"/>
        <v>23.84</v>
      </c>
      <c r="BN82" s="8">
        <f t="shared" si="55"/>
        <v>32</v>
      </c>
      <c r="BO82" s="8">
        <f t="shared" si="56"/>
        <v>32</v>
      </c>
      <c r="BP82" s="182">
        <f t="shared" si="57"/>
        <v>-1.1900000000000013</v>
      </c>
      <c r="BQ82" s="182">
        <f t="shared" si="58"/>
        <v>-8.16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0</v>
      </c>
      <c r="E83" s="16">
        <f>'[3]20'!E85</f>
        <v>0</v>
      </c>
      <c r="F83" s="16">
        <f>'[3]20'!F85</f>
        <v>310</v>
      </c>
      <c r="G83" s="16">
        <f>'[3]20'!G85</f>
        <v>430</v>
      </c>
      <c r="H83" s="17">
        <f t="shared" si="59"/>
        <v>1060</v>
      </c>
      <c r="I83" s="15">
        <f>'[3]20'!J85</f>
        <v>320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184.25</v>
      </c>
      <c r="N83" s="16">
        <f>'[3]20'!O85</f>
        <v>0</v>
      </c>
      <c r="O83" s="17">
        <f t="shared" si="60"/>
        <v>504.25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184.25</v>
      </c>
      <c r="V83" s="16">
        <f t="shared" si="32"/>
        <v>0</v>
      </c>
      <c r="W83" s="17">
        <f t="shared" si="61"/>
        <v>504.25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184.25</v>
      </c>
      <c r="AQ83" s="8">
        <f t="shared" si="34"/>
        <v>0</v>
      </c>
      <c r="AR83" s="8">
        <f t="shared" si="50"/>
        <v>440.25</v>
      </c>
      <c r="AT83" s="8">
        <v>30.81</v>
      </c>
      <c r="AU83" s="8">
        <v>23.84</v>
      </c>
      <c r="AW83" s="218">
        <v>32</v>
      </c>
      <c r="AX83" s="218">
        <v>0</v>
      </c>
      <c r="AY83" s="218">
        <v>0</v>
      </c>
      <c r="AZ83" s="218">
        <v>0</v>
      </c>
      <c r="BA83" s="218">
        <v>0</v>
      </c>
      <c r="BB83" s="218">
        <v>0</v>
      </c>
      <c r="BC83" s="8">
        <f t="shared" si="51"/>
        <v>32</v>
      </c>
      <c r="BD83" s="218">
        <v>32</v>
      </c>
      <c r="BE83" s="218">
        <v>0</v>
      </c>
      <c r="BF83" s="218">
        <v>0</v>
      </c>
      <c r="BG83" s="218">
        <v>0</v>
      </c>
      <c r="BH83" s="218">
        <v>0</v>
      </c>
      <c r="BI83" s="218">
        <v>0</v>
      </c>
      <c r="BJ83" s="8">
        <f t="shared" si="52"/>
        <v>32</v>
      </c>
      <c r="BL83" s="8">
        <f t="shared" si="53"/>
        <v>30.81</v>
      </c>
      <c r="BM83" s="8">
        <f t="shared" si="54"/>
        <v>23.84</v>
      </c>
      <c r="BN83" s="8">
        <f t="shared" si="55"/>
        <v>32</v>
      </c>
      <c r="BO83" s="8">
        <f t="shared" si="56"/>
        <v>32</v>
      </c>
      <c r="BP83" s="182">
        <f t="shared" si="57"/>
        <v>-1.1900000000000013</v>
      </c>
      <c r="BQ83" s="182">
        <f t="shared" si="58"/>
        <v>-8.16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0</v>
      </c>
      <c r="E84" s="16">
        <f>'[3]20'!E86</f>
        <v>0</v>
      </c>
      <c r="F84" s="16">
        <f>'[3]20'!F86</f>
        <v>310</v>
      </c>
      <c r="G84" s="16">
        <f>'[3]20'!G86</f>
        <v>430</v>
      </c>
      <c r="H84" s="17">
        <f t="shared" si="59"/>
        <v>1060</v>
      </c>
      <c r="I84" s="15">
        <f>'[3]20'!J86</f>
        <v>320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184.25</v>
      </c>
      <c r="N84" s="16">
        <f>'[3]20'!O86</f>
        <v>0</v>
      </c>
      <c r="O84" s="17">
        <f t="shared" si="60"/>
        <v>504.25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184.25</v>
      </c>
      <c r="V84" s="16">
        <f t="shared" si="32"/>
        <v>0</v>
      </c>
      <c r="W84" s="17">
        <f t="shared" si="61"/>
        <v>504.25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184.25</v>
      </c>
      <c r="AQ84" s="8">
        <f t="shared" si="34"/>
        <v>0</v>
      </c>
      <c r="AR84" s="8">
        <f t="shared" si="50"/>
        <v>440.25</v>
      </c>
      <c r="AT84" s="8">
        <v>30.81</v>
      </c>
      <c r="AU84" s="8">
        <v>23.84</v>
      </c>
      <c r="AW84" s="218">
        <v>32</v>
      </c>
      <c r="AX84" s="218">
        <v>0</v>
      </c>
      <c r="AY84" s="218">
        <v>0</v>
      </c>
      <c r="AZ84" s="218">
        <v>0</v>
      </c>
      <c r="BA84" s="218">
        <v>0</v>
      </c>
      <c r="BB84" s="218">
        <v>0</v>
      </c>
      <c r="BC84" s="8">
        <f t="shared" si="51"/>
        <v>32</v>
      </c>
      <c r="BD84" s="218">
        <v>32</v>
      </c>
      <c r="BE84" s="218">
        <v>0</v>
      </c>
      <c r="BF84" s="218">
        <v>0</v>
      </c>
      <c r="BG84" s="218">
        <v>0</v>
      </c>
      <c r="BH84" s="218">
        <v>0</v>
      </c>
      <c r="BI84" s="218">
        <v>0</v>
      </c>
      <c r="BJ84" s="8">
        <f t="shared" si="52"/>
        <v>32</v>
      </c>
      <c r="BL84" s="8">
        <f t="shared" si="53"/>
        <v>30.81</v>
      </c>
      <c r="BM84" s="8">
        <f t="shared" si="54"/>
        <v>23.84</v>
      </c>
      <c r="BN84" s="8">
        <f t="shared" si="55"/>
        <v>32</v>
      </c>
      <c r="BO84" s="8">
        <f t="shared" si="56"/>
        <v>32</v>
      </c>
      <c r="BP84" s="182">
        <f t="shared" si="57"/>
        <v>-1.1900000000000013</v>
      </c>
      <c r="BQ84" s="182">
        <f t="shared" si="58"/>
        <v>-8.16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0</v>
      </c>
      <c r="E85" s="16">
        <f>'[3]20'!E87</f>
        <v>0</v>
      </c>
      <c r="F85" s="16">
        <f>'[3]20'!F87</f>
        <v>310</v>
      </c>
      <c r="G85" s="16">
        <f>'[3]20'!G87</f>
        <v>430</v>
      </c>
      <c r="H85" s="17">
        <f t="shared" si="59"/>
        <v>1060</v>
      </c>
      <c r="I85" s="15">
        <f>'[3]20'!J87</f>
        <v>320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184.25</v>
      </c>
      <c r="N85" s="16">
        <f>'[3]20'!O87</f>
        <v>0</v>
      </c>
      <c r="O85" s="17">
        <f t="shared" si="60"/>
        <v>504.25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184.25</v>
      </c>
      <c r="V85" s="16">
        <f t="shared" si="32"/>
        <v>0</v>
      </c>
      <c r="W85" s="17">
        <f t="shared" si="61"/>
        <v>504.25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184.25</v>
      </c>
      <c r="AQ85" s="8">
        <f t="shared" si="34"/>
        <v>0</v>
      </c>
      <c r="AR85" s="8">
        <f t="shared" si="50"/>
        <v>440.25</v>
      </c>
      <c r="AT85" s="8">
        <v>30.81</v>
      </c>
      <c r="AU85" s="8">
        <v>23.84</v>
      </c>
      <c r="AW85" s="218">
        <v>32</v>
      </c>
      <c r="AX85" s="218">
        <v>0</v>
      </c>
      <c r="AY85" s="218">
        <v>0</v>
      </c>
      <c r="AZ85" s="218">
        <v>0</v>
      </c>
      <c r="BA85" s="218">
        <v>0</v>
      </c>
      <c r="BB85" s="218">
        <v>0</v>
      </c>
      <c r="BC85" s="8">
        <f t="shared" si="51"/>
        <v>32</v>
      </c>
      <c r="BD85" s="218">
        <v>32</v>
      </c>
      <c r="BE85" s="218">
        <v>0</v>
      </c>
      <c r="BF85" s="218">
        <v>0</v>
      </c>
      <c r="BG85" s="218">
        <v>0</v>
      </c>
      <c r="BH85" s="218">
        <v>0</v>
      </c>
      <c r="BI85" s="218">
        <v>0</v>
      </c>
      <c r="BJ85" s="8">
        <f t="shared" si="52"/>
        <v>32</v>
      </c>
      <c r="BL85" s="8">
        <f t="shared" si="53"/>
        <v>30.81</v>
      </c>
      <c r="BM85" s="8">
        <f t="shared" si="54"/>
        <v>23.84</v>
      </c>
      <c r="BN85" s="8">
        <f t="shared" si="55"/>
        <v>32</v>
      </c>
      <c r="BO85" s="8">
        <f t="shared" si="56"/>
        <v>32</v>
      </c>
      <c r="BP85" s="182">
        <f t="shared" si="57"/>
        <v>-1.1900000000000013</v>
      </c>
      <c r="BQ85" s="182">
        <f t="shared" si="58"/>
        <v>-8.16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0</v>
      </c>
      <c r="E86" s="16">
        <f>'[3]20'!E88</f>
        <v>0</v>
      </c>
      <c r="F86" s="16">
        <f>'[3]20'!F88</f>
        <v>310</v>
      </c>
      <c r="G86" s="16">
        <f>'[3]20'!G88</f>
        <v>430</v>
      </c>
      <c r="H86" s="17">
        <f t="shared" si="59"/>
        <v>1060</v>
      </c>
      <c r="I86" s="15">
        <f>'[3]20'!J88</f>
        <v>320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184.25</v>
      </c>
      <c r="N86" s="16">
        <f>'[3]20'!O88</f>
        <v>0</v>
      </c>
      <c r="O86" s="17">
        <f t="shared" si="60"/>
        <v>504.25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184.25</v>
      </c>
      <c r="V86" s="16">
        <f t="shared" si="32"/>
        <v>0</v>
      </c>
      <c r="W86" s="17">
        <f t="shared" si="61"/>
        <v>504.25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184.25</v>
      </c>
      <c r="AQ86" s="8">
        <f t="shared" si="34"/>
        <v>0</v>
      </c>
      <c r="AR86" s="8">
        <f t="shared" si="50"/>
        <v>440.25</v>
      </c>
      <c r="AT86" s="8">
        <v>30.81</v>
      </c>
      <c r="AU86" s="8">
        <v>23.84</v>
      </c>
      <c r="AW86" s="218">
        <v>32</v>
      </c>
      <c r="AX86" s="218">
        <v>0</v>
      </c>
      <c r="AY86" s="218">
        <v>0</v>
      </c>
      <c r="AZ86" s="218">
        <v>0</v>
      </c>
      <c r="BA86" s="218">
        <v>0</v>
      </c>
      <c r="BB86" s="218">
        <v>0</v>
      </c>
      <c r="BC86" s="8">
        <f t="shared" si="51"/>
        <v>32</v>
      </c>
      <c r="BD86" s="218">
        <v>32</v>
      </c>
      <c r="BE86" s="218">
        <v>0</v>
      </c>
      <c r="BF86" s="218">
        <v>0</v>
      </c>
      <c r="BG86" s="218">
        <v>0</v>
      </c>
      <c r="BH86" s="218">
        <v>0</v>
      </c>
      <c r="BI86" s="218">
        <v>0</v>
      </c>
      <c r="BJ86" s="8">
        <f t="shared" si="52"/>
        <v>32</v>
      </c>
      <c r="BL86" s="8">
        <f t="shared" si="53"/>
        <v>30.81</v>
      </c>
      <c r="BM86" s="8">
        <f t="shared" si="54"/>
        <v>23.84</v>
      </c>
      <c r="BN86" s="8">
        <f t="shared" si="55"/>
        <v>32</v>
      </c>
      <c r="BO86" s="8">
        <f t="shared" si="56"/>
        <v>32</v>
      </c>
      <c r="BP86" s="182">
        <f t="shared" si="57"/>
        <v>-1.1900000000000013</v>
      </c>
      <c r="BQ86" s="182">
        <f t="shared" si="58"/>
        <v>-8.16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0</v>
      </c>
      <c r="E87" s="16">
        <f>'[3]20'!E89</f>
        <v>0</v>
      </c>
      <c r="F87" s="16">
        <f>'[3]20'!F89</f>
        <v>310</v>
      </c>
      <c r="G87" s="16">
        <f>'[3]20'!G89</f>
        <v>430</v>
      </c>
      <c r="H87" s="17">
        <f t="shared" si="59"/>
        <v>1060</v>
      </c>
      <c r="I87" s="15">
        <f>'[3]20'!J89</f>
        <v>320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186.43</v>
      </c>
      <c r="N87" s="16">
        <f>'[3]20'!O89</f>
        <v>0</v>
      </c>
      <c r="O87" s="17">
        <f t="shared" si="60"/>
        <v>506.43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186.43</v>
      </c>
      <c r="V87" s="16">
        <f t="shared" si="32"/>
        <v>0</v>
      </c>
      <c r="W87" s="17">
        <f t="shared" si="61"/>
        <v>506.43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186.43</v>
      </c>
      <c r="AQ87" s="8">
        <f t="shared" si="34"/>
        <v>0</v>
      </c>
      <c r="AR87" s="8">
        <f t="shared" si="50"/>
        <v>442.43</v>
      </c>
      <c r="AT87" s="8">
        <v>30.81</v>
      </c>
      <c r="AU87" s="8">
        <v>23.84</v>
      </c>
      <c r="AW87" s="218">
        <v>32</v>
      </c>
      <c r="AX87" s="218">
        <v>0</v>
      </c>
      <c r="AY87" s="218">
        <v>0</v>
      </c>
      <c r="AZ87" s="218">
        <v>0</v>
      </c>
      <c r="BA87" s="218">
        <v>0</v>
      </c>
      <c r="BB87" s="218">
        <v>0</v>
      </c>
      <c r="BC87" s="8">
        <f t="shared" si="51"/>
        <v>32</v>
      </c>
      <c r="BD87" s="218">
        <v>32</v>
      </c>
      <c r="BE87" s="218">
        <v>0</v>
      </c>
      <c r="BF87" s="218">
        <v>0</v>
      </c>
      <c r="BG87" s="218">
        <v>0</v>
      </c>
      <c r="BH87" s="218">
        <v>0</v>
      </c>
      <c r="BI87" s="218">
        <v>0</v>
      </c>
      <c r="BJ87" s="8">
        <f t="shared" si="52"/>
        <v>32</v>
      </c>
      <c r="BL87" s="8">
        <f t="shared" si="53"/>
        <v>30.81</v>
      </c>
      <c r="BM87" s="8">
        <f t="shared" si="54"/>
        <v>23.84</v>
      </c>
      <c r="BN87" s="8">
        <f t="shared" si="55"/>
        <v>32</v>
      </c>
      <c r="BO87" s="8">
        <f t="shared" si="56"/>
        <v>32</v>
      </c>
      <c r="BP87" s="182">
        <f t="shared" si="57"/>
        <v>-1.1900000000000013</v>
      </c>
      <c r="BQ87" s="182">
        <f t="shared" si="58"/>
        <v>-8.16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0</v>
      </c>
      <c r="E88" s="16">
        <f>'[3]20'!E90</f>
        <v>0</v>
      </c>
      <c r="F88" s="16">
        <f>'[3]20'!F90</f>
        <v>310</v>
      </c>
      <c r="G88" s="16">
        <f>'[3]20'!G90</f>
        <v>430</v>
      </c>
      <c r="H88" s="17">
        <f t="shared" si="59"/>
        <v>1060</v>
      </c>
      <c r="I88" s="15">
        <f>'[3]20'!J90</f>
        <v>320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159</v>
      </c>
      <c r="N88" s="16">
        <f>'[3]20'!O90</f>
        <v>0</v>
      </c>
      <c r="O88" s="17">
        <f t="shared" si="60"/>
        <v>479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159</v>
      </c>
      <c r="V88" s="16">
        <f t="shared" si="32"/>
        <v>0</v>
      </c>
      <c r="W88" s="17">
        <f t="shared" si="61"/>
        <v>479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159</v>
      </c>
      <c r="AQ88" s="8">
        <f t="shared" si="34"/>
        <v>0</v>
      </c>
      <c r="AR88" s="8">
        <f t="shared" si="50"/>
        <v>415</v>
      </c>
      <c r="AW88" s="218">
        <v>32</v>
      </c>
      <c r="AX88" s="218">
        <v>0</v>
      </c>
      <c r="AY88" s="218">
        <v>0</v>
      </c>
      <c r="AZ88" s="218">
        <v>0</v>
      </c>
      <c r="BA88" s="218">
        <v>0</v>
      </c>
      <c r="BB88" s="218">
        <v>0</v>
      </c>
      <c r="BC88" s="8">
        <f t="shared" si="51"/>
        <v>32</v>
      </c>
      <c r="BD88" s="218">
        <v>32</v>
      </c>
      <c r="BE88" s="218">
        <v>0</v>
      </c>
      <c r="BF88" s="218">
        <v>0</v>
      </c>
      <c r="BG88" s="218">
        <v>0</v>
      </c>
      <c r="BH88" s="218">
        <v>0</v>
      </c>
      <c r="BI88" s="218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0</v>
      </c>
      <c r="E89" s="16">
        <f>'[3]20'!E91</f>
        <v>0</v>
      </c>
      <c r="F89" s="16">
        <f>'[3]20'!F91</f>
        <v>310</v>
      </c>
      <c r="G89" s="16">
        <f>'[3]20'!G91</f>
        <v>430</v>
      </c>
      <c r="H89" s="17">
        <f t="shared" si="59"/>
        <v>1060</v>
      </c>
      <c r="I89" s="15">
        <f>'[3]20'!J91</f>
        <v>320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159</v>
      </c>
      <c r="N89" s="16">
        <f>'[3]20'!O91</f>
        <v>0</v>
      </c>
      <c r="O89" s="17">
        <f t="shared" si="60"/>
        <v>479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159</v>
      </c>
      <c r="V89" s="16">
        <f t="shared" si="32"/>
        <v>0</v>
      </c>
      <c r="W89" s="17">
        <f t="shared" si="61"/>
        <v>479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159</v>
      </c>
      <c r="AQ89" s="8">
        <f t="shared" si="34"/>
        <v>0</v>
      </c>
      <c r="AR89" s="8">
        <f t="shared" si="50"/>
        <v>415</v>
      </c>
      <c r="AW89" s="218">
        <v>32</v>
      </c>
      <c r="AX89" s="218">
        <v>0</v>
      </c>
      <c r="AY89" s="218">
        <v>0</v>
      </c>
      <c r="AZ89" s="218">
        <v>0</v>
      </c>
      <c r="BA89" s="218">
        <v>0</v>
      </c>
      <c r="BB89" s="218">
        <v>0</v>
      </c>
      <c r="BC89" s="8">
        <f t="shared" si="51"/>
        <v>32</v>
      </c>
      <c r="BD89" s="218">
        <v>32</v>
      </c>
      <c r="BE89" s="218">
        <v>0</v>
      </c>
      <c r="BF89" s="218">
        <v>0</v>
      </c>
      <c r="BG89" s="218">
        <v>0</v>
      </c>
      <c r="BH89" s="218">
        <v>0</v>
      </c>
      <c r="BI89" s="218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82">
        <f t="shared" si="57"/>
        <v>-32</v>
      </c>
      <c r="BQ89" s="182">
        <f t="shared" si="58"/>
        <v>-32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0</v>
      </c>
      <c r="E90" s="16">
        <f>'[3]20'!E92</f>
        <v>0</v>
      </c>
      <c r="F90" s="16">
        <f>'[3]20'!F92</f>
        <v>310</v>
      </c>
      <c r="G90" s="16">
        <f>'[3]20'!G92</f>
        <v>430</v>
      </c>
      <c r="H90" s="17">
        <f t="shared" si="59"/>
        <v>1060</v>
      </c>
      <c r="I90" s="15">
        <f>'[3]20'!J92</f>
        <v>320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159</v>
      </c>
      <c r="N90" s="16">
        <f>'[3]20'!O92</f>
        <v>0</v>
      </c>
      <c r="O90" s="17">
        <f t="shared" si="60"/>
        <v>479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159</v>
      </c>
      <c r="V90" s="16">
        <f t="shared" si="32"/>
        <v>0</v>
      </c>
      <c r="W90" s="17">
        <f t="shared" si="61"/>
        <v>479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159</v>
      </c>
      <c r="AQ90" s="8">
        <f t="shared" si="34"/>
        <v>0</v>
      </c>
      <c r="AR90" s="8">
        <f t="shared" si="50"/>
        <v>415</v>
      </c>
      <c r="AW90" s="218">
        <v>32</v>
      </c>
      <c r="AX90" s="218">
        <v>0</v>
      </c>
      <c r="AY90" s="218">
        <v>0</v>
      </c>
      <c r="AZ90" s="218">
        <v>0</v>
      </c>
      <c r="BA90" s="218">
        <v>0</v>
      </c>
      <c r="BB90" s="218">
        <v>0</v>
      </c>
      <c r="BC90" s="8">
        <f t="shared" si="51"/>
        <v>32</v>
      </c>
      <c r="BD90" s="218">
        <v>32</v>
      </c>
      <c r="BE90" s="218">
        <v>0</v>
      </c>
      <c r="BF90" s="218">
        <v>0</v>
      </c>
      <c r="BG90" s="218">
        <v>0</v>
      </c>
      <c r="BH90" s="218">
        <v>0</v>
      </c>
      <c r="BI90" s="218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82">
        <f t="shared" si="57"/>
        <v>-32</v>
      </c>
      <c r="BQ90" s="182">
        <f t="shared" si="58"/>
        <v>-32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0</v>
      </c>
      <c r="E91" s="16">
        <f>'[3]20'!E93</f>
        <v>0</v>
      </c>
      <c r="F91" s="16">
        <f>'[3]20'!F93</f>
        <v>310</v>
      </c>
      <c r="G91" s="16">
        <f>'[3]20'!G93</f>
        <v>430</v>
      </c>
      <c r="H91" s="17">
        <f t="shared" si="59"/>
        <v>1060</v>
      </c>
      <c r="I91" s="15">
        <f>'[3]20'!J93</f>
        <v>320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60</v>
      </c>
      <c r="N91" s="16">
        <f>'[3]20'!O93</f>
        <v>0</v>
      </c>
      <c r="O91" s="17">
        <f t="shared" si="60"/>
        <v>380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60</v>
      </c>
      <c r="V91" s="16">
        <f t="shared" si="32"/>
        <v>0</v>
      </c>
      <c r="W91" s="17">
        <f t="shared" si="61"/>
        <v>380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6.19</v>
      </c>
      <c r="AC91" s="8">
        <f t="shared" si="41"/>
        <v>0</v>
      </c>
      <c r="AD91" s="8">
        <f t="shared" si="42"/>
        <v>38.19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6.19</v>
      </c>
      <c r="AJ91" s="8">
        <f t="shared" si="48"/>
        <v>0</v>
      </c>
      <c r="AK91" s="8">
        <f t="shared" si="49"/>
        <v>38.19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47.620000000000005</v>
      </c>
      <c r="AQ91" s="8">
        <f t="shared" si="34"/>
        <v>0</v>
      </c>
      <c r="AR91" s="8">
        <f t="shared" si="50"/>
        <v>303.62</v>
      </c>
      <c r="AW91" s="218">
        <v>32</v>
      </c>
      <c r="AX91" s="218">
        <v>0</v>
      </c>
      <c r="AY91" s="218">
        <v>0</v>
      </c>
      <c r="AZ91" s="218">
        <v>0</v>
      </c>
      <c r="BA91" s="218">
        <v>6.19</v>
      </c>
      <c r="BB91" s="218">
        <v>0</v>
      </c>
      <c r="BC91" s="8">
        <f t="shared" si="51"/>
        <v>38.19</v>
      </c>
      <c r="BD91" s="218">
        <v>32</v>
      </c>
      <c r="BE91" s="218">
        <v>0</v>
      </c>
      <c r="BF91" s="218">
        <v>0</v>
      </c>
      <c r="BG91" s="218">
        <v>0</v>
      </c>
      <c r="BH91" s="218">
        <v>6.19</v>
      </c>
      <c r="BI91" s="218">
        <v>0</v>
      </c>
      <c r="BJ91" s="8">
        <f t="shared" si="52"/>
        <v>38.19</v>
      </c>
      <c r="BL91" s="8">
        <f t="shared" si="53"/>
        <v>0</v>
      </c>
      <c r="BM91" s="8">
        <f t="shared" si="54"/>
        <v>0</v>
      </c>
      <c r="BN91" s="8">
        <f t="shared" si="55"/>
        <v>38.19</v>
      </c>
      <c r="BO91" s="8">
        <f t="shared" si="56"/>
        <v>38.19</v>
      </c>
      <c r="BP91" s="182">
        <f t="shared" si="57"/>
        <v>-38.19</v>
      </c>
      <c r="BQ91" s="182">
        <f t="shared" si="58"/>
        <v>-38.19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0</v>
      </c>
      <c r="E92" s="16">
        <f>'[3]20'!E94</f>
        <v>0</v>
      </c>
      <c r="F92" s="16">
        <f>'[3]20'!F94</f>
        <v>310</v>
      </c>
      <c r="G92" s="16">
        <f>'[3]20'!G94</f>
        <v>430</v>
      </c>
      <c r="H92" s="17">
        <f t="shared" si="59"/>
        <v>1060</v>
      </c>
      <c r="I92" s="15">
        <f>'[3]20'!J94</f>
        <v>290.93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0</v>
      </c>
      <c r="N92" s="16">
        <f>'[3]20'!O94</f>
        <v>0</v>
      </c>
      <c r="O92" s="17">
        <f t="shared" si="60"/>
        <v>290.93</v>
      </c>
      <c r="P92" s="18">
        <f>frq!C92</f>
        <v>1</v>
      </c>
      <c r="Q92" s="15">
        <f t="shared" si="33"/>
        <v>290.93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290.93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226.93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226.93</v>
      </c>
      <c r="AW92" s="218">
        <v>32</v>
      </c>
      <c r="AX92" s="218">
        <v>0</v>
      </c>
      <c r="AY92" s="218">
        <v>0</v>
      </c>
      <c r="AZ92" s="218">
        <v>0</v>
      </c>
      <c r="BA92" s="218">
        <v>0</v>
      </c>
      <c r="BB92" s="218">
        <v>0</v>
      </c>
      <c r="BC92" s="8">
        <f t="shared" si="51"/>
        <v>32</v>
      </c>
      <c r="BD92" s="218">
        <v>32</v>
      </c>
      <c r="BE92" s="218">
        <v>0</v>
      </c>
      <c r="BF92" s="218">
        <v>0</v>
      </c>
      <c r="BG92" s="218">
        <v>0</v>
      </c>
      <c r="BH92" s="218">
        <v>0</v>
      </c>
      <c r="BI92" s="218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82">
        <f t="shared" si="57"/>
        <v>-32</v>
      </c>
      <c r="BQ92" s="182">
        <f t="shared" si="58"/>
        <v>-32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0</v>
      </c>
      <c r="E93" s="16">
        <f>'[3]20'!E95</f>
        <v>0</v>
      </c>
      <c r="F93" s="16">
        <f>'[3]20'!F95</f>
        <v>310</v>
      </c>
      <c r="G93" s="16">
        <f>'[3]20'!G95</f>
        <v>430</v>
      </c>
      <c r="H93" s="17">
        <f t="shared" si="59"/>
        <v>1060</v>
      </c>
      <c r="I93" s="15">
        <f>'[3]20'!J95</f>
        <v>270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0</v>
      </c>
      <c r="N93" s="16">
        <f>'[3]20'!O95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24.76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24.76</v>
      </c>
      <c r="AL93" s="8">
        <f t="shared" si="35"/>
        <v>213.24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213.24</v>
      </c>
      <c r="AW93" s="218">
        <v>32</v>
      </c>
      <c r="AX93" s="218">
        <v>0</v>
      </c>
      <c r="AY93" s="218">
        <v>0</v>
      </c>
      <c r="AZ93" s="218">
        <v>0</v>
      </c>
      <c r="BA93" s="218">
        <v>0</v>
      </c>
      <c r="BB93" s="218">
        <v>0</v>
      </c>
      <c r="BC93" s="8">
        <f t="shared" si="51"/>
        <v>32</v>
      </c>
      <c r="BD93" s="218">
        <v>24.76</v>
      </c>
      <c r="BE93" s="218">
        <v>0</v>
      </c>
      <c r="BF93" s="218">
        <v>0</v>
      </c>
      <c r="BG93" s="218">
        <v>0</v>
      </c>
      <c r="BH93" s="218">
        <v>0</v>
      </c>
      <c r="BI93" s="218">
        <v>0</v>
      </c>
      <c r="BJ93" s="8">
        <f t="shared" si="52"/>
        <v>24.76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24.76</v>
      </c>
      <c r="BP93" s="182">
        <f t="shared" si="57"/>
        <v>-32</v>
      </c>
      <c r="BQ93" s="182">
        <f t="shared" si="58"/>
        <v>-24.76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0</v>
      </c>
      <c r="E94" s="16">
        <f>'[3]20'!E96</f>
        <v>0</v>
      </c>
      <c r="F94" s="16">
        <f>'[3]20'!F96</f>
        <v>310</v>
      </c>
      <c r="G94" s="16">
        <f>'[3]20'!G96</f>
        <v>430</v>
      </c>
      <c r="H94" s="17">
        <f t="shared" si="59"/>
        <v>1060</v>
      </c>
      <c r="I94" s="15">
        <f>'[3]20'!J96</f>
        <v>270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0</v>
      </c>
      <c r="N94" s="16">
        <f>'[3]20'!O96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24.76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24.76</v>
      </c>
      <c r="AL94" s="8">
        <f t="shared" si="35"/>
        <v>213.24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213.24</v>
      </c>
      <c r="AW94" s="218">
        <v>32</v>
      </c>
      <c r="AX94" s="218">
        <v>0</v>
      </c>
      <c r="AY94" s="218">
        <v>0</v>
      </c>
      <c r="AZ94" s="218">
        <v>0</v>
      </c>
      <c r="BA94" s="218">
        <v>0</v>
      </c>
      <c r="BB94" s="218">
        <v>0</v>
      </c>
      <c r="BC94" s="8">
        <f t="shared" si="51"/>
        <v>32</v>
      </c>
      <c r="BD94" s="218">
        <v>24.76</v>
      </c>
      <c r="BE94" s="218">
        <v>0</v>
      </c>
      <c r="BF94" s="218">
        <v>0</v>
      </c>
      <c r="BG94" s="218">
        <v>0</v>
      </c>
      <c r="BH94" s="218">
        <v>0</v>
      </c>
      <c r="BI94" s="218">
        <v>0</v>
      </c>
      <c r="BJ94" s="8">
        <f t="shared" si="52"/>
        <v>24.76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24.76</v>
      </c>
      <c r="BP94" s="182">
        <f t="shared" si="57"/>
        <v>-32</v>
      </c>
      <c r="BQ94" s="182">
        <f t="shared" si="58"/>
        <v>-24.76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0</v>
      </c>
      <c r="E95" s="16">
        <f>'[3]20'!E97</f>
        <v>0</v>
      </c>
      <c r="F95" s="16">
        <f>'[3]20'!F97</f>
        <v>310</v>
      </c>
      <c r="G95" s="16">
        <f>'[3]20'!G97</f>
        <v>430</v>
      </c>
      <c r="H95" s="17">
        <f t="shared" si="59"/>
        <v>1060</v>
      </c>
      <c r="I95" s="15">
        <f>'[3]20'!J97</f>
        <v>270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0</v>
      </c>
      <c r="N95" s="16">
        <f>'[3]20'!O97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24.76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24.76</v>
      </c>
      <c r="AL95" s="8">
        <f t="shared" si="35"/>
        <v>213.24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213.24</v>
      </c>
      <c r="AW95" s="218">
        <v>32</v>
      </c>
      <c r="AX95" s="218">
        <v>0</v>
      </c>
      <c r="AY95" s="218">
        <v>0</v>
      </c>
      <c r="AZ95" s="218">
        <v>0</v>
      </c>
      <c r="BA95" s="218">
        <v>0</v>
      </c>
      <c r="BB95" s="218">
        <v>0</v>
      </c>
      <c r="BC95" s="8">
        <f t="shared" si="51"/>
        <v>32</v>
      </c>
      <c r="BD95" s="218">
        <v>24.76</v>
      </c>
      <c r="BE95" s="218">
        <v>0</v>
      </c>
      <c r="BF95" s="218">
        <v>0</v>
      </c>
      <c r="BG95" s="218">
        <v>0</v>
      </c>
      <c r="BH95" s="218">
        <v>0</v>
      </c>
      <c r="BI95" s="218">
        <v>0</v>
      </c>
      <c r="BJ95" s="8">
        <f t="shared" si="52"/>
        <v>24.76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24.76</v>
      </c>
      <c r="BP95" s="182">
        <f t="shared" si="57"/>
        <v>-32</v>
      </c>
      <c r="BQ95" s="182">
        <f t="shared" si="58"/>
        <v>-24.76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0</v>
      </c>
      <c r="E96" s="16">
        <f>'[3]20'!E98</f>
        <v>0</v>
      </c>
      <c r="F96" s="16">
        <f>'[3]20'!F98</f>
        <v>310</v>
      </c>
      <c r="G96" s="16">
        <f>'[3]20'!G98</f>
        <v>430</v>
      </c>
      <c r="H96" s="17">
        <f t="shared" si="59"/>
        <v>1060</v>
      </c>
      <c r="I96" s="15">
        <f>'[3]20'!J98</f>
        <v>270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0</v>
      </c>
      <c r="N96" s="16">
        <f>'[3]20'!O98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24.76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24.76</v>
      </c>
      <c r="AL96" s="8">
        <f t="shared" si="35"/>
        <v>213.24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213.24</v>
      </c>
      <c r="AW96" s="218">
        <v>32</v>
      </c>
      <c r="AX96" s="218">
        <v>0</v>
      </c>
      <c r="AY96" s="218">
        <v>0</v>
      </c>
      <c r="AZ96" s="218">
        <v>0</v>
      </c>
      <c r="BA96" s="218">
        <v>0</v>
      </c>
      <c r="BB96" s="218">
        <v>0</v>
      </c>
      <c r="BC96" s="8">
        <f t="shared" si="51"/>
        <v>32</v>
      </c>
      <c r="BD96" s="218">
        <v>24.76</v>
      </c>
      <c r="BE96" s="218">
        <v>0</v>
      </c>
      <c r="BF96" s="218">
        <v>0</v>
      </c>
      <c r="BG96" s="218">
        <v>0</v>
      </c>
      <c r="BH96" s="218">
        <v>0</v>
      </c>
      <c r="BI96" s="218">
        <v>0</v>
      </c>
      <c r="BJ96" s="8">
        <f t="shared" si="52"/>
        <v>24.76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24.76</v>
      </c>
      <c r="BP96" s="182">
        <f t="shared" si="57"/>
        <v>-32</v>
      </c>
      <c r="BQ96" s="182">
        <f t="shared" si="58"/>
        <v>-24.76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0</v>
      </c>
      <c r="E97" s="16">
        <f>'[3]20'!E99</f>
        <v>0</v>
      </c>
      <c r="F97" s="16">
        <f>'[3]20'!F99</f>
        <v>310</v>
      </c>
      <c r="G97" s="16">
        <f>'[3]20'!G99</f>
        <v>430</v>
      </c>
      <c r="H97" s="17">
        <f t="shared" si="59"/>
        <v>1060</v>
      </c>
      <c r="I97" s="15">
        <f>'[3]20'!J99</f>
        <v>270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0</v>
      </c>
      <c r="N97" s="16">
        <f>'[3]20'!O99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24.76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24.76</v>
      </c>
      <c r="AL97" s="8">
        <f t="shared" si="35"/>
        <v>213.24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213.24</v>
      </c>
      <c r="AW97" s="218">
        <v>32</v>
      </c>
      <c r="AX97" s="218">
        <v>0</v>
      </c>
      <c r="AY97" s="218">
        <v>0</v>
      </c>
      <c r="AZ97" s="218">
        <v>0</v>
      </c>
      <c r="BA97" s="218">
        <v>0</v>
      </c>
      <c r="BB97" s="218">
        <v>0</v>
      </c>
      <c r="BC97" s="8">
        <f t="shared" si="51"/>
        <v>32</v>
      </c>
      <c r="BD97" s="218">
        <v>24.76</v>
      </c>
      <c r="BE97" s="218">
        <v>0</v>
      </c>
      <c r="BF97" s="218">
        <v>0</v>
      </c>
      <c r="BG97" s="218">
        <v>0</v>
      </c>
      <c r="BH97" s="218">
        <v>0</v>
      </c>
      <c r="BI97" s="218">
        <v>0</v>
      </c>
      <c r="BJ97" s="8">
        <f t="shared" si="52"/>
        <v>24.76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24.76</v>
      </c>
      <c r="BP97" s="182">
        <f t="shared" si="57"/>
        <v>-32</v>
      </c>
      <c r="BQ97" s="182">
        <f t="shared" si="58"/>
        <v>-24.76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0</v>
      </c>
      <c r="E98" s="16">
        <f>'[3]20'!E100</f>
        <v>0</v>
      </c>
      <c r="F98" s="16">
        <f>'[3]20'!F100</f>
        <v>310</v>
      </c>
      <c r="G98" s="16">
        <f>'[3]20'!G100</f>
        <v>430</v>
      </c>
      <c r="H98" s="17">
        <f t="shared" si="59"/>
        <v>1060</v>
      </c>
      <c r="I98" s="15">
        <f>'[3]20'!J100</f>
        <v>270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0</v>
      </c>
      <c r="N98" s="16">
        <f>'[3]20'!O100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24.76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24.76</v>
      </c>
      <c r="AL98" s="8">
        <f t="shared" si="35"/>
        <v>213.24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213.24</v>
      </c>
      <c r="AW98" s="218">
        <v>32</v>
      </c>
      <c r="AX98" s="218">
        <v>0</v>
      </c>
      <c r="AY98" s="218">
        <v>0</v>
      </c>
      <c r="AZ98" s="218">
        <v>0</v>
      </c>
      <c r="BA98" s="218">
        <v>0</v>
      </c>
      <c r="BB98" s="218">
        <v>0</v>
      </c>
      <c r="BC98" s="8">
        <f t="shared" si="51"/>
        <v>32</v>
      </c>
      <c r="BD98" s="218">
        <v>24.76</v>
      </c>
      <c r="BE98" s="218">
        <v>0</v>
      </c>
      <c r="BF98" s="218">
        <v>0</v>
      </c>
      <c r="BG98" s="218">
        <v>0</v>
      </c>
      <c r="BH98" s="218">
        <v>0</v>
      </c>
      <c r="BI98" s="218">
        <v>0</v>
      </c>
      <c r="BJ98" s="8">
        <f t="shared" si="52"/>
        <v>24.76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24.76</v>
      </c>
      <c r="BP98" s="182">
        <f t="shared" si="57"/>
        <v>-32</v>
      </c>
      <c r="BQ98" s="182">
        <f t="shared" si="58"/>
        <v>-24.76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7.54</v>
      </c>
      <c r="G99" s="15">
        <f t="shared" si="62"/>
        <v>10.34</v>
      </c>
      <c r="H99" s="15">
        <f t="shared" si="62"/>
        <v>25.56</v>
      </c>
      <c r="I99" s="15">
        <f t="shared" si="62"/>
        <v>7.5497325000000002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3.5478774999999998</v>
      </c>
      <c r="N99" s="15">
        <f t="shared" si="62"/>
        <v>0</v>
      </c>
      <c r="O99" s="15">
        <f t="shared" si="62"/>
        <v>11.097610000000001</v>
      </c>
      <c r="P99" s="15">
        <f t="shared" si="62"/>
        <v>2.4E-2</v>
      </c>
      <c r="Q99" s="15">
        <f t="shared" si="62"/>
        <v>7.5497325000000002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3.5478774999999998</v>
      </c>
      <c r="V99" s="15">
        <f t="shared" si="62"/>
        <v>0</v>
      </c>
      <c r="W99" s="15">
        <f t="shared" si="62"/>
        <v>11.097610000000001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0.10500500000000003</v>
      </c>
      <c r="AC99" s="15">
        <f t="shared" si="62"/>
        <v>0</v>
      </c>
      <c r="AD99" s="15">
        <f t="shared" si="62"/>
        <v>0.8730049999999997</v>
      </c>
      <c r="AE99" s="15">
        <f t="shared" si="62"/>
        <v>0.75714000000000037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0.10500500000000003</v>
      </c>
      <c r="AJ99" s="15">
        <f t="shared" si="62"/>
        <v>0</v>
      </c>
      <c r="AK99" s="15">
        <f t="shared" si="62"/>
        <v>0.86214499999999994</v>
      </c>
      <c r="AL99" s="15">
        <f t="shared" si="62"/>
        <v>6.0245925000000025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3.3378674999999984</v>
      </c>
      <c r="AQ99" s="15">
        <f t="shared" si="62"/>
        <v>0</v>
      </c>
      <c r="AR99" s="15">
        <f t="shared" si="62"/>
        <v>9.3624599999999969</v>
      </c>
      <c r="AS99" s="15">
        <f t="shared" si="62"/>
        <v>0</v>
      </c>
      <c r="AT99" s="15">
        <f t="shared" si="62"/>
        <v>0.76708249999999978</v>
      </c>
      <c r="AU99" s="15">
        <f t="shared" si="62"/>
        <v>0.75662750000000001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0.10500500000000003</v>
      </c>
      <c r="BB99" s="15">
        <f t="shared" si="62"/>
        <v>0</v>
      </c>
      <c r="BC99" s="15">
        <f t="shared" si="62"/>
        <v>0.8730049999999997</v>
      </c>
      <c r="BD99" s="15">
        <f t="shared" si="62"/>
        <v>0.75714000000000037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0.10500500000000003</v>
      </c>
      <c r="BI99" s="15">
        <f t="shared" si="62"/>
        <v>0</v>
      </c>
      <c r="BJ99" s="15">
        <f t="shared" ref="BJ99:BQ99" si="63">SUM(BJ3:BJ98)/4000</f>
        <v>0.86214499999999994</v>
      </c>
      <c r="BK99" s="15"/>
      <c r="BL99" s="15">
        <f t="shared" si="63"/>
        <v>0.76708249999999978</v>
      </c>
      <c r="BM99" s="15">
        <f t="shared" si="63"/>
        <v>0.75662750000000001</v>
      </c>
      <c r="BN99" s="15">
        <f t="shared" si="63"/>
        <v>0.8730049999999997</v>
      </c>
      <c r="BO99" s="15">
        <f t="shared" si="63"/>
        <v>0.86214499999999994</v>
      </c>
      <c r="BP99" s="15">
        <f t="shared" si="63"/>
        <v>-0.10592250000000003</v>
      </c>
      <c r="BQ99" s="15">
        <f t="shared" si="63"/>
        <v>-0.10551750000000001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45036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45036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170</v>
      </c>
      <c r="C3">
        <f>PPCL!E3</f>
        <v>0</v>
      </c>
      <c r="D3">
        <f>PPCL!O3</f>
        <v>0</v>
      </c>
      <c r="E3">
        <f>PPCL!P3</f>
        <v>0</v>
      </c>
      <c r="F3">
        <f>B3+C3</f>
        <v>170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14.54</v>
      </c>
      <c r="J3">
        <f>BYPL_EOD!AC3+BYPL_EOD!AD3</f>
        <v>7.96</v>
      </c>
      <c r="K3">
        <f>MES_EOD!AC3+MES_EOD!AD3</f>
        <v>0</v>
      </c>
      <c r="L3">
        <f>NDMC_EOD!AC3+NDMC_EOD!AD3</f>
        <v>1.73</v>
      </c>
      <c r="M3">
        <f>TPDDL_EOD!AC3+TPDDL_EOD!AD3</f>
        <v>10.38</v>
      </c>
      <c r="N3">
        <f t="shared" ref="N3:N66" si="0">SUM(I3:M3)</f>
        <v>34.61</v>
      </c>
      <c r="O3" s="154">
        <f t="shared" ref="O3:O66" si="1">G3-N3</f>
        <v>0.99000000000000199</v>
      </c>
      <c r="P3">
        <v>14.955908696908407</v>
      </c>
      <c r="Q3">
        <v>8.1876914186651266</v>
      </c>
      <c r="R3">
        <v>0</v>
      </c>
      <c r="S3">
        <v>1.7794856977752096</v>
      </c>
      <c r="T3">
        <v>10.676914186651258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8.7100000000000009</v>
      </c>
      <c r="J4">
        <f>BYPL_EOD!AC4+BYPL_EOD!AD4</f>
        <v>19.760000000000002</v>
      </c>
      <c r="K4">
        <f>MES_EOD!AC4+MES_EOD!AD4</f>
        <v>0</v>
      </c>
      <c r="L4">
        <f>NDMC_EOD!AC4+NDMC_EOD!AD4</f>
        <v>1.07</v>
      </c>
      <c r="M4">
        <f>TPDDL_EOD!AC4+TPDDL_EOD!AD4</f>
        <v>6.23</v>
      </c>
      <c r="N4">
        <f t="shared" si="0"/>
        <v>35.770000000000003</v>
      </c>
      <c r="O4" s="154">
        <f t="shared" si="1"/>
        <v>-0.17000000000000171</v>
      </c>
      <c r="P4">
        <v>8.66860497623707</v>
      </c>
      <c r="Q4">
        <v>19.666088901313952</v>
      </c>
      <c r="R4">
        <v>0</v>
      </c>
      <c r="S4">
        <v>1.0649147330164943</v>
      </c>
      <c r="T4">
        <v>6.2003913894324851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14.54</v>
      </c>
      <c r="J5">
        <f>BYPL_EOD!AC5+BYPL_EOD!AD5</f>
        <v>7.96</v>
      </c>
      <c r="K5">
        <f>MES_EOD!AC5+MES_EOD!AD5</f>
        <v>0</v>
      </c>
      <c r="L5">
        <f>NDMC_EOD!AC5+NDMC_EOD!AD5</f>
        <v>1.78</v>
      </c>
      <c r="M5">
        <f>TPDDL_EOD!AC5+TPDDL_EOD!AD5</f>
        <v>10.38</v>
      </c>
      <c r="N5">
        <f t="shared" si="0"/>
        <v>34.660000000000004</v>
      </c>
      <c r="O5" s="154">
        <f t="shared" si="1"/>
        <v>0.93999999999999773</v>
      </c>
      <c r="P5">
        <v>14.934333525678014</v>
      </c>
      <c r="Q5">
        <v>8.1758799769186368</v>
      </c>
      <c r="R5">
        <v>0</v>
      </c>
      <c r="S5">
        <v>1.8282746682054241</v>
      </c>
      <c r="T5">
        <v>10.661511829197924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14.54</v>
      </c>
      <c r="J6">
        <f>BYPL_EOD!AC6+BYPL_EOD!AD6</f>
        <v>7.96</v>
      </c>
      <c r="K6">
        <f>MES_EOD!AC6+MES_EOD!AD6</f>
        <v>0</v>
      </c>
      <c r="L6">
        <f>NDMC_EOD!AC6+NDMC_EOD!AD6</f>
        <v>1.78</v>
      </c>
      <c r="M6">
        <f>TPDDL_EOD!AC6+TPDDL_EOD!AD6</f>
        <v>10.38</v>
      </c>
      <c r="N6">
        <f t="shared" si="0"/>
        <v>34.660000000000004</v>
      </c>
      <c r="O6" s="154">
        <f t="shared" si="1"/>
        <v>0.93999999999999773</v>
      </c>
      <c r="P6">
        <v>14.934333525678014</v>
      </c>
      <c r="Q6">
        <v>8.1758799769186368</v>
      </c>
      <c r="R6">
        <v>0</v>
      </c>
      <c r="S6">
        <v>1.8282746682054241</v>
      </c>
      <c r="T6">
        <v>10.661511829197924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14.54</v>
      </c>
      <c r="J7">
        <f>BYPL_EOD!AC7+BYPL_EOD!AD7</f>
        <v>7.96</v>
      </c>
      <c r="K7">
        <f>MES_EOD!AC7+MES_EOD!AD7</f>
        <v>0</v>
      </c>
      <c r="L7">
        <f>NDMC_EOD!AC7+NDMC_EOD!AD7</f>
        <v>1.78</v>
      </c>
      <c r="M7">
        <f>TPDDL_EOD!AC7+TPDDL_EOD!AD7</f>
        <v>10.38</v>
      </c>
      <c r="N7">
        <f t="shared" si="0"/>
        <v>34.660000000000004</v>
      </c>
      <c r="O7" s="154">
        <f t="shared" si="1"/>
        <v>0.93999999999999773</v>
      </c>
      <c r="P7">
        <v>14.934333525678014</v>
      </c>
      <c r="Q7">
        <v>8.1758799769186368</v>
      </c>
      <c r="R7">
        <v>0</v>
      </c>
      <c r="S7">
        <v>1.8282746682054241</v>
      </c>
      <c r="T7">
        <v>10.661511829197924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14.54</v>
      </c>
      <c r="J8">
        <f>BYPL_EOD!AC8+BYPL_EOD!AD8</f>
        <v>7.96</v>
      </c>
      <c r="K8">
        <f>MES_EOD!AC8+MES_EOD!AD8</f>
        <v>0</v>
      </c>
      <c r="L8">
        <f>NDMC_EOD!AC8+NDMC_EOD!AD8</f>
        <v>1.78</v>
      </c>
      <c r="M8">
        <f>TPDDL_EOD!AC8+TPDDL_EOD!AD8</f>
        <v>10.38</v>
      </c>
      <c r="N8">
        <f t="shared" si="0"/>
        <v>34.660000000000004</v>
      </c>
      <c r="O8" s="154">
        <f t="shared" si="1"/>
        <v>0.93999999999999773</v>
      </c>
      <c r="P8">
        <v>14.934333525678014</v>
      </c>
      <c r="Q8">
        <v>8.1758799769186368</v>
      </c>
      <c r="R8">
        <v>0</v>
      </c>
      <c r="S8">
        <v>1.8282746682054241</v>
      </c>
      <c r="T8">
        <v>10.661511829197924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14.54</v>
      </c>
      <c r="J9">
        <f>BYPL_EOD!AC9+BYPL_EOD!AD9</f>
        <v>7.96</v>
      </c>
      <c r="K9">
        <f>MES_EOD!AC9+MES_EOD!AD9</f>
        <v>0</v>
      </c>
      <c r="L9">
        <f>NDMC_EOD!AC9+NDMC_EOD!AD9</f>
        <v>1.78</v>
      </c>
      <c r="M9">
        <f>TPDDL_EOD!AC9+TPDDL_EOD!AD9</f>
        <v>10.38</v>
      </c>
      <c r="N9">
        <f t="shared" si="0"/>
        <v>34.660000000000004</v>
      </c>
      <c r="O9" s="154">
        <f t="shared" si="1"/>
        <v>0.93999999999999773</v>
      </c>
      <c r="P9">
        <v>14.934333525678014</v>
      </c>
      <c r="Q9">
        <v>8.1758799769186368</v>
      </c>
      <c r="R9">
        <v>0</v>
      </c>
      <c r="S9">
        <v>1.8282746682054241</v>
      </c>
      <c r="T9">
        <v>10.661511829197924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14.54</v>
      </c>
      <c r="J10">
        <f>BYPL_EOD!AC10+BYPL_EOD!AD10</f>
        <v>7.96</v>
      </c>
      <c r="K10">
        <f>MES_EOD!AC10+MES_EOD!AD10</f>
        <v>0</v>
      </c>
      <c r="L10">
        <f>NDMC_EOD!AC10+NDMC_EOD!AD10</f>
        <v>1.78</v>
      </c>
      <c r="M10">
        <f>TPDDL_EOD!AC10+TPDDL_EOD!AD10</f>
        <v>10.38</v>
      </c>
      <c r="N10">
        <f t="shared" si="0"/>
        <v>34.660000000000004</v>
      </c>
      <c r="O10" s="154">
        <f t="shared" si="1"/>
        <v>0.93999999999999773</v>
      </c>
      <c r="P10">
        <v>14.934333525678014</v>
      </c>
      <c r="Q10">
        <v>8.1758799769186368</v>
      </c>
      <c r="R10">
        <v>0</v>
      </c>
      <c r="S10">
        <v>1.8282746682054241</v>
      </c>
      <c r="T10">
        <v>10.661511829197924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14.54</v>
      </c>
      <c r="J11">
        <f>BYPL_EOD!AC11+BYPL_EOD!AD11</f>
        <v>7.96</v>
      </c>
      <c r="K11">
        <f>MES_EOD!AC11+MES_EOD!AD11</f>
        <v>0</v>
      </c>
      <c r="L11">
        <f>NDMC_EOD!AC11+NDMC_EOD!AD11</f>
        <v>1.78</v>
      </c>
      <c r="M11">
        <f>TPDDL_EOD!AC11+TPDDL_EOD!AD11</f>
        <v>10.38</v>
      </c>
      <c r="N11">
        <f t="shared" si="0"/>
        <v>34.660000000000004</v>
      </c>
      <c r="O11" s="154">
        <f t="shared" si="1"/>
        <v>0.93999999999999773</v>
      </c>
      <c r="P11">
        <v>14.934333525678014</v>
      </c>
      <c r="Q11">
        <v>8.1758799769186368</v>
      </c>
      <c r="R11">
        <v>0</v>
      </c>
      <c r="S11">
        <v>1.8282746682054241</v>
      </c>
      <c r="T11">
        <v>10.661511829197924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14.54</v>
      </c>
      <c r="J12">
        <f>BYPL_EOD!AC12+BYPL_EOD!AD12</f>
        <v>7.96</v>
      </c>
      <c r="K12">
        <f>MES_EOD!AC12+MES_EOD!AD12</f>
        <v>0</v>
      </c>
      <c r="L12">
        <f>NDMC_EOD!AC12+NDMC_EOD!AD12</f>
        <v>1.78</v>
      </c>
      <c r="M12">
        <f>TPDDL_EOD!AC12+TPDDL_EOD!AD12</f>
        <v>10.38</v>
      </c>
      <c r="N12">
        <f t="shared" si="0"/>
        <v>34.660000000000004</v>
      </c>
      <c r="O12" s="154">
        <f t="shared" si="1"/>
        <v>0.93999999999999773</v>
      </c>
      <c r="P12">
        <v>14.934333525678014</v>
      </c>
      <c r="Q12">
        <v>8.1758799769186368</v>
      </c>
      <c r="R12">
        <v>0</v>
      </c>
      <c r="S12">
        <v>1.8282746682054241</v>
      </c>
      <c r="T12">
        <v>10.661511829197924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14.54</v>
      </c>
      <c r="J13">
        <f>BYPL_EOD!AC13+BYPL_EOD!AD13</f>
        <v>7.96</v>
      </c>
      <c r="K13">
        <f>MES_EOD!AC13+MES_EOD!AD13</f>
        <v>0</v>
      </c>
      <c r="L13">
        <f>NDMC_EOD!AC13+NDMC_EOD!AD13</f>
        <v>1.78</v>
      </c>
      <c r="M13">
        <f>TPDDL_EOD!AC13+TPDDL_EOD!AD13</f>
        <v>10.38</v>
      </c>
      <c r="N13">
        <f t="shared" si="0"/>
        <v>34.660000000000004</v>
      </c>
      <c r="O13" s="154">
        <f t="shared" si="1"/>
        <v>0.93999999999999773</v>
      </c>
      <c r="P13">
        <v>14.934333525678014</v>
      </c>
      <c r="Q13">
        <v>8.1758799769186368</v>
      </c>
      <c r="R13">
        <v>0</v>
      </c>
      <c r="S13">
        <v>1.8282746682054241</v>
      </c>
      <c r="T13">
        <v>10.661511829197924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14.54</v>
      </c>
      <c r="J14">
        <f>BYPL_EOD!AC14+BYPL_EOD!AD14</f>
        <v>7.96</v>
      </c>
      <c r="K14">
        <f>MES_EOD!AC14+MES_EOD!AD14</f>
        <v>0</v>
      </c>
      <c r="L14">
        <f>NDMC_EOD!AC14+NDMC_EOD!AD14</f>
        <v>1.78</v>
      </c>
      <c r="M14">
        <f>TPDDL_EOD!AC14+TPDDL_EOD!AD14</f>
        <v>10.38</v>
      </c>
      <c r="N14">
        <f t="shared" si="0"/>
        <v>34.660000000000004</v>
      </c>
      <c r="O14" s="154">
        <f t="shared" si="1"/>
        <v>0.93999999999999773</v>
      </c>
      <c r="P14">
        <v>14.934333525678014</v>
      </c>
      <c r="Q14">
        <v>8.1758799769186368</v>
      </c>
      <c r="R14">
        <v>0</v>
      </c>
      <c r="S14">
        <v>1.8282746682054241</v>
      </c>
      <c r="T14">
        <v>10.661511829197924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14.54</v>
      </c>
      <c r="J15">
        <f>BYPL_EOD!AC15+BYPL_EOD!AD15</f>
        <v>7.96</v>
      </c>
      <c r="K15">
        <f>MES_EOD!AC15+MES_EOD!AD15</f>
        <v>0</v>
      </c>
      <c r="L15">
        <f>NDMC_EOD!AC15+NDMC_EOD!AD15</f>
        <v>1.78</v>
      </c>
      <c r="M15">
        <f>TPDDL_EOD!AC15+TPDDL_EOD!AD15</f>
        <v>10.38</v>
      </c>
      <c r="N15">
        <f t="shared" si="0"/>
        <v>34.660000000000004</v>
      </c>
      <c r="O15" s="154">
        <f t="shared" si="1"/>
        <v>0.93999999999999773</v>
      </c>
      <c r="P15">
        <v>14.934333525678014</v>
      </c>
      <c r="Q15">
        <v>8.1758799769186368</v>
      </c>
      <c r="R15">
        <v>0</v>
      </c>
      <c r="S15">
        <v>1.8282746682054241</v>
      </c>
      <c r="T15">
        <v>10.661511829197924</v>
      </c>
      <c r="U15" s="156">
        <f t="shared" si="2"/>
        <v>35.599999999999994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14.54</v>
      </c>
      <c r="J16">
        <f>BYPL_EOD!AC16+BYPL_EOD!AD16</f>
        <v>7.96</v>
      </c>
      <c r="K16">
        <f>MES_EOD!AC16+MES_EOD!AD16</f>
        <v>0</v>
      </c>
      <c r="L16">
        <f>NDMC_EOD!AC16+NDMC_EOD!AD16</f>
        <v>1.78</v>
      </c>
      <c r="M16">
        <f>TPDDL_EOD!AC16+TPDDL_EOD!AD16</f>
        <v>10.38</v>
      </c>
      <c r="N16">
        <f t="shared" si="0"/>
        <v>34.660000000000004</v>
      </c>
      <c r="O16" s="154">
        <f t="shared" si="1"/>
        <v>0.93999999999999773</v>
      </c>
      <c r="P16">
        <v>14.934333525678014</v>
      </c>
      <c r="Q16">
        <v>8.1758799769186368</v>
      </c>
      <c r="R16">
        <v>0</v>
      </c>
      <c r="S16">
        <v>1.8282746682054241</v>
      </c>
      <c r="T16">
        <v>10.661511829197924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14.54</v>
      </c>
      <c r="J17">
        <f>BYPL_EOD!AC17+BYPL_EOD!AD17</f>
        <v>7.96</v>
      </c>
      <c r="K17">
        <f>MES_EOD!AC17+MES_EOD!AD17</f>
        <v>0</v>
      </c>
      <c r="L17">
        <f>NDMC_EOD!AC17+NDMC_EOD!AD17</f>
        <v>1.78</v>
      </c>
      <c r="M17">
        <f>TPDDL_EOD!AC17+TPDDL_EOD!AD17</f>
        <v>10.38</v>
      </c>
      <c r="N17">
        <f t="shared" si="0"/>
        <v>34.660000000000004</v>
      </c>
      <c r="O17" s="154">
        <f t="shared" si="1"/>
        <v>0.93999999999999773</v>
      </c>
      <c r="P17">
        <v>14.934333525678014</v>
      </c>
      <c r="Q17">
        <v>8.1758799769186368</v>
      </c>
      <c r="R17">
        <v>0</v>
      </c>
      <c r="S17">
        <v>1.8282746682054241</v>
      </c>
      <c r="T17">
        <v>10.661511829197924</v>
      </c>
      <c r="U17" s="156">
        <f t="shared" si="2"/>
        <v>35.599999999999994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14.54</v>
      </c>
      <c r="J18">
        <f>BYPL_EOD!AC18+BYPL_EOD!AD18</f>
        <v>7.96</v>
      </c>
      <c r="K18">
        <f>MES_EOD!AC18+MES_EOD!AD18</f>
        <v>0</v>
      </c>
      <c r="L18">
        <f>NDMC_EOD!AC18+NDMC_EOD!AD18</f>
        <v>1.83</v>
      </c>
      <c r="M18">
        <f>TPDDL_EOD!AC18+TPDDL_EOD!AD18</f>
        <v>10.38</v>
      </c>
      <c r="N18">
        <f t="shared" si="0"/>
        <v>34.71</v>
      </c>
      <c r="O18" s="154">
        <f t="shared" si="1"/>
        <v>1.8900000000000006</v>
      </c>
      <c r="P18">
        <v>15.33171996542783</v>
      </c>
      <c r="Q18">
        <v>8.3934312878133106</v>
      </c>
      <c r="R18">
        <v>0</v>
      </c>
      <c r="S18">
        <v>1.9296456352636129</v>
      </c>
      <c r="T18">
        <v>10.945203111495248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14.54</v>
      </c>
      <c r="J19">
        <f>BYPL_EOD!AC19+BYPL_EOD!AD19</f>
        <v>7.96</v>
      </c>
      <c r="K19">
        <f>MES_EOD!AC19+MES_EOD!AD19</f>
        <v>0</v>
      </c>
      <c r="L19">
        <f>NDMC_EOD!AC19+NDMC_EOD!AD19</f>
        <v>1.83</v>
      </c>
      <c r="M19">
        <f>TPDDL_EOD!AC19+TPDDL_EOD!AD19</f>
        <v>10.38</v>
      </c>
      <c r="N19">
        <f t="shared" si="0"/>
        <v>34.71</v>
      </c>
      <c r="O19" s="154">
        <f t="shared" si="1"/>
        <v>1.8900000000000006</v>
      </c>
      <c r="P19">
        <v>15.33171996542783</v>
      </c>
      <c r="Q19">
        <v>8.3934312878133106</v>
      </c>
      <c r="R19">
        <v>0</v>
      </c>
      <c r="S19">
        <v>1.9296456352636129</v>
      </c>
      <c r="T19">
        <v>10.945203111495248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14.54</v>
      </c>
      <c r="J20">
        <f>BYPL_EOD!AC20+BYPL_EOD!AD20</f>
        <v>7.96</v>
      </c>
      <c r="K20">
        <f>MES_EOD!AC20+MES_EOD!AD20</f>
        <v>0</v>
      </c>
      <c r="L20">
        <f>NDMC_EOD!AC20+NDMC_EOD!AD20</f>
        <v>1.83</v>
      </c>
      <c r="M20">
        <f>TPDDL_EOD!AC20+TPDDL_EOD!AD20</f>
        <v>10.38</v>
      </c>
      <c r="N20">
        <f t="shared" si="0"/>
        <v>34.71</v>
      </c>
      <c r="O20" s="154">
        <f t="shared" si="1"/>
        <v>1.8900000000000006</v>
      </c>
      <c r="P20">
        <v>15.33171996542783</v>
      </c>
      <c r="Q20">
        <v>8.3934312878133106</v>
      </c>
      <c r="R20">
        <v>0</v>
      </c>
      <c r="S20">
        <v>1.9296456352636129</v>
      </c>
      <c r="T20">
        <v>10.945203111495248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14.54</v>
      </c>
      <c r="J21">
        <f>BYPL_EOD!AC21+BYPL_EOD!AD21</f>
        <v>7.96</v>
      </c>
      <c r="K21">
        <f>MES_EOD!AC21+MES_EOD!AD21</f>
        <v>0</v>
      </c>
      <c r="L21">
        <f>NDMC_EOD!AC21+NDMC_EOD!AD21</f>
        <v>1.83</v>
      </c>
      <c r="M21">
        <f>TPDDL_EOD!AC21+TPDDL_EOD!AD21</f>
        <v>10.38</v>
      </c>
      <c r="N21">
        <f t="shared" si="0"/>
        <v>34.71</v>
      </c>
      <c r="O21" s="154">
        <f t="shared" si="1"/>
        <v>1.8900000000000006</v>
      </c>
      <c r="P21">
        <v>15.33171996542783</v>
      </c>
      <c r="Q21">
        <v>8.3934312878133106</v>
      </c>
      <c r="R21">
        <v>0</v>
      </c>
      <c r="S21">
        <v>1.9296456352636129</v>
      </c>
      <c r="T21">
        <v>10.945203111495248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14.54</v>
      </c>
      <c r="J22">
        <f>BYPL_EOD!AC22+BYPL_EOD!AD22</f>
        <v>7.96</v>
      </c>
      <c r="K22">
        <f>MES_EOD!AC22+MES_EOD!AD22</f>
        <v>0</v>
      </c>
      <c r="L22">
        <f>NDMC_EOD!AC22+NDMC_EOD!AD22</f>
        <v>1.83</v>
      </c>
      <c r="M22">
        <f>TPDDL_EOD!AC22+TPDDL_EOD!AD22</f>
        <v>10.38</v>
      </c>
      <c r="N22">
        <f t="shared" si="0"/>
        <v>34.71</v>
      </c>
      <c r="O22" s="154">
        <f t="shared" si="1"/>
        <v>1.8900000000000006</v>
      </c>
      <c r="P22">
        <v>15.33171996542783</v>
      </c>
      <c r="Q22">
        <v>8.3934312878133106</v>
      </c>
      <c r="R22">
        <v>0</v>
      </c>
      <c r="S22">
        <v>1.9296456352636129</v>
      </c>
      <c r="T22">
        <v>10.945203111495248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14.54</v>
      </c>
      <c r="J23">
        <f>BYPL_EOD!AC23+BYPL_EOD!AD23</f>
        <v>7.96</v>
      </c>
      <c r="K23">
        <f>MES_EOD!AC23+MES_EOD!AD23</f>
        <v>0</v>
      </c>
      <c r="L23">
        <f>NDMC_EOD!AC23+NDMC_EOD!AD23</f>
        <v>1.83</v>
      </c>
      <c r="M23">
        <f>TPDDL_EOD!AC23+TPDDL_EOD!AD23</f>
        <v>10.38</v>
      </c>
      <c r="N23">
        <f t="shared" si="0"/>
        <v>34.71</v>
      </c>
      <c r="O23" s="154">
        <f t="shared" si="1"/>
        <v>1.8900000000000006</v>
      </c>
      <c r="P23">
        <v>15.33171996542783</v>
      </c>
      <c r="Q23">
        <v>8.3934312878133106</v>
      </c>
      <c r="R23">
        <v>0</v>
      </c>
      <c r="S23">
        <v>1.9296456352636129</v>
      </c>
      <c r="T23">
        <v>10.945203111495248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14.54</v>
      </c>
      <c r="J24">
        <f>BYPL_EOD!AC24+BYPL_EOD!AD24</f>
        <v>7.96</v>
      </c>
      <c r="K24">
        <f>MES_EOD!AC24+MES_EOD!AD24</f>
        <v>0</v>
      </c>
      <c r="L24">
        <f>NDMC_EOD!AC24+NDMC_EOD!AD24</f>
        <v>1.83</v>
      </c>
      <c r="M24">
        <f>TPDDL_EOD!AC24+TPDDL_EOD!AD24</f>
        <v>10.38</v>
      </c>
      <c r="N24">
        <f t="shared" si="0"/>
        <v>34.71</v>
      </c>
      <c r="O24" s="154">
        <f t="shared" si="1"/>
        <v>1.8900000000000006</v>
      </c>
      <c r="P24">
        <v>15.33171996542783</v>
      </c>
      <c r="Q24">
        <v>8.3934312878133106</v>
      </c>
      <c r="R24">
        <v>0</v>
      </c>
      <c r="S24">
        <v>1.9296456352636129</v>
      </c>
      <c r="T24">
        <v>10.945203111495248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14.54</v>
      </c>
      <c r="J25">
        <f>BYPL_EOD!AC25+BYPL_EOD!AD25</f>
        <v>7.96</v>
      </c>
      <c r="K25">
        <f>MES_EOD!AC25+MES_EOD!AD25</f>
        <v>0</v>
      </c>
      <c r="L25">
        <f>NDMC_EOD!AC25+NDMC_EOD!AD25</f>
        <v>1.83</v>
      </c>
      <c r="M25">
        <f>TPDDL_EOD!AC25+TPDDL_EOD!AD25</f>
        <v>10.38</v>
      </c>
      <c r="N25">
        <f t="shared" si="0"/>
        <v>34.71</v>
      </c>
      <c r="O25" s="154">
        <f t="shared" si="1"/>
        <v>1.8900000000000006</v>
      </c>
      <c r="P25">
        <v>15.33171996542783</v>
      </c>
      <c r="Q25">
        <v>8.3934312878133106</v>
      </c>
      <c r="R25">
        <v>0</v>
      </c>
      <c r="S25">
        <v>1.9296456352636129</v>
      </c>
      <c r="T25">
        <v>10.945203111495248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14.54</v>
      </c>
      <c r="J26">
        <f>BYPL_EOD!AC26+BYPL_EOD!AD26</f>
        <v>7.96</v>
      </c>
      <c r="K26">
        <f>MES_EOD!AC26+MES_EOD!AD26</f>
        <v>0</v>
      </c>
      <c r="L26">
        <f>NDMC_EOD!AC26+NDMC_EOD!AD26</f>
        <v>1.83</v>
      </c>
      <c r="M26">
        <f>TPDDL_EOD!AC26+TPDDL_EOD!AD26</f>
        <v>10.38</v>
      </c>
      <c r="N26">
        <f t="shared" si="0"/>
        <v>34.71</v>
      </c>
      <c r="O26" s="154">
        <f t="shared" si="1"/>
        <v>1.8900000000000006</v>
      </c>
      <c r="P26">
        <v>15.33171996542783</v>
      </c>
      <c r="Q26">
        <v>8.3934312878133106</v>
      </c>
      <c r="R26">
        <v>0</v>
      </c>
      <c r="S26">
        <v>1.9296456352636129</v>
      </c>
      <c r="T26">
        <v>10.945203111495248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14.54</v>
      </c>
      <c r="J27">
        <f>BYPL_EOD!AC27+BYPL_EOD!AD27</f>
        <v>7.96</v>
      </c>
      <c r="K27">
        <f>MES_EOD!AC27+MES_EOD!AD27</f>
        <v>0</v>
      </c>
      <c r="L27">
        <f>NDMC_EOD!AC27+NDMC_EOD!AD27</f>
        <v>1.83</v>
      </c>
      <c r="M27">
        <f>TPDDL_EOD!AC27+TPDDL_EOD!AD27</f>
        <v>10.38</v>
      </c>
      <c r="N27">
        <f t="shared" si="0"/>
        <v>34.71</v>
      </c>
      <c r="O27" s="154">
        <f t="shared" si="1"/>
        <v>1.8900000000000006</v>
      </c>
      <c r="P27">
        <v>15.33171996542783</v>
      </c>
      <c r="Q27">
        <v>8.3934312878133106</v>
      </c>
      <c r="R27">
        <v>0</v>
      </c>
      <c r="S27">
        <v>1.9296456352636129</v>
      </c>
      <c r="T27">
        <v>10.945203111495248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14.54</v>
      </c>
      <c r="J28">
        <f>BYPL_EOD!AC28+BYPL_EOD!AD28</f>
        <v>7.96</v>
      </c>
      <c r="K28">
        <f>MES_EOD!AC28+MES_EOD!AD28</f>
        <v>0</v>
      </c>
      <c r="L28">
        <f>NDMC_EOD!AC28+NDMC_EOD!AD28</f>
        <v>1.83</v>
      </c>
      <c r="M28">
        <f>TPDDL_EOD!AC28+TPDDL_EOD!AD28</f>
        <v>10.38</v>
      </c>
      <c r="N28">
        <f t="shared" si="0"/>
        <v>34.71</v>
      </c>
      <c r="O28" s="154">
        <f t="shared" si="1"/>
        <v>1.8900000000000006</v>
      </c>
      <c r="P28">
        <v>15.33171996542783</v>
      </c>
      <c r="Q28">
        <v>8.3934312878133106</v>
      </c>
      <c r="R28">
        <v>0</v>
      </c>
      <c r="S28">
        <v>1.9296456352636129</v>
      </c>
      <c r="T28">
        <v>10.945203111495248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14.54</v>
      </c>
      <c r="J29">
        <f>BYPL_EOD!AC29+BYPL_EOD!AD29</f>
        <v>7.96</v>
      </c>
      <c r="K29">
        <f>MES_EOD!AC29+MES_EOD!AD29</f>
        <v>0</v>
      </c>
      <c r="L29">
        <f>NDMC_EOD!AC29+NDMC_EOD!AD29</f>
        <v>1.83</v>
      </c>
      <c r="M29">
        <f>TPDDL_EOD!AC29+TPDDL_EOD!AD29</f>
        <v>10.38</v>
      </c>
      <c r="N29">
        <f t="shared" si="0"/>
        <v>34.71</v>
      </c>
      <c r="O29" s="154">
        <f t="shared" si="1"/>
        <v>1.8900000000000006</v>
      </c>
      <c r="P29">
        <v>15.33171996542783</v>
      </c>
      <c r="Q29">
        <v>8.3934312878133106</v>
      </c>
      <c r="R29">
        <v>0</v>
      </c>
      <c r="S29">
        <v>1.9296456352636129</v>
      </c>
      <c r="T29">
        <v>10.945203111495248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14.54</v>
      </c>
      <c r="J30">
        <f>BYPL_EOD!AC30+BYPL_EOD!AD30</f>
        <v>7.96</v>
      </c>
      <c r="K30">
        <f>MES_EOD!AC30+MES_EOD!AD30</f>
        <v>0</v>
      </c>
      <c r="L30">
        <f>NDMC_EOD!AC30+NDMC_EOD!AD30</f>
        <v>1.83</v>
      </c>
      <c r="M30">
        <f>TPDDL_EOD!AC30+TPDDL_EOD!AD30</f>
        <v>10.38</v>
      </c>
      <c r="N30">
        <f t="shared" si="0"/>
        <v>34.71</v>
      </c>
      <c r="O30" s="154">
        <f t="shared" si="1"/>
        <v>1.8900000000000006</v>
      </c>
      <c r="P30">
        <v>15.33171996542783</v>
      </c>
      <c r="Q30">
        <v>8.3934312878133106</v>
      </c>
      <c r="R30">
        <v>0</v>
      </c>
      <c r="S30">
        <v>1.9296456352636129</v>
      </c>
      <c r="T30">
        <v>10.945203111495248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14.54</v>
      </c>
      <c r="J31">
        <f>BYPL_EOD!AC31+BYPL_EOD!AD31</f>
        <v>7.96</v>
      </c>
      <c r="K31">
        <f>MES_EOD!AC31+MES_EOD!AD31</f>
        <v>0</v>
      </c>
      <c r="L31">
        <f>NDMC_EOD!AC31+NDMC_EOD!AD31</f>
        <v>1.83</v>
      </c>
      <c r="M31">
        <f>TPDDL_EOD!AC31+TPDDL_EOD!AD31</f>
        <v>10.38</v>
      </c>
      <c r="N31">
        <f t="shared" si="0"/>
        <v>34.71</v>
      </c>
      <c r="O31" s="154">
        <f t="shared" si="1"/>
        <v>1.8900000000000006</v>
      </c>
      <c r="P31">
        <v>15.33171996542783</v>
      </c>
      <c r="Q31">
        <v>8.3934312878133106</v>
      </c>
      <c r="R31">
        <v>0</v>
      </c>
      <c r="S31">
        <v>1.9296456352636129</v>
      </c>
      <c r="T31">
        <v>10.945203111495248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14.54</v>
      </c>
      <c r="J32">
        <f>BYPL_EOD!AC32+BYPL_EOD!AD32</f>
        <v>7.96</v>
      </c>
      <c r="K32">
        <f>MES_EOD!AC32+MES_EOD!AD32</f>
        <v>0</v>
      </c>
      <c r="L32">
        <f>NDMC_EOD!AC32+NDMC_EOD!AD32</f>
        <v>1.83</v>
      </c>
      <c r="M32">
        <f>TPDDL_EOD!AC32+TPDDL_EOD!AD32</f>
        <v>10.38</v>
      </c>
      <c r="N32">
        <f t="shared" si="0"/>
        <v>34.71</v>
      </c>
      <c r="O32" s="154">
        <f t="shared" si="1"/>
        <v>1.8900000000000006</v>
      </c>
      <c r="P32">
        <v>15.33171996542783</v>
      </c>
      <c r="Q32">
        <v>8.3934312878133106</v>
      </c>
      <c r="R32">
        <v>0</v>
      </c>
      <c r="S32">
        <v>1.9296456352636129</v>
      </c>
      <c r="T32">
        <v>10.945203111495248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14.54</v>
      </c>
      <c r="J33">
        <f>BYPL_EOD!AC33+BYPL_EOD!AD33</f>
        <v>7.96</v>
      </c>
      <c r="K33">
        <f>MES_EOD!AC33+MES_EOD!AD33</f>
        <v>0</v>
      </c>
      <c r="L33">
        <f>NDMC_EOD!AC33+NDMC_EOD!AD33</f>
        <v>1.83</v>
      </c>
      <c r="M33">
        <f>TPDDL_EOD!AC33+TPDDL_EOD!AD33</f>
        <v>10.38</v>
      </c>
      <c r="N33">
        <f t="shared" si="0"/>
        <v>34.71</v>
      </c>
      <c r="O33" s="154">
        <f t="shared" si="1"/>
        <v>1.8900000000000006</v>
      </c>
      <c r="P33">
        <v>15.33171996542783</v>
      </c>
      <c r="Q33">
        <v>8.3934312878133106</v>
      </c>
      <c r="R33">
        <v>0</v>
      </c>
      <c r="S33">
        <v>1.9296456352636129</v>
      </c>
      <c r="T33">
        <v>10.945203111495248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14.54</v>
      </c>
      <c r="J34">
        <f>BYPL_EOD!AC34+BYPL_EOD!AD34</f>
        <v>7.96</v>
      </c>
      <c r="K34">
        <f>MES_EOD!AC34+MES_EOD!AD34</f>
        <v>0</v>
      </c>
      <c r="L34">
        <f>NDMC_EOD!AC34+NDMC_EOD!AD34</f>
        <v>1.83</v>
      </c>
      <c r="M34">
        <f>TPDDL_EOD!AC34+TPDDL_EOD!AD34</f>
        <v>10.38</v>
      </c>
      <c r="N34">
        <f t="shared" si="0"/>
        <v>34.71</v>
      </c>
      <c r="O34" s="154">
        <f t="shared" si="1"/>
        <v>1.8900000000000006</v>
      </c>
      <c r="P34">
        <v>15.33171996542783</v>
      </c>
      <c r="Q34">
        <v>8.3934312878133106</v>
      </c>
      <c r="R34">
        <v>0</v>
      </c>
      <c r="S34">
        <v>1.9296456352636129</v>
      </c>
      <c r="T34">
        <v>10.945203111495248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14.54</v>
      </c>
      <c r="J35">
        <f>BYPL_EOD!AC35+BYPL_EOD!AD35</f>
        <v>7.96</v>
      </c>
      <c r="K35">
        <f>MES_EOD!AC35+MES_EOD!AD35</f>
        <v>0</v>
      </c>
      <c r="L35">
        <f>NDMC_EOD!AC35+NDMC_EOD!AD35</f>
        <v>1.83</v>
      </c>
      <c r="M35">
        <f>TPDDL_EOD!AC35+TPDDL_EOD!AD35</f>
        <v>10.38</v>
      </c>
      <c r="N35">
        <f t="shared" si="0"/>
        <v>34.71</v>
      </c>
      <c r="O35" s="154">
        <f t="shared" si="1"/>
        <v>1.8900000000000006</v>
      </c>
      <c r="P35">
        <v>15.33171996542783</v>
      </c>
      <c r="Q35">
        <v>8.3934312878133106</v>
      </c>
      <c r="R35">
        <v>0</v>
      </c>
      <c r="S35">
        <v>1.9296456352636129</v>
      </c>
      <c r="T35">
        <v>10.945203111495248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14.54</v>
      </c>
      <c r="J36">
        <f>BYPL_EOD!AC36+BYPL_EOD!AD36</f>
        <v>7.96</v>
      </c>
      <c r="K36">
        <f>MES_EOD!AC36+MES_EOD!AD36</f>
        <v>0</v>
      </c>
      <c r="L36">
        <f>NDMC_EOD!AC36+NDMC_EOD!AD36</f>
        <v>1.83</v>
      </c>
      <c r="M36">
        <f>TPDDL_EOD!AC36+TPDDL_EOD!AD36</f>
        <v>10.38</v>
      </c>
      <c r="N36">
        <f t="shared" si="0"/>
        <v>34.71</v>
      </c>
      <c r="O36" s="154">
        <f t="shared" si="1"/>
        <v>1.8900000000000006</v>
      </c>
      <c r="P36">
        <v>15.33171996542783</v>
      </c>
      <c r="Q36">
        <v>8.3934312878133106</v>
      </c>
      <c r="R36">
        <v>0</v>
      </c>
      <c r="S36">
        <v>1.9296456352636129</v>
      </c>
      <c r="T36">
        <v>10.945203111495248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14.54</v>
      </c>
      <c r="J37">
        <f>BYPL_EOD!AC37+BYPL_EOD!AD37</f>
        <v>7.96</v>
      </c>
      <c r="K37">
        <f>MES_EOD!AC37+MES_EOD!AD37</f>
        <v>0</v>
      </c>
      <c r="L37">
        <f>NDMC_EOD!AC37+NDMC_EOD!AD37</f>
        <v>1.83</v>
      </c>
      <c r="M37">
        <f>TPDDL_EOD!AC37+TPDDL_EOD!AD37</f>
        <v>10.38</v>
      </c>
      <c r="N37">
        <f t="shared" si="0"/>
        <v>34.71</v>
      </c>
      <c r="O37" s="154">
        <f t="shared" si="1"/>
        <v>1.8900000000000006</v>
      </c>
      <c r="P37">
        <v>15.33171996542783</v>
      </c>
      <c r="Q37">
        <v>8.3934312878133106</v>
      </c>
      <c r="R37">
        <v>0</v>
      </c>
      <c r="S37">
        <v>1.9296456352636129</v>
      </c>
      <c r="T37">
        <v>10.945203111495248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14.54</v>
      </c>
      <c r="J38">
        <f>BYPL_EOD!AC38+BYPL_EOD!AD38</f>
        <v>7.96</v>
      </c>
      <c r="K38">
        <f>MES_EOD!AC38+MES_EOD!AD38</f>
        <v>0</v>
      </c>
      <c r="L38">
        <f>NDMC_EOD!AC38+NDMC_EOD!AD38</f>
        <v>1.83</v>
      </c>
      <c r="M38">
        <f>TPDDL_EOD!AC38+TPDDL_EOD!AD38</f>
        <v>10.38</v>
      </c>
      <c r="N38">
        <f t="shared" si="0"/>
        <v>34.71</v>
      </c>
      <c r="O38" s="154">
        <f t="shared" si="1"/>
        <v>0.89000000000000057</v>
      </c>
      <c r="P38">
        <v>14.912820512820511</v>
      </c>
      <c r="Q38">
        <v>8.1641025641025635</v>
      </c>
      <c r="R38">
        <v>0</v>
      </c>
      <c r="S38">
        <v>1.8769230769230769</v>
      </c>
      <c r="T38">
        <v>10.646153846153847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14.54</v>
      </c>
      <c r="J39">
        <f>BYPL_EOD!AC39+BYPL_EOD!AD39</f>
        <v>7.96</v>
      </c>
      <c r="K39">
        <f>MES_EOD!AC39+MES_EOD!AD39</f>
        <v>0</v>
      </c>
      <c r="L39">
        <f>NDMC_EOD!AC39+NDMC_EOD!AD39</f>
        <v>1.83</v>
      </c>
      <c r="M39">
        <f>TPDDL_EOD!AC39+TPDDL_EOD!AD39</f>
        <v>10.38</v>
      </c>
      <c r="N39">
        <f t="shared" si="0"/>
        <v>34.71</v>
      </c>
      <c r="O39" s="154">
        <f t="shared" si="1"/>
        <v>0.58999999999999631</v>
      </c>
      <c r="P39">
        <v>14.787150677038316</v>
      </c>
      <c r="Q39">
        <v>8.0953039469893397</v>
      </c>
      <c r="R39">
        <v>0</v>
      </c>
      <c r="S39">
        <v>1.8611063094209159</v>
      </c>
      <c r="T39">
        <v>10.556439066551425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14.54</v>
      </c>
      <c r="J40">
        <f>BYPL_EOD!AC40+BYPL_EOD!AD40</f>
        <v>7.96</v>
      </c>
      <c r="K40">
        <f>MES_EOD!AC40+MES_EOD!AD40</f>
        <v>0</v>
      </c>
      <c r="L40">
        <f>NDMC_EOD!AC40+NDMC_EOD!AD40</f>
        <v>1.83</v>
      </c>
      <c r="M40">
        <f>TPDDL_EOD!AC40+TPDDL_EOD!AD40</f>
        <v>10.38</v>
      </c>
      <c r="N40">
        <f t="shared" si="0"/>
        <v>34.71</v>
      </c>
      <c r="O40" s="154">
        <f t="shared" si="1"/>
        <v>0.58999999999999631</v>
      </c>
      <c r="P40">
        <v>14.787150677038316</v>
      </c>
      <c r="Q40">
        <v>8.0953039469893397</v>
      </c>
      <c r="R40">
        <v>0</v>
      </c>
      <c r="S40">
        <v>1.8611063094209159</v>
      </c>
      <c r="T40">
        <v>10.556439066551425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14.54</v>
      </c>
      <c r="J41">
        <f>BYPL_EOD!AC41+BYPL_EOD!AD41</f>
        <v>7.96</v>
      </c>
      <c r="K41">
        <f>MES_EOD!AC41+MES_EOD!AD41</f>
        <v>0</v>
      </c>
      <c r="L41">
        <f>NDMC_EOD!AC41+NDMC_EOD!AD41</f>
        <v>1.83</v>
      </c>
      <c r="M41">
        <f>TPDDL_EOD!AC41+TPDDL_EOD!AD41</f>
        <v>10.38</v>
      </c>
      <c r="N41">
        <f t="shared" si="0"/>
        <v>34.71</v>
      </c>
      <c r="O41" s="154">
        <f t="shared" si="1"/>
        <v>0.58999999999999631</v>
      </c>
      <c r="P41">
        <v>14.787150677038316</v>
      </c>
      <c r="Q41">
        <v>8.0953039469893397</v>
      </c>
      <c r="R41">
        <v>0</v>
      </c>
      <c r="S41">
        <v>1.8611063094209159</v>
      </c>
      <c r="T41">
        <v>10.556439066551425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14.54</v>
      </c>
      <c r="J42">
        <f>BYPL_EOD!AC42+BYPL_EOD!AD42</f>
        <v>7.96</v>
      </c>
      <c r="K42">
        <f>MES_EOD!AC42+MES_EOD!AD42</f>
        <v>0</v>
      </c>
      <c r="L42">
        <f>NDMC_EOD!AC42+NDMC_EOD!AD42</f>
        <v>1.83</v>
      </c>
      <c r="M42">
        <f>TPDDL_EOD!AC42+TPDDL_EOD!AD42</f>
        <v>10.38</v>
      </c>
      <c r="N42">
        <f t="shared" si="0"/>
        <v>34.71</v>
      </c>
      <c r="O42" s="154">
        <f t="shared" si="1"/>
        <v>-0.41000000000000369</v>
      </c>
      <c r="P42">
        <v>14.368251224430997</v>
      </c>
      <c r="Q42">
        <v>7.8659752232785936</v>
      </c>
      <c r="R42">
        <v>0</v>
      </c>
      <c r="S42">
        <v>1.8083837510803802</v>
      </c>
      <c r="T42">
        <v>10.257389801210026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14.54</v>
      </c>
      <c r="J43">
        <f>BYPL_EOD!AC43+BYPL_EOD!AD43</f>
        <v>7.96</v>
      </c>
      <c r="K43">
        <f>MES_EOD!AC43+MES_EOD!AD43</f>
        <v>0</v>
      </c>
      <c r="L43">
        <f>NDMC_EOD!AC43+NDMC_EOD!AD43</f>
        <v>1.73</v>
      </c>
      <c r="M43">
        <f>TPDDL_EOD!AC43+TPDDL_EOD!AD43</f>
        <v>10.38</v>
      </c>
      <c r="N43">
        <f t="shared" si="0"/>
        <v>34.61</v>
      </c>
      <c r="O43" s="154">
        <f t="shared" si="1"/>
        <v>-0.31000000000000227</v>
      </c>
      <c r="P43">
        <v>14.409765963594335</v>
      </c>
      <c r="Q43">
        <v>7.8887026870846571</v>
      </c>
      <c r="R43">
        <v>0</v>
      </c>
      <c r="S43">
        <v>1.7145044784744292</v>
      </c>
      <c r="T43">
        <v>10.287026870846576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14.54</v>
      </c>
      <c r="J44">
        <f>BYPL_EOD!AC44+BYPL_EOD!AD44</f>
        <v>7.96</v>
      </c>
      <c r="K44">
        <f>MES_EOD!AC44+MES_EOD!AD44</f>
        <v>0</v>
      </c>
      <c r="L44">
        <f>NDMC_EOD!AC44+NDMC_EOD!AD44</f>
        <v>1.73</v>
      </c>
      <c r="M44">
        <f>TPDDL_EOD!AC44+TPDDL_EOD!AD44</f>
        <v>10.38</v>
      </c>
      <c r="N44">
        <f t="shared" si="0"/>
        <v>34.61</v>
      </c>
      <c r="O44" s="154">
        <f t="shared" si="1"/>
        <v>-0.31000000000000227</v>
      </c>
      <c r="P44">
        <v>14.409765963594335</v>
      </c>
      <c r="Q44">
        <v>7.8887026870846571</v>
      </c>
      <c r="R44">
        <v>0</v>
      </c>
      <c r="S44">
        <v>1.7145044784744292</v>
      </c>
      <c r="T44">
        <v>10.287026870846576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14.54</v>
      </c>
      <c r="J45">
        <f>BYPL_EOD!AC45+BYPL_EOD!AD45</f>
        <v>7.96</v>
      </c>
      <c r="K45">
        <f>MES_EOD!AC45+MES_EOD!AD45</f>
        <v>0</v>
      </c>
      <c r="L45">
        <f>NDMC_EOD!AC45+NDMC_EOD!AD45</f>
        <v>1.73</v>
      </c>
      <c r="M45">
        <f>TPDDL_EOD!AC45+TPDDL_EOD!AD45</f>
        <v>10.38</v>
      </c>
      <c r="N45">
        <f t="shared" si="0"/>
        <v>34.61</v>
      </c>
      <c r="O45" s="154">
        <f t="shared" si="1"/>
        <v>-0.31000000000000227</v>
      </c>
      <c r="P45">
        <v>14.409765963594335</v>
      </c>
      <c r="Q45">
        <v>7.8887026870846571</v>
      </c>
      <c r="R45">
        <v>0</v>
      </c>
      <c r="S45">
        <v>1.7145044784744292</v>
      </c>
      <c r="T45">
        <v>10.287026870846576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14.54</v>
      </c>
      <c r="J46">
        <f>BYPL_EOD!AC46+BYPL_EOD!AD46</f>
        <v>7.96</v>
      </c>
      <c r="K46">
        <f>MES_EOD!AC46+MES_EOD!AD46</f>
        <v>0</v>
      </c>
      <c r="L46">
        <f>NDMC_EOD!AC46+NDMC_EOD!AD46</f>
        <v>1.73</v>
      </c>
      <c r="M46">
        <f>TPDDL_EOD!AC46+TPDDL_EOD!AD46</f>
        <v>10.38</v>
      </c>
      <c r="N46">
        <f t="shared" si="0"/>
        <v>34.61</v>
      </c>
      <c r="O46" s="154">
        <f t="shared" si="1"/>
        <v>-0.31000000000000227</v>
      </c>
      <c r="P46">
        <v>14.409765963594335</v>
      </c>
      <c r="Q46">
        <v>7.8887026870846571</v>
      </c>
      <c r="R46">
        <v>0</v>
      </c>
      <c r="S46">
        <v>1.7145044784744292</v>
      </c>
      <c r="T46">
        <v>10.287026870846576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14.54</v>
      </c>
      <c r="J47">
        <f>BYPL_EOD!AC47+BYPL_EOD!AD47</f>
        <v>7.96</v>
      </c>
      <c r="K47">
        <f>MES_EOD!AC47+MES_EOD!AD47</f>
        <v>0</v>
      </c>
      <c r="L47">
        <f>NDMC_EOD!AC47+NDMC_EOD!AD47</f>
        <v>1.73</v>
      </c>
      <c r="M47">
        <f>TPDDL_EOD!AC47+TPDDL_EOD!AD47</f>
        <v>10.38</v>
      </c>
      <c r="N47">
        <f t="shared" si="0"/>
        <v>34.61</v>
      </c>
      <c r="O47" s="154">
        <f t="shared" si="1"/>
        <v>-0.31000000000000227</v>
      </c>
      <c r="P47">
        <v>14.409765963594335</v>
      </c>
      <c r="Q47">
        <v>7.8887026870846571</v>
      </c>
      <c r="R47">
        <v>0</v>
      </c>
      <c r="S47">
        <v>1.7145044784744292</v>
      </c>
      <c r="T47">
        <v>10.287026870846576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14.54</v>
      </c>
      <c r="J48">
        <f>BYPL_EOD!AC48+BYPL_EOD!AD48</f>
        <v>7.96</v>
      </c>
      <c r="K48">
        <f>MES_EOD!AC48+MES_EOD!AD48</f>
        <v>0</v>
      </c>
      <c r="L48">
        <f>NDMC_EOD!AC48+NDMC_EOD!AD48</f>
        <v>1.73</v>
      </c>
      <c r="M48">
        <f>TPDDL_EOD!AC48+TPDDL_EOD!AD48</f>
        <v>10.38</v>
      </c>
      <c r="N48">
        <f t="shared" si="0"/>
        <v>34.61</v>
      </c>
      <c r="O48" s="154">
        <f t="shared" si="1"/>
        <v>-0.31000000000000227</v>
      </c>
      <c r="P48">
        <v>14.409765963594335</v>
      </c>
      <c r="Q48">
        <v>7.8887026870846571</v>
      </c>
      <c r="R48">
        <v>0</v>
      </c>
      <c r="S48">
        <v>1.7145044784744292</v>
      </c>
      <c r="T48">
        <v>10.287026870846576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14.54</v>
      </c>
      <c r="J49">
        <f>BYPL_EOD!AC49+BYPL_EOD!AD49</f>
        <v>7.96</v>
      </c>
      <c r="K49">
        <f>MES_EOD!AC49+MES_EOD!AD49</f>
        <v>0</v>
      </c>
      <c r="L49">
        <f>NDMC_EOD!AC49+NDMC_EOD!AD49</f>
        <v>1.73</v>
      </c>
      <c r="M49">
        <f>TPDDL_EOD!AC49+TPDDL_EOD!AD49</f>
        <v>10.38</v>
      </c>
      <c r="N49">
        <f t="shared" si="0"/>
        <v>34.61</v>
      </c>
      <c r="O49" s="154">
        <f t="shared" si="1"/>
        <v>-0.31000000000000227</v>
      </c>
      <c r="P49">
        <v>14.409765963594335</v>
      </c>
      <c r="Q49">
        <v>7.8887026870846571</v>
      </c>
      <c r="R49">
        <v>0</v>
      </c>
      <c r="S49">
        <v>1.7145044784744292</v>
      </c>
      <c r="T49">
        <v>10.287026870846576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14.54</v>
      </c>
      <c r="J50">
        <f>BYPL_EOD!AC50+BYPL_EOD!AD50</f>
        <v>7.96</v>
      </c>
      <c r="K50">
        <f>MES_EOD!AC50+MES_EOD!AD50</f>
        <v>0</v>
      </c>
      <c r="L50">
        <f>NDMC_EOD!AC50+NDMC_EOD!AD50</f>
        <v>1.73</v>
      </c>
      <c r="M50">
        <f>TPDDL_EOD!AC50+TPDDL_EOD!AD50</f>
        <v>10.38</v>
      </c>
      <c r="N50">
        <f t="shared" si="0"/>
        <v>34.61</v>
      </c>
      <c r="O50" s="154">
        <f t="shared" si="1"/>
        <v>-0.31000000000000227</v>
      </c>
      <c r="P50">
        <v>14.409765963594335</v>
      </c>
      <c r="Q50">
        <v>7.8887026870846571</v>
      </c>
      <c r="R50">
        <v>0</v>
      </c>
      <c r="S50">
        <v>1.7145044784744292</v>
      </c>
      <c r="T50">
        <v>10.287026870846576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14.12</v>
      </c>
      <c r="J51">
        <f>BYPL_EOD!AC51+BYPL_EOD!AD51</f>
        <v>7.73</v>
      </c>
      <c r="K51">
        <f>MES_EOD!AC51+MES_EOD!AD51</f>
        <v>0</v>
      </c>
      <c r="L51">
        <f>NDMC_EOD!AC51+NDMC_EOD!AD51</f>
        <v>1.68</v>
      </c>
      <c r="M51">
        <f>TPDDL_EOD!AC51+TPDDL_EOD!AD51</f>
        <v>10.09</v>
      </c>
      <c r="N51">
        <f t="shared" si="0"/>
        <v>33.620000000000005</v>
      </c>
      <c r="O51" s="154">
        <f t="shared" si="1"/>
        <v>-0.32000000000000739</v>
      </c>
      <c r="P51">
        <v>13.985603807257581</v>
      </c>
      <c r="Q51">
        <v>7.6564247471742997</v>
      </c>
      <c r="R51">
        <v>0</v>
      </c>
      <c r="S51">
        <v>1.6640095181439616</v>
      </c>
      <c r="T51">
        <v>9.9939619274241505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14.12</v>
      </c>
      <c r="J52">
        <f>BYPL_EOD!AC52+BYPL_EOD!AD52</f>
        <v>7.73</v>
      </c>
      <c r="K52">
        <f>MES_EOD!AC52+MES_EOD!AD52</f>
        <v>0</v>
      </c>
      <c r="L52">
        <f>NDMC_EOD!AC52+NDMC_EOD!AD52</f>
        <v>1.68</v>
      </c>
      <c r="M52">
        <f>TPDDL_EOD!AC52+TPDDL_EOD!AD52</f>
        <v>10.09</v>
      </c>
      <c r="N52">
        <f t="shared" si="0"/>
        <v>33.620000000000005</v>
      </c>
      <c r="O52" s="154">
        <f t="shared" si="1"/>
        <v>-0.32000000000000739</v>
      </c>
      <c r="P52">
        <v>13.985603807257581</v>
      </c>
      <c r="Q52">
        <v>7.6564247471742997</v>
      </c>
      <c r="R52">
        <v>0</v>
      </c>
      <c r="S52">
        <v>1.6640095181439616</v>
      </c>
      <c r="T52">
        <v>9.9939619274241505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14.12</v>
      </c>
      <c r="J53">
        <f>BYPL_EOD!AC53+BYPL_EOD!AD53</f>
        <v>7.73</v>
      </c>
      <c r="K53">
        <f>MES_EOD!AC53+MES_EOD!AD53</f>
        <v>0</v>
      </c>
      <c r="L53">
        <f>NDMC_EOD!AC53+NDMC_EOD!AD53</f>
        <v>1.68</v>
      </c>
      <c r="M53">
        <f>TPDDL_EOD!AC53+TPDDL_EOD!AD53</f>
        <v>10.09</v>
      </c>
      <c r="N53">
        <f t="shared" si="0"/>
        <v>33.620000000000005</v>
      </c>
      <c r="O53" s="154">
        <f t="shared" si="1"/>
        <v>-0.32000000000000739</v>
      </c>
      <c r="P53">
        <v>13.985603807257581</v>
      </c>
      <c r="Q53">
        <v>7.6564247471742997</v>
      </c>
      <c r="R53">
        <v>0</v>
      </c>
      <c r="S53">
        <v>1.6640095181439616</v>
      </c>
      <c r="T53">
        <v>9.9939619274241505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13.71</v>
      </c>
      <c r="J54">
        <f>BYPL_EOD!AC54+BYPL_EOD!AD54</f>
        <v>7.51</v>
      </c>
      <c r="K54">
        <f>MES_EOD!AC54+MES_EOD!AD54</f>
        <v>0</v>
      </c>
      <c r="L54">
        <f>NDMC_EOD!AC54+NDMC_EOD!AD54</f>
        <v>1.63</v>
      </c>
      <c r="M54">
        <f>TPDDL_EOD!AC54+TPDDL_EOD!AD54</f>
        <v>9.7899999999999991</v>
      </c>
      <c r="N54">
        <f t="shared" si="0"/>
        <v>32.64</v>
      </c>
      <c r="O54" s="154">
        <f t="shared" si="1"/>
        <v>-0.34000000000000341</v>
      </c>
      <c r="P54">
        <v>13.567187499999999</v>
      </c>
      <c r="Q54">
        <v>7.4317708333333323</v>
      </c>
      <c r="R54">
        <v>0</v>
      </c>
      <c r="S54">
        <v>1.6130208333333331</v>
      </c>
      <c r="T54">
        <v>9.6880208333333311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13.71</v>
      </c>
      <c r="J55">
        <f>BYPL_EOD!AC55+BYPL_EOD!AD55</f>
        <v>7.51</v>
      </c>
      <c r="K55">
        <f>MES_EOD!AC55+MES_EOD!AD55</f>
        <v>0</v>
      </c>
      <c r="L55">
        <f>NDMC_EOD!AC55+NDMC_EOD!AD55</f>
        <v>1.63</v>
      </c>
      <c r="M55">
        <f>TPDDL_EOD!AC55+TPDDL_EOD!AD55</f>
        <v>9.7899999999999991</v>
      </c>
      <c r="N55">
        <f t="shared" si="0"/>
        <v>32.64</v>
      </c>
      <c r="O55" s="154">
        <f t="shared" si="1"/>
        <v>-0.34000000000000341</v>
      </c>
      <c r="P55">
        <v>13.567187499999999</v>
      </c>
      <c r="Q55">
        <v>7.4317708333333323</v>
      </c>
      <c r="R55">
        <v>0</v>
      </c>
      <c r="S55">
        <v>1.6130208333333331</v>
      </c>
      <c r="T55">
        <v>9.6880208333333311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13.71</v>
      </c>
      <c r="J56">
        <f>BYPL_EOD!AC56+BYPL_EOD!AD56</f>
        <v>7.51</v>
      </c>
      <c r="K56">
        <f>MES_EOD!AC56+MES_EOD!AD56</f>
        <v>0</v>
      </c>
      <c r="L56">
        <f>NDMC_EOD!AC56+NDMC_EOD!AD56</f>
        <v>1.63</v>
      </c>
      <c r="M56">
        <f>TPDDL_EOD!AC56+TPDDL_EOD!AD56</f>
        <v>9.7899999999999991</v>
      </c>
      <c r="N56">
        <f t="shared" si="0"/>
        <v>32.64</v>
      </c>
      <c r="O56" s="154">
        <f t="shared" si="1"/>
        <v>-0.34000000000000341</v>
      </c>
      <c r="P56">
        <v>13.567187499999999</v>
      </c>
      <c r="Q56">
        <v>7.4317708333333323</v>
      </c>
      <c r="R56">
        <v>0</v>
      </c>
      <c r="S56">
        <v>1.6130208333333331</v>
      </c>
      <c r="T56">
        <v>9.6880208333333311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13.71</v>
      </c>
      <c r="J57">
        <f>BYPL_EOD!AC57+BYPL_EOD!AD57</f>
        <v>7.51</v>
      </c>
      <c r="K57">
        <f>MES_EOD!AC57+MES_EOD!AD57</f>
        <v>0</v>
      </c>
      <c r="L57">
        <f>NDMC_EOD!AC57+NDMC_EOD!AD57</f>
        <v>1.63</v>
      </c>
      <c r="M57">
        <f>TPDDL_EOD!AC57+TPDDL_EOD!AD57</f>
        <v>9.7899999999999991</v>
      </c>
      <c r="N57">
        <f t="shared" si="0"/>
        <v>32.64</v>
      </c>
      <c r="O57" s="154">
        <f t="shared" si="1"/>
        <v>-0.34000000000000341</v>
      </c>
      <c r="P57">
        <v>13.567187499999999</v>
      </c>
      <c r="Q57">
        <v>7.4317708333333323</v>
      </c>
      <c r="R57">
        <v>0</v>
      </c>
      <c r="S57">
        <v>1.6130208333333331</v>
      </c>
      <c r="T57">
        <v>9.6880208333333311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13.71</v>
      </c>
      <c r="J58">
        <f>BYPL_EOD!AC58+BYPL_EOD!AD58</f>
        <v>7.51</v>
      </c>
      <c r="K58">
        <f>MES_EOD!AC58+MES_EOD!AD58</f>
        <v>0</v>
      </c>
      <c r="L58">
        <f>NDMC_EOD!AC58+NDMC_EOD!AD58</f>
        <v>1.63</v>
      </c>
      <c r="M58">
        <f>TPDDL_EOD!AC58+TPDDL_EOD!AD58</f>
        <v>9.7899999999999991</v>
      </c>
      <c r="N58">
        <f t="shared" si="0"/>
        <v>32.64</v>
      </c>
      <c r="O58" s="154">
        <f t="shared" si="1"/>
        <v>-0.34000000000000341</v>
      </c>
      <c r="P58">
        <v>13.567187499999999</v>
      </c>
      <c r="Q58">
        <v>7.4317708333333323</v>
      </c>
      <c r="R58">
        <v>0</v>
      </c>
      <c r="S58">
        <v>1.6130208333333331</v>
      </c>
      <c r="T58">
        <v>9.6880208333333311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13.71</v>
      </c>
      <c r="J59">
        <f>BYPL_EOD!AC59+BYPL_EOD!AD59</f>
        <v>7.51</v>
      </c>
      <c r="K59">
        <f>MES_EOD!AC59+MES_EOD!AD59</f>
        <v>0</v>
      </c>
      <c r="L59">
        <f>NDMC_EOD!AC59+NDMC_EOD!AD59</f>
        <v>1.63</v>
      </c>
      <c r="M59">
        <f>TPDDL_EOD!AC59+TPDDL_EOD!AD59</f>
        <v>9.7899999999999991</v>
      </c>
      <c r="N59">
        <f t="shared" si="0"/>
        <v>32.64</v>
      </c>
      <c r="O59" s="154">
        <f t="shared" si="1"/>
        <v>-0.34000000000000341</v>
      </c>
      <c r="P59">
        <v>13.567187499999999</v>
      </c>
      <c r="Q59">
        <v>7.4317708333333323</v>
      </c>
      <c r="R59">
        <v>0</v>
      </c>
      <c r="S59">
        <v>1.6130208333333331</v>
      </c>
      <c r="T59">
        <v>9.6880208333333311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13.71</v>
      </c>
      <c r="J60">
        <f>BYPL_EOD!AC60+BYPL_EOD!AD60</f>
        <v>7.51</v>
      </c>
      <c r="K60">
        <f>MES_EOD!AC60+MES_EOD!AD60</f>
        <v>0</v>
      </c>
      <c r="L60">
        <f>NDMC_EOD!AC60+NDMC_EOD!AD60</f>
        <v>1.63</v>
      </c>
      <c r="M60">
        <f>TPDDL_EOD!AC60+TPDDL_EOD!AD60</f>
        <v>9.7899999999999991</v>
      </c>
      <c r="N60">
        <f t="shared" si="0"/>
        <v>32.64</v>
      </c>
      <c r="O60" s="154">
        <f t="shared" si="1"/>
        <v>-0.34000000000000341</v>
      </c>
      <c r="P60">
        <v>13.567187499999999</v>
      </c>
      <c r="Q60">
        <v>7.4317708333333323</v>
      </c>
      <c r="R60">
        <v>0</v>
      </c>
      <c r="S60">
        <v>1.6130208333333331</v>
      </c>
      <c r="T60">
        <v>9.6880208333333311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13.71</v>
      </c>
      <c r="J61">
        <f>BYPL_EOD!AC61+BYPL_EOD!AD61</f>
        <v>7.51</v>
      </c>
      <c r="K61">
        <f>MES_EOD!AC61+MES_EOD!AD61</f>
        <v>0</v>
      </c>
      <c r="L61">
        <f>NDMC_EOD!AC61+NDMC_EOD!AD61</f>
        <v>1.63</v>
      </c>
      <c r="M61">
        <f>TPDDL_EOD!AC61+TPDDL_EOD!AD61</f>
        <v>9.7899999999999991</v>
      </c>
      <c r="N61">
        <f t="shared" si="0"/>
        <v>32.64</v>
      </c>
      <c r="O61" s="154">
        <f t="shared" si="1"/>
        <v>-0.34000000000000341</v>
      </c>
      <c r="P61">
        <v>13.567187499999999</v>
      </c>
      <c r="Q61">
        <v>7.4317708333333323</v>
      </c>
      <c r="R61">
        <v>0</v>
      </c>
      <c r="S61">
        <v>1.6130208333333331</v>
      </c>
      <c r="T61">
        <v>9.6880208333333311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13.71</v>
      </c>
      <c r="J62">
        <f>BYPL_EOD!AC62+BYPL_EOD!AD62</f>
        <v>7.51</v>
      </c>
      <c r="K62">
        <f>MES_EOD!AC62+MES_EOD!AD62</f>
        <v>0</v>
      </c>
      <c r="L62">
        <f>NDMC_EOD!AC62+NDMC_EOD!AD62</f>
        <v>1.63</v>
      </c>
      <c r="M62">
        <f>TPDDL_EOD!AC62+TPDDL_EOD!AD62</f>
        <v>9.7899999999999991</v>
      </c>
      <c r="N62">
        <f t="shared" si="0"/>
        <v>32.64</v>
      </c>
      <c r="O62" s="154">
        <f t="shared" si="1"/>
        <v>-0.34000000000000341</v>
      </c>
      <c r="P62">
        <v>13.567187499999999</v>
      </c>
      <c r="Q62">
        <v>7.4317708333333323</v>
      </c>
      <c r="R62">
        <v>0</v>
      </c>
      <c r="S62">
        <v>1.6130208333333331</v>
      </c>
      <c r="T62">
        <v>9.6880208333333311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13.71</v>
      </c>
      <c r="J63">
        <f>BYPL_EOD!AC63+BYPL_EOD!AD63</f>
        <v>7.51</v>
      </c>
      <c r="K63">
        <f>MES_EOD!AC63+MES_EOD!AD63</f>
        <v>0</v>
      </c>
      <c r="L63">
        <f>NDMC_EOD!AC63+NDMC_EOD!AD63</f>
        <v>1.63</v>
      </c>
      <c r="M63">
        <f>TPDDL_EOD!AC63+TPDDL_EOD!AD63</f>
        <v>9.7899999999999991</v>
      </c>
      <c r="N63">
        <f t="shared" si="0"/>
        <v>32.64</v>
      </c>
      <c r="O63" s="154">
        <f t="shared" si="1"/>
        <v>-0.34000000000000341</v>
      </c>
      <c r="P63">
        <v>13.567187499999999</v>
      </c>
      <c r="Q63">
        <v>7.4317708333333323</v>
      </c>
      <c r="R63">
        <v>0</v>
      </c>
      <c r="S63">
        <v>1.6130208333333331</v>
      </c>
      <c r="T63">
        <v>9.6880208333333311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13.71</v>
      </c>
      <c r="J64">
        <f>BYPL_EOD!AC64+BYPL_EOD!AD64</f>
        <v>7.51</v>
      </c>
      <c r="K64">
        <f>MES_EOD!AC64+MES_EOD!AD64</f>
        <v>0</v>
      </c>
      <c r="L64">
        <f>NDMC_EOD!AC64+NDMC_EOD!AD64</f>
        <v>1.63</v>
      </c>
      <c r="M64">
        <f>TPDDL_EOD!AC64+TPDDL_EOD!AD64</f>
        <v>9.7899999999999991</v>
      </c>
      <c r="N64">
        <f t="shared" si="0"/>
        <v>32.64</v>
      </c>
      <c r="O64" s="154">
        <f t="shared" si="1"/>
        <v>-0.34000000000000341</v>
      </c>
      <c r="P64">
        <v>13.567187499999999</v>
      </c>
      <c r="Q64">
        <v>7.4317708333333323</v>
      </c>
      <c r="R64">
        <v>0</v>
      </c>
      <c r="S64">
        <v>1.6130208333333331</v>
      </c>
      <c r="T64">
        <v>9.6880208333333311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7.8</v>
      </c>
      <c r="J65">
        <f>BYPL_EOD!AC65+BYPL_EOD!AD65</f>
        <v>18.489999999999998</v>
      </c>
      <c r="K65">
        <f>MES_EOD!AC65+MES_EOD!AD65</f>
        <v>0</v>
      </c>
      <c r="L65">
        <f>NDMC_EOD!AC65+NDMC_EOD!AD65</f>
        <v>0.93</v>
      </c>
      <c r="M65">
        <f>TPDDL_EOD!AC65+TPDDL_EOD!AD65</f>
        <v>5.57</v>
      </c>
      <c r="N65">
        <f t="shared" si="0"/>
        <v>32.79</v>
      </c>
      <c r="O65" s="154">
        <f t="shared" si="1"/>
        <v>-0.49000000000000199</v>
      </c>
      <c r="P65">
        <v>7.6834400731930463</v>
      </c>
      <c r="Q65">
        <v>18.213693199146078</v>
      </c>
      <c r="R65">
        <v>0</v>
      </c>
      <c r="S65">
        <v>0.91610247026532476</v>
      </c>
      <c r="T65">
        <v>5.4867642573955475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7.8</v>
      </c>
      <c r="J66">
        <f>BYPL_EOD!AC66+BYPL_EOD!AD66</f>
        <v>18.489999999999998</v>
      </c>
      <c r="K66">
        <f>MES_EOD!AC66+MES_EOD!AD66</f>
        <v>0</v>
      </c>
      <c r="L66">
        <f>NDMC_EOD!AC66+NDMC_EOD!AD66</f>
        <v>0.93</v>
      </c>
      <c r="M66">
        <f>TPDDL_EOD!AC66+TPDDL_EOD!AD66</f>
        <v>5.57</v>
      </c>
      <c r="N66">
        <f t="shared" si="0"/>
        <v>32.79</v>
      </c>
      <c r="O66" s="154">
        <f t="shared" si="1"/>
        <v>-0.49000000000000199</v>
      </c>
      <c r="P66">
        <v>7.6834400731930463</v>
      </c>
      <c r="Q66">
        <v>18.213693199146078</v>
      </c>
      <c r="R66">
        <v>0</v>
      </c>
      <c r="S66">
        <v>0.91610247026532476</v>
      </c>
      <c r="T66">
        <v>5.4867642573955475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13.71</v>
      </c>
      <c r="J67">
        <f>BYPL_EOD!AC67+BYPL_EOD!AD67</f>
        <v>7.51</v>
      </c>
      <c r="K67">
        <f>MES_EOD!AC67+MES_EOD!AD67</f>
        <v>0</v>
      </c>
      <c r="L67">
        <f>NDMC_EOD!AC67+NDMC_EOD!AD67</f>
        <v>1.63</v>
      </c>
      <c r="M67">
        <f>TPDDL_EOD!AC67+TPDDL_EOD!AD67</f>
        <v>9.7899999999999991</v>
      </c>
      <c r="N67">
        <f t="shared" ref="N67:N98" si="6">SUM(I67:M67)</f>
        <v>32.64</v>
      </c>
      <c r="O67" s="154">
        <f t="shared" ref="O67:O98" si="7">G67-N67</f>
        <v>-0.34000000000000341</v>
      </c>
      <c r="P67">
        <v>13.567187499999999</v>
      </c>
      <c r="Q67">
        <v>7.4317708333333323</v>
      </c>
      <c r="R67">
        <v>0</v>
      </c>
      <c r="S67">
        <v>1.6130208333333331</v>
      </c>
      <c r="T67">
        <v>9.6880208333333311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13.71</v>
      </c>
      <c r="J68">
        <f>BYPL_EOD!AC68+BYPL_EOD!AD68</f>
        <v>7.51</v>
      </c>
      <c r="K68">
        <f>MES_EOD!AC68+MES_EOD!AD68</f>
        <v>0</v>
      </c>
      <c r="L68">
        <f>NDMC_EOD!AC68+NDMC_EOD!AD68</f>
        <v>1.63</v>
      </c>
      <c r="M68">
        <f>TPDDL_EOD!AC68+TPDDL_EOD!AD68</f>
        <v>9.7899999999999991</v>
      </c>
      <c r="N68">
        <f t="shared" si="6"/>
        <v>32.64</v>
      </c>
      <c r="O68" s="154">
        <f t="shared" si="7"/>
        <v>-0.34000000000000341</v>
      </c>
      <c r="P68">
        <v>13.567187499999999</v>
      </c>
      <c r="Q68">
        <v>7.4317708333333323</v>
      </c>
      <c r="R68">
        <v>0</v>
      </c>
      <c r="S68">
        <v>1.6130208333333331</v>
      </c>
      <c r="T68">
        <v>9.6880208333333311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13.71</v>
      </c>
      <c r="J69">
        <f>BYPL_EOD!AC69+BYPL_EOD!AD69</f>
        <v>7.51</v>
      </c>
      <c r="K69">
        <f>MES_EOD!AC69+MES_EOD!AD69</f>
        <v>0</v>
      </c>
      <c r="L69">
        <f>NDMC_EOD!AC69+NDMC_EOD!AD69</f>
        <v>1.63</v>
      </c>
      <c r="M69">
        <f>TPDDL_EOD!AC69+TPDDL_EOD!AD69</f>
        <v>9.7899999999999991</v>
      </c>
      <c r="N69">
        <f t="shared" si="6"/>
        <v>32.64</v>
      </c>
      <c r="O69" s="154">
        <f t="shared" si="7"/>
        <v>-0.34000000000000341</v>
      </c>
      <c r="P69">
        <v>13.567187499999999</v>
      </c>
      <c r="Q69">
        <v>7.4317708333333323</v>
      </c>
      <c r="R69">
        <v>0</v>
      </c>
      <c r="S69">
        <v>1.6130208333333331</v>
      </c>
      <c r="T69">
        <v>9.6880208333333311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13.71</v>
      </c>
      <c r="J70">
        <f>BYPL_EOD!AC70+BYPL_EOD!AD70</f>
        <v>7.51</v>
      </c>
      <c r="K70">
        <f>MES_EOD!AC70+MES_EOD!AD70</f>
        <v>0</v>
      </c>
      <c r="L70">
        <f>NDMC_EOD!AC70+NDMC_EOD!AD70</f>
        <v>1.63</v>
      </c>
      <c r="M70">
        <f>TPDDL_EOD!AC70+TPDDL_EOD!AD70</f>
        <v>9.7899999999999991</v>
      </c>
      <c r="N70">
        <f t="shared" si="6"/>
        <v>32.64</v>
      </c>
      <c r="O70" s="154">
        <f t="shared" si="7"/>
        <v>-0.34000000000000341</v>
      </c>
      <c r="P70">
        <v>13.567187499999999</v>
      </c>
      <c r="Q70">
        <v>7.4317708333333323</v>
      </c>
      <c r="R70">
        <v>0</v>
      </c>
      <c r="S70">
        <v>1.6130208333333331</v>
      </c>
      <c r="T70">
        <v>9.6880208333333311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13.71</v>
      </c>
      <c r="J71">
        <f>BYPL_EOD!AC71+BYPL_EOD!AD71</f>
        <v>7.51</v>
      </c>
      <c r="K71">
        <f>MES_EOD!AC71+MES_EOD!AD71</f>
        <v>0</v>
      </c>
      <c r="L71">
        <f>NDMC_EOD!AC71+NDMC_EOD!AD71</f>
        <v>1.63</v>
      </c>
      <c r="M71">
        <f>TPDDL_EOD!AC71+TPDDL_EOD!AD71</f>
        <v>9.7899999999999991</v>
      </c>
      <c r="N71">
        <f t="shared" si="6"/>
        <v>32.64</v>
      </c>
      <c r="O71" s="154">
        <f t="shared" si="7"/>
        <v>-0.34000000000000341</v>
      </c>
      <c r="P71">
        <v>13.567187499999999</v>
      </c>
      <c r="Q71">
        <v>7.4317708333333323</v>
      </c>
      <c r="R71">
        <v>0</v>
      </c>
      <c r="S71">
        <v>1.6130208333333331</v>
      </c>
      <c r="T71">
        <v>9.6880208333333311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13.71</v>
      </c>
      <c r="J72">
        <f>BYPL_EOD!AC72+BYPL_EOD!AD72</f>
        <v>7.51</v>
      </c>
      <c r="K72">
        <f>MES_EOD!AC72+MES_EOD!AD72</f>
        <v>0</v>
      </c>
      <c r="L72">
        <f>NDMC_EOD!AC72+NDMC_EOD!AD72</f>
        <v>1.63</v>
      </c>
      <c r="M72">
        <f>TPDDL_EOD!AC72+TPDDL_EOD!AD72</f>
        <v>9.7899999999999991</v>
      </c>
      <c r="N72">
        <f t="shared" si="6"/>
        <v>32.64</v>
      </c>
      <c r="O72" s="154">
        <f t="shared" si="7"/>
        <v>-0.34000000000000341</v>
      </c>
      <c r="P72">
        <v>13.567187499999999</v>
      </c>
      <c r="Q72">
        <v>7.4317708333333323</v>
      </c>
      <c r="R72">
        <v>0</v>
      </c>
      <c r="S72">
        <v>1.6130208333333331</v>
      </c>
      <c r="T72">
        <v>9.6880208333333311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8.5299999999999994</v>
      </c>
      <c r="J73">
        <f>BYPL_EOD!AC73+BYPL_EOD!AD73</f>
        <v>17.13</v>
      </c>
      <c r="K73">
        <f>MES_EOD!AC73+MES_EOD!AD73</f>
        <v>0</v>
      </c>
      <c r="L73">
        <f>NDMC_EOD!AC73+NDMC_EOD!AD73</f>
        <v>1.02</v>
      </c>
      <c r="M73">
        <f>TPDDL_EOD!AC73+TPDDL_EOD!AD73</f>
        <v>6.1</v>
      </c>
      <c r="N73">
        <f t="shared" si="6"/>
        <v>32.779999999999994</v>
      </c>
      <c r="O73" s="154">
        <f t="shared" si="7"/>
        <v>-0.47999999999999687</v>
      </c>
      <c r="P73">
        <v>8.4050945698596706</v>
      </c>
      <c r="Q73">
        <v>16.87916412446614</v>
      </c>
      <c r="R73">
        <v>0</v>
      </c>
      <c r="S73">
        <v>1.0050640634533252</v>
      </c>
      <c r="T73">
        <v>6.0106772422208667</v>
      </c>
      <c r="U73" s="156">
        <f t="shared" si="8"/>
        <v>32.300000000000004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8.5299999999999994</v>
      </c>
      <c r="J74">
        <f>BYPL_EOD!AC74+BYPL_EOD!AD74</f>
        <v>17.13</v>
      </c>
      <c r="K74">
        <f>MES_EOD!AC74+MES_EOD!AD74</f>
        <v>0</v>
      </c>
      <c r="L74">
        <f>NDMC_EOD!AC74+NDMC_EOD!AD74</f>
        <v>1.02</v>
      </c>
      <c r="M74">
        <f>TPDDL_EOD!AC74+TPDDL_EOD!AD74</f>
        <v>6.1</v>
      </c>
      <c r="N74">
        <f t="shared" si="6"/>
        <v>32.779999999999994</v>
      </c>
      <c r="O74" s="154">
        <f t="shared" si="7"/>
        <v>-0.47999999999999687</v>
      </c>
      <c r="P74">
        <v>8.4050945698596706</v>
      </c>
      <c r="Q74">
        <v>16.87916412446614</v>
      </c>
      <c r="R74">
        <v>0</v>
      </c>
      <c r="S74">
        <v>1.0050640634533252</v>
      </c>
      <c r="T74">
        <v>6.0106772422208667</v>
      </c>
      <c r="U74" s="156">
        <f t="shared" si="8"/>
        <v>32.300000000000004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13.71</v>
      </c>
      <c r="J75">
        <f>BYPL_EOD!AC75+BYPL_EOD!AD75</f>
        <v>7.51</v>
      </c>
      <c r="K75">
        <f>MES_EOD!AC75+MES_EOD!AD75</f>
        <v>0</v>
      </c>
      <c r="L75">
        <f>NDMC_EOD!AC75+NDMC_EOD!AD75</f>
        <v>1.63</v>
      </c>
      <c r="M75">
        <f>TPDDL_EOD!AC75+TPDDL_EOD!AD75</f>
        <v>9.7899999999999991</v>
      </c>
      <c r="N75">
        <f t="shared" si="6"/>
        <v>32.64</v>
      </c>
      <c r="O75" s="154">
        <f t="shared" si="7"/>
        <v>-3.9999999999999147E-2</v>
      </c>
      <c r="P75">
        <v>13.693198529411767</v>
      </c>
      <c r="Q75">
        <v>7.5007965686274511</v>
      </c>
      <c r="R75">
        <v>0</v>
      </c>
      <c r="S75">
        <v>1.6280024509803921</v>
      </c>
      <c r="T75">
        <v>9.7780024509803916</v>
      </c>
      <c r="U75" s="156">
        <f t="shared" si="8"/>
        <v>32.6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13.71</v>
      </c>
      <c r="J76">
        <f>BYPL_EOD!AC76+BYPL_EOD!AD76</f>
        <v>7.51</v>
      </c>
      <c r="K76">
        <f>MES_EOD!AC76+MES_EOD!AD76</f>
        <v>0</v>
      </c>
      <c r="L76">
        <f>NDMC_EOD!AC76+NDMC_EOD!AD76</f>
        <v>1.63</v>
      </c>
      <c r="M76">
        <f>TPDDL_EOD!AC76+TPDDL_EOD!AD76</f>
        <v>9.7899999999999991</v>
      </c>
      <c r="N76">
        <f t="shared" si="6"/>
        <v>32.64</v>
      </c>
      <c r="O76" s="154">
        <f t="shared" si="7"/>
        <v>-3.9999999999999147E-2</v>
      </c>
      <c r="P76">
        <v>13.693198529411767</v>
      </c>
      <c r="Q76">
        <v>7.5007965686274511</v>
      </c>
      <c r="R76">
        <v>0</v>
      </c>
      <c r="S76">
        <v>1.6280024509803921</v>
      </c>
      <c r="T76">
        <v>9.7780024509803916</v>
      </c>
      <c r="U76" s="156">
        <f t="shared" si="8"/>
        <v>32.6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14.12</v>
      </c>
      <c r="J77">
        <f>BYPL_EOD!AC77+BYPL_EOD!AD77</f>
        <v>7.73</v>
      </c>
      <c r="K77">
        <f>MES_EOD!AC77+MES_EOD!AD77</f>
        <v>0</v>
      </c>
      <c r="L77">
        <f>NDMC_EOD!AC77+NDMC_EOD!AD77</f>
        <v>1.68</v>
      </c>
      <c r="M77">
        <f>TPDDL_EOD!AC77+TPDDL_EOD!AD77</f>
        <v>10.09</v>
      </c>
      <c r="N77">
        <f t="shared" si="6"/>
        <v>33.620000000000005</v>
      </c>
      <c r="O77" s="154">
        <f t="shared" si="7"/>
        <v>-2.0000000000003126E-2</v>
      </c>
      <c r="P77">
        <v>14.111600237953597</v>
      </c>
      <c r="Q77">
        <v>7.7254015466983939</v>
      </c>
      <c r="R77">
        <v>0</v>
      </c>
      <c r="S77">
        <v>1.6790005948839974</v>
      </c>
      <c r="T77">
        <v>10.083997620464009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14.12</v>
      </c>
      <c r="J78">
        <f>BYPL_EOD!AC78+BYPL_EOD!AD78</f>
        <v>7.73</v>
      </c>
      <c r="K78">
        <f>MES_EOD!AC78+MES_EOD!AD78</f>
        <v>0</v>
      </c>
      <c r="L78">
        <f>NDMC_EOD!AC78+NDMC_EOD!AD78</f>
        <v>1.68</v>
      </c>
      <c r="M78">
        <f>TPDDL_EOD!AC78+TPDDL_EOD!AD78</f>
        <v>10.09</v>
      </c>
      <c r="N78">
        <f t="shared" si="6"/>
        <v>33.620000000000005</v>
      </c>
      <c r="O78" s="154">
        <f t="shared" si="7"/>
        <v>-2.0000000000003126E-2</v>
      </c>
      <c r="P78">
        <v>14.111600237953597</v>
      </c>
      <c r="Q78">
        <v>7.7254015466983939</v>
      </c>
      <c r="R78">
        <v>0</v>
      </c>
      <c r="S78">
        <v>1.6790005948839974</v>
      </c>
      <c r="T78">
        <v>10.083997620464009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14.12</v>
      </c>
      <c r="J79">
        <f>BYPL_EOD!AC79+BYPL_EOD!AD79</f>
        <v>7.73</v>
      </c>
      <c r="K79">
        <f>MES_EOD!AC79+MES_EOD!AD79</f>
        <v>0</v>
      </c>
      <c r="L79">
        <f>NDMC_EOD!AC79+NDMC_EOD!AD79</f>
        <v>1.68</v>
      </c>
      <c r="M79">
        <f>TPDDL_EOD!AC79+TPDDL_EOD!AD79</f>
        <v>10.09</v>
      </c>
      <c r="N79">
        <f t="shared" si="6"/>
        <v>33.620000000000005</v>
      </c>
      <c r="O79" s="154">
        <f t="shared" si="7"/>
        <v>-2.0000000000003126E-2</v>
      </c>
      <c r="P79">
        <v>14.111600237953597</v>
      </c>
      <c r="Q79">
        <v>7.7254015466983939</v>
      </c>
      <c r="R79">
        <v>0</v>
      </c>
      <c r="S79">
        <v>1.6790005948839974</v>
      </c>
      <c r="T79">
        <v>10.083997620464009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14.12</v>
      </c>
      <c r="J80">
        <f>BYPL_EOD!AC80+BYPL_EOD!AD80</f>
        <v>7.73</v>
      </c>
      <c r="K80">
        <f>MES_EOD!AC80+MES_EOD!AD80</f>
        <v>0</v>
      </c>
      <c r="L80">
        <f>NDMC_EOD!AC80+NDMC_EOD!AD80</f>
        <v>1.68</v>
      </c>
      <c r="M80">
        <f>TPDDL_EOD!AC80+TPDDL_EOD!AD80</f>
        <v>10.09</v>
      </c>
      <c r="N80">
        <f t="shared" si="6"/>
        <v>33.620000000000005</v>
      </c>
      <c r="O80" s="154">
        <f t="shared" si="7"/>
        <v>-2.0000000000003126E-2</v>
      </c>
      <c r="P80">
        <v>14.111600237953597</v>
      </c>
      <c r="Q80">
        <v>7.7254015466983939</v>
      </c>
      <c r="R80">
        <v>0</v>
      </c>
      <c r="S80">
        <v>1.6790005948839974</v>
      </c>
      <c r="T80">
        <v>10.083997620464009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14.12</v>
      </c>
      <c r="J81">
        <f>BYPL_EOD!AC81+BYPL_EOD!AD81</f>
        <v>7.73</v>
      </c>
      <c r="K81">
        <f>MES_EOD!AC81+MES_EOD!AD81</f>
        <v>0</v>
      </c>
      <c r="L81">
        <f>NDMC_EOD!AC81+NDMC_EOD!AD81</f>
        <v>1.68</v>
      </c>
      <c r="M81">
        <f>TPDDL_EOD!AC81+TPDDL_EOD!AD81</f>
        <v>10.09</v>
      </c>
      <c r="N81">
        <f t="shared" si="6"/>
        <v>33.620000000000005</v>
      </c>
      <c r="O81" s="154">
        <f t="shared" si="7"/>
        <v>0.97999999999999687</v>
      </c>
      <c r="P81">
        <v>14.531588340273645</v>
      </c>
      <c r="Q81">
        <v>7.9553242117787031</v>
      </c>
      <c r="R81">
        <v>0</v>
      </c>
      <c r="S81">
        <v>1.7289708506841164</v>
      </c>
      <c r="T81">
        <v>10.384116597263532</v>
      </c>
      <c r="U81" s="156">
        <f t="shared" si="8"/>
        <v>34.599999999999994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14.54</v>
      </c>
      <c r="J82">
        <f>BYPL_EOD!AC82+BYPL_EOD!AD82</f>
        <v>7.96</v>
      </c>
      <c r="K82">
        <f>MES_EOD!AC82+MES_EOD!AD82</f>
        <v>0</v>
      </c>
      <c r="L82">
        <f>NDMC_EOD!AC82+NDMC_EOD!AD82</f>
        <v>1.73</v>
      </c>
      <c r="M82">
        <f>TPDDL_EOD!AC82+TPDDL_EOD!AD82</f>
        <v>10.38</v>
      </c>
      <c r="N82">
        <f t="shared" si="6"/>
        <v>34.61</v>
      </c>
      <c r="O82" s="154">
        <f t="shared" si="7"/>
        <v>-9.9999999999980105E-3</v>
      </c>
      <c r="P82">
        <v>14.535798902051431</v>
      </c>
      <c r="Q82">
        <v>7.9577000866801511</v>
      </c>
      <c r="R82">
        <v>0</v>
      </c>
      <c r="S82">
        <v>1.7295001444669171</v>
      </c>
      <c r="T82">
        <v>10.377000866801504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14.54</v>
      </c>
      <c r="J83">
        <f>BYPL_EOD!AC83+BYPL_EOD!AD83</f>
        <v>7.96</v>
      </c>
      <c r="K83">
        <f>MES_EOD!AC83+MES_EOD!AD83</f>
        <v>0</v>
      </c>
      <c r="L83">
        <f>NDMC_EOD!AC83+NDMC_EOD!AD83</f>
        <v>1.73</v>
      </c>
      <c r="M83">
        <f>TPDDL_EOD!AC83+TPDDL_EOD!AD83</f>
        <v>10.38</v>
      </c>
      <c r="N83">
        <f t="shared" si="6"/>
        <v>34.61</v>
      </c>
      <c r="O83" s="154">
        <f t="shared" si="7"/>
        <v>-9.9999999999980105E-3</v>
      </c>
      <c r="P83">
        <v>14.535798902051431</v>
      </c>
      <c r="Q83">
        <v>7.9577000866801511</v>
      </c>
      <c r="R83">
        <v>0</v>
      </c>
      <c r="S83">
        <v>1.7295001444669171</v>
      </c>
      <c r="T83">
        <v>10.377000866801504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14.54</v>
      </c>
      <c r="J84">
        <f>BYPL_EOD!AC84+BYPL_EOD!AD84</f>
        <v>7.96</v>
      </c>
      <c r="K84">
        <f>MES_EOD!AC84+MES_EOD!AD84</f>
        <v>0</v>
      </c>
      <c r="L84">
        <f>NDMC_EOD!AC84+NDMC_EOD!AD84</f>
        <v>1.73</v>
      </c>
      <c r="M84">
        <f>TPDDL_EOD!AC84+TPDDL_EOD!AD84</f>
        <v>10.38</v>
      </c>
      <c r="N84">
        <f t="shared" si="6"/>
        <v>34.61</v>
      </c>
      <c r="O84" s="154">
        <f t="shared" si="7"/>
        <v>-9.9999999999980105E-3</v>
      </c>
      <c r="P84">
        <v>14.535798902051431</v>
      </c>
      <c r="Q84">
        <v>7.9577000866801511</v>
      </c>
      <c r="R84">
        <v>0</v>
      </c>
      <c r="S84">
        <v>1.7295001444669171</v>
      </c>
      <c r="T84">
        <v>10.377000866801504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14.54</v>
      </c>
      <c r="J85">
        <f>BYPL_EOD!AC85+BYPL_EOD!AD85</f>
        <v>7.96</v>
      </c>
      <c r="K85">
        <f>MES_EOD!AC85+MES_EOD!AD85</f>
        <v>0</v>
      </c>
      <c r="L85">
        <f>NDMC_EOD!AC85+NDMC_EOD!AD85</f>
        <v>1.73</v>
      </c>
      <c r="M85">
        <f>TPDDL_EOD!AC85+TPDDL_EOD!AD85</f>
        <v>10.38</v>
      </c>
      <c r="N85">
        <f t="shared" si="6"/>
        <v>34.61</v>
      </c>
      <c r="O85" s="154">
        <f t="shared" si="7"/>
        <v>-9.9999999999980105E-3</v>
      </c>
      <c r="P85">
        <v>14.535798902051431</v>
      </c>
      <c r="Q85">
        <v>7.9577000866801511</v>
      </c>
      <c r="R85">
        <v>0</v>
      </c>
      <c r="S85">
        <v>1.7295001444669171</v>
      </c>
      <c r="T85">
        <v>10.377000866801504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14.54</v>
      </c>
      <c r="J86">
        <f>BYPL_EOD!AC86+BYPL_EOD!AD86</f>
        <v>7.96</v>
      </c>
      <c r="K86">
        <f>MES_EOD!AC86+MES_EOD!AD86</f>
        <v>0</v>
      </c>
      <c r="L86">
        <f>NDMC_EOD!AC86+NDMC_EOD!AD86</f>
        <v>1.73</v>
      </c>
      <c r="M86">
        <f>TPDDL_EOD!AC86+TPDDL_EOD!AD86</f>
        <v>10.38</v>
      </c>
      <c r="N86">
        <f t="shared" si="6"/>
        <v>34.61</v>
      </c>
      <c r="O86" s="154">
        <f t="shared" si="7"/>
        <v>-9.9999999999980105E-3</v>
      </c>
      <c r="P86">
        <v>14.535798902051431</v>
      </c>
      <c r="Q86">
        <v>7.9577000866801511</v>
      </c>
      <c r="R86">
        <v>0</v>
      </c>
      <c r="S86">
        <v>1.7295001444669171</v>
      </c>
      <c r="T86">
        <v>10.377000866801504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14.54</v>
      </c>
      <c r="J87">
        <f>BYPL_EOD!AC87+BYPL_EOD!AD87</f>
        <v>7.96</v>
      </c>
      <c r="K87">
        <f>MES_EOD!AC87+MES_EOD!AD87</f>
        <v>0</v>
      </c>
      <c r="L87">
        <f>NDMC_EOD!AC87+NDMC_EOD!AD87</f>
        <v>1.73</v>
      </c>
      <c r="M87">
        <f>TPDDL_EOD!AC87+TPDDL_EOD!AD87</f>
        <v>10.38</v>
      </c>
      <c r="N87">
        <f t="shared" si="6"/>
        <v>34.61</v>
      </c>
      <c r="O87" s="154">
        <f t="shared" si="7"/>
        <v>-9.9999999999980105E-3</v>
      </c>
      <c r="P87">
        <v>14.535798902051431</v>
      </c>
      <c r="Q87">
        <v>7.9577000866801511</v>
      </c>
      <c r="R87">
        <v>0</v>
      </c>
      <c r="S87">
        <v>1.7295001444669171</v>
      </c>
      <c r="T87">
        <v>10.377000866801504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14.54</v>
      </c>
      <c r="J88">
        <f>BYPL_EOD!AC88+BYPL_EOD!AD88</f>
        <v>7.96</v>
      </c>
      <c r="K88">
        <f>MES_EOD!AC88+MES_EOD!AD88</f>
        <v>0</v>
      </c>
      <c r="L88">
        <f>NDMC_EOD!AC88+NDMC_EOD!AD88</f>
        <v>1.73</v>
      </c>
      <c r="M88">
        <f>TPDDL_EOD!AC88+TPDDL_EOD!AD88</f>
        <v>10.38</v>
      </c>
      <c r="N88">
        <f t="shared" si="6"/>
        <v>34.61</v>
      </c>
      <c r="O88" s="154">
        <f t="shared" si="7"/>
        <v>-9.9999999999980105E-3</v>
      </c>
      <c r="P88">
        <v>14.535798902051431</v>
      </c>
      <c r="Q88">
        <v>7.9577000866801511</v>
      </c>
      <c r="R88">
        <v>0</v>
      </c>
      <c r="S88">
        <v>1.7295001444669171</v>
      </c>
      <c r="T88">
        <v>10.377000866801504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8.48</v>
      </c>
      <c r="J89">
        <f>BYPL_EOD!AC89+BYPL_EOD!AD89</f>
        <v>19.23</v>
      </c>
      <c r="K89">
        <f>MES_EOD!AC89+MES_EOD!AD89</f>
        <v>0</v>
      </c>
      <c r="L89">
        <f>NDMC_EOD!AC89+NDMC_EOD!AD89</f>
        <v>1.01</v>
      </c>
      <c r="M89">
        <f>TPDDL_EOD!AC89+TPDDL_EOD!AD89</f>
        <v>6.06</v>
      </c>
      <c r="N89">
        <f t="shared" si="6"/>
        <v>34.78</v>
      </c>
      <c r="O89" s="154">
        <f t="shared" si="7"/>
        <v>-0.17999999999999972</v>
      </c>
      <c r="P89">
        <v>8.436112708453134</v>
      </c>
      <c r="Q89">
        <v>19.130477285796434</v>
      </c>
      <c r="R89">
        <v>0</v>
      </c>
      <c r="S89">
        <v>1.0047728579643473</v>
      </c>
      <c r="T89">
        <v>6.0286371477860836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8.48</v>
      </c>
      <c r="J90">
        <f>BYPL_EOD!AC90+BYPL_EOD!AD90</f>
        <v>19.23</v>
      </c>
      <c r="K90">
        <f>MES_EOD!AC90+MES_EOD!AD90</f>
        <v>0</v>
      </c>
      <c r="L90">
        <f>NDMC_EOD!AC90+NDMC_EOD!AD90</f>
        <v>1.01</v>
      </c>
      <c r="M90">
        <f>TPDDL_EOD!AC90+TPDDL_EOD!AD90</f>
        <v>6.06</v>
      </c>
      <c r="N90">
        <f t="shared" si="6"/>
        <v>34.78</v>
      </c>
      <c r="O90" s="154">
        <f t="shared" si="7"/>
        <v>-0.17999999999999972</v>
      </c>
      <c r="P90">
        <v>8.436112708453134</v>
      </c>
      <c r="Q90">
        <v>19.130477285796434</v>
      </c>
      <c r="R90">
        <v>0</v>
      </c>
      <c r="S90">
        <v>1.0047728579643473</v>
      </c>
      <c r="T90">
        <v>6.0286371477860836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14.54</v>
      </c>
      <c r="J91">
        <f>BYPL_EOD!AC91+BYPL_EOD!AD91</f>
        <v>7.96</v>
      </c>
      <c r="K91">
        <f>MES_EOD!AC91+MES_EOD!AD91</f>
        <v>0</v>
      </c>
      <c r="L91">
        <f>NDMC_EOD!AC91+NDMC_EOD!AD91</f>
        <v>1.73</v>
      </c>
      <c r="M91">
        <f>TPDDL_EOD!AC91+TPDDL_EOD!AD91</f>
        <v>10.38</v>
      </c>
      <c r="N91">
        <f t="shared" si="6"/>
        <v>34.61</v>
      </c>
      <c r="O91" s="154">
        <f t="shared" si="7"/>
        <v>-9.9999999999980105E-3</v>
      </c>
      <c r="P91">
        <v>14.535798902051431</v>
      </c>
      <c r="Q91">
        <v>7.9577000866801511</v>
      </c>
      <c r="R91">
        <v>0</v>
      </c>
      <c r="S91">
        <v>1.7295001444669171</v>
      </c>
      <c r="T91">
        <v>10.377000866801504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14.54</v>
      </c>
      <c r="J92">
        <f>BYPL_EOD!AC92+BYPL_EOD!AD92</f>
        <v>7.96</v>
      </c>
      <c r="K92">
        <f>MES_EOD!AC92+MES_EOD!AD92</f>
        <v>0</v>
      </c>
      <c r="L92">
        <f>NDMC_EOD!AC92+NDMC_EOD!AD92</f>
        <v>1.73</v>
      </c>
      <c r="M92">
        <f>TPDDL_EOD!AC92+TPDDL_EOD!AD92</f>
        <v>10.38</v>
      </c>
      <c r="N92">
        <f t="shared" si="6"/>
        <v>34.61</v>
      </c>
      <c r="O92" s="154">
        <f t="shared" si="7"/>
        <v>-9.9999999999980105E-3</v>
      </c>
      <c r="P92">
        <v>14.535798902051431</v>
      </c>
      <c r="Q92">
        <v>7.9577000866801511</v>
      </c>
      <c r="R92">
        <v>0</v>
      </c>
      <c r="S92">
        <v>1.7295001444669171</v>
      </c>
      <c r="T92">
        <v>10.377000866801504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14.54</v>
      </c>
      <c r="J93">
        <f>BYPL_EOD!AC93+BYPL_EOD!AD93</f>
        <v>7.96</v>
      </c>
      <c r="K93">
        <f>MES_EOD!AC93+MES_EOD!AD93</f>
        <v>0</v>
      </c>
      <c r="L93">
        <f>NDMC_EOD!AC93+NDMC_EOD!AD93</f>
        <v>1.78</v>
      </c>
      <c r="M93">
        <f>TPDDL_EOD!AC93+TPDDL_EOD!AD93</f>
        <v>10.38</v>
      </c>
      <c r="N93">
        <f t="shared" si="6"/>
        <v>34.660000000000004</v>
      </c>
      <c r="O93" s="154">
        <f t="shared" si="7"/>
        <v>0.93999999999999773</v>
      </c>
      <c r="P93">
        <v>14.934333525678014</v>
      </c>
      <c r="Q93">
        <v>8.1758799769186368</v>
      </c>
      <c r="R93">
        <v>0</v>
      </c>
      <c r="S93">
        <v>1.8282746682054241</v>
      </c>
      <c r="T93">
        <v>10.661511829197924</v>
      </c>
      <c r="U93" s="156">
        <f t="shared" si="8"/>
        <v>35.599999999999994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14.54</v>
      </c>
      <c r="J94">
        <f>BYPL_EOD!AC94+BYPL_EOD!AD94</f>
        <v>7.96</v>
      </c>
      <c r="K94">
        <f>MES_EOD!AC94+MES_EOD!AD94</f>
        <v>0</v>
      </c>
      <c r="L94">
        <f>NDMC_EOD!AC94+NDMC_EOD!AD94</f>
        <v>1.78</v>
      </c>
      <c r="M94">
        <f>TPDDL_EOD!AC94+TPDDL_EOD!AD94</f>
        <v>10.38</v>
      </c>
      <c r="N94">
        <f t="shared" si="6"/>
        <v>34.660000000000004</v>
      </c>
      <c r="O94" s="154">
        <f t="shared" si="7"/>
        <v>0.93999999999999773</v>
      </c>
      <c r="P94">
        <v>14.934333525678014</v>
      </c>
      <c r="Q94">
        <v>8.1758799769186368</v>
      </c>
      <c r="R94">
        <v>0</v>
      </c>
      <c r="S94">
        <v>1.8282746682054241</v>
      </c>
      <c r="T94">
        <v>10.661511829197924</v>
      </c>
      <c r="U94" s="156">
        <f t="shared" si="8"/>
        <v>35.599999999999994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14.54</v>
      </c>
      <c r="J95">
        <f>BYPL_EOD!AC95+BYPL_EOD!AD95</f>
        <v>7.96</v>
      </c>
      <c r="K95">
        <f>MES_EOD!AC95+MES_EOD!AD95</f>
        <v>0</v>
      </c>
      <c r="L95">
        <f>NDMC_EOD!AC95+NDMC_EOD!AD95</f>
        <v>1.78</v>
      </c>
      <c r="M95">
        <f>TPDDL_EOD!AC95+TPDDL_EOD!AD95</f>
        <v>10.38</v>
      </c>
      <c r="N95">
        <f t="shared" si="6"/>
        <v>34.660000000000004</v>
      </c>
      <c r="O95" s="154">
        <f t="shared" si="7"/>
        <v>0.93999999999999773</v>
      </c>
      <c r="P95">
        <v>14.934333525678014</v>
      </c>
      <c r="Q95">
        <v>8.1758799769186368</v>
      </c>
      <c r="R95">
        <v>0</v>
      </c>
      <c r="S95">
        <v>1.8282746682054241</v>
      </c>
      <c r="T95">
        <v>10.661511829197924</v>
      </c>
      <c r="U95" s="156">
        <f t="shared" si="8"/>
        <v>35.599999999999994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14.54</v>
      </c>
      <c r="J96">
        <f>BYPL_EOD!AC96+BYPL_EOD!AD96</f>
        <v>7.96</v>
      </c>
      <c r="K96">
        <f>MES_EOD!AC96+MES_EOD!AD96</f>
        <v>0</v>
      </c>
      <c r="L96">
        <f>NDMC_EOD!AC96+NDMC_EOD!AD96</f>
        <v>1.78</v>
      </c>
      <c r="M96">
        <f>TPDDL_EOD!AC96+TPDDL_EOD!AD96</f>
        <v>10.38</v>
      </c>
      <c r="N96">
        <f t="shared" si="6"/>
        <v>34.660000000000004</v>
      </c>
      <c r="O96" s="154">
        <f t="shared" si="7"/>
        <v>0.93999999999999773</v>
      </c>
      <c r="P96">
        <v>14.934333525678014</v>
      </c>
      <c r="Q96">
        <v>8.1758799769186368</v>
      </c>
      <c r="R96">
        <v>0</v>
      </c>
      <c r="S96">
        <v>1.8282746682054241</v>
      </c>
      <c r="T96">
        <v>10.661511829197924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14.54</v>
      </c>
      <c r="J97">
        <f>BYPL_EOD!AC97+BYPL_EOD!AD97</f>
        <v>7.96</v>
      </c>
      <c r="K97">
        <f>MES_EOD!AC97+MES_EOD!AD97</f>
        <v>0</v>
      </c>
      <c r="L97">
        <f>NDMC_EOD!AC97+NDMC_EOD!AD97</f>
        <v>1.78</v>
      </c>
      <c r="M97">
        <f>TPDDL_EOD!AC97+TPDDL_EOD!AD97</f>
        <v>10.38</v>
      </c>
      <c r="N97">
        <f t="shared" si="6"/>
        <v>34.660000000000004</v>
      </c>
      <c r="O97" s="154">
        <f t="shared" si="7"/>
        <v>0.93999999999999773</v>
      </c>
      <c r="P97">
        <v>14.934333525678014</v>
      </c>
      <c r="Q97">
        <v>8.1758799769186368</v>
      </c>
      <c r="R97">
        <v>0</v>
      </c>
      <c r="S97">
        <v>1.8282746682054241</v>
      </c>
      <c r="T97">
        <v>10.661511829197924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14.54</v>
      </c>
      <c r="J98">
        <f>BYPL_EOD!AC98+BYPL_EOD!AD98</f>
        <v>7.96</v>
      </c>
      <c r="K98">
        <f>MES_EOD!AC98+MES_EOD!AD98</f>
        <v>0</v>
      </c>
      <c r="L98">
        <f>NDMC_EOD!AC98+NDMC_EOD!AD98</f>
        <v>1.78</v>
      </c>
      <c r="M98">
        <f>TPDDL_EOD!AC98+TPDDL_EOD!AD98</f>
        <v>10.38</v>
      </c>
      <c r="N98">
        <f t="shared" si="6"/>
        <v>34.660000000000004</v>
      </c>
      <c r="O98" s="154">
        <f t="shared" si="7"/>
        <v>0.93999999999999773</v>
      </c>
      <c r="P98">
        <v>14.934333525678014</v>
      </c>
      <c r="Q98">
        <v>8.1758799769186368</v>
      </c>
      <c r="R98">
        <v>0</v>
      </c>
      <c r="S98">
        <v>1.8282746682054241</v>
      </c>
      <c r="T98">
        <v>10.661511829197924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0.83069999999999966</v>
      </c>
      <c r="E99" s="156">
        <f t="shared" si="12"/>
        <v>0</v>
      </c>
      <c r="F99" s="156">
        <f t="shared" si="12"/>
        <v>2.016</v>
      </c>
      <c r="G99" s="156">
        <f t="shared" si="12"/>
        <v>0.83069999999999966</v>
      </c>
      <c r="H99" s="156"/>
      <c r="I99" s="156">
        <f t="shared" si="12"/>
        <v>0.33331499999999981</v>
      </c>
      <c r="J99" s="156">
        <f t="shared" si="12"/>
        <v>0.20687750000000005</v>
      </c>
      <c r="K99" s="156">
        <f t="shared" si="12"/>
        <v>0</v>
      </c>
      <c r="L99" s="156">
        <f t="shared" si="12"/>
        <v>4.0527499999999966E-2</v>
      </c>
      <c r="M99" s="156">
        <f t="shared" si="12"/>
        <v>0.23799499999999985</v>
      </c>
      <c r="N99" s="156">
        <f t="shared" si="12"/>
        <v>0.81871499999999997</v>
      </c>
      <c r="O99" s="156">
        <f t="shared" si="12"/>
        <v>1.1984999999999966E-2</v>
      </c>
      <c r="P99" s="156">
        <f t="shared" si="12"/>
        <v>0.33844169288521647</v>
      </c>
      <c r="Q99" s="156">
        <f t="shared" si="12"/>
        <v>0.20943090217642038</v>
      </c>
      <c r="R99" s="156">
        <f t="shared" si="12"/>
        <v>0</v>
      </c>
      <c r="S99" s="156">
        <f t="shared" si="12"/>
        <v>4.1172733588219129E-2</v>
      </c>
      <c r="T99" s="156">
        <f t="shared" si="12"/>
        <v>0.24165467135014448</v>
      </c>
      <c r="U99" s="156">
        <f t="shared" si="12"/>
        <v>0.83069999999999966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45036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57.6</v>
      </c>
      <c r="K3">
        <f>MES_EOD!AK3+MES_EOD!AL3</f>
        <v>5.82</v>
      </c>
      <c r="L3">
        <f>NDMC_EOD!AK3+NDMC_EOD!AL3</f>
        <v>23.36</v>
      </c>
      <c r="M3">
        <f>TPDDL_EOD!AK3+TPDDL_EOD!AL3</f>
        <v>69.599999999999994</v>
      </c>
      <c r="N3">
        <f t="shared" ref="N3:N66" si="0">SUM(I3:M3)</f>
        <v>255.99999999999997</v>
      </c>
      <c r="O3" s="154">
        <f t="shared" ref="O3:O66" si="1">G3-N3</f>
        <v>0</v>
      </c>
      <c r="P3">
        <v>99.620000000000019</v>
      </c>
      <c r="Q3">
        <v>57.600000000000009</v>
      </c>
      <c r="R3">
        <v>5.8200000000000012</v>
      </c>
      <c r="S3">
        <v>23.360000000000003</v>
      </c>
      <c r="T3">
        <v>69.600000000000009</v>
      </c>
      <c r="U3" s="156">
        <f t="shared" ref="U3:U66" si="2">SUM(P3:T3)</f>
        <v>256.00000000000006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192</v>
      </c>
      <c r="E4">
        <f>BAWANA!AM4</f>
        <v>0</v>
      </c>
      <c r="F4">
        <f t="shared" ref="F4:F67" si="4">(B4+C4)*0.8</f>
        <v>256</v>
      </c>
      <c r="G4">
        <f t="shared" ref="G4:G67" si="5">(D4+E4)</f>
        <v>192</v>
      </c>
      <c r="H4" s="154"/>
      <c r="I4">
        <f>BRPL_EOD!AK4+BRPL_EOD!AL4</f>
        <v>99.62</v>
      </c>
      <c r="J4">
        <f>BYPL_EOD!AK4+BYPL_EOD!AL4</f>
        <v>57.6</v>
      </c>
      <c r="K4">
        <f>MES_EOD!AK4+MES_EOD!AL4</f>
        <v>5.82</v>
      </c>
      <c r="L4">
        <f>NDMC_EOD!AK4+NDMC_EOD!AL4</f>
        <v>23.36</v>
      </c>
      <c r="M4">
        <f>TPDDL_EOD!AK4+TPDDL_EOD!AL4</f>
        <v>69.599999999999994</v>
      </c>
      <c r="N4">
        <f t="shared" si="0"/>
        <v>255.99999999999997</v>
      </c>
      <c r="O4" s="154">
        <f t="shared" si="1"/>
        <v>-63.999999999999972</v>
      </c>
      <c r="P4">
        <v>74.715000000000003</v>
      </c>
      <c r="Q4">
        <v>43.2</v>
      </c>
      <c r="R4">
        <v>4.3650000000000002</v>
      </c>
      <c r="S4">
        <v>17.520000000000003</v>
      </c>
      <c r="T4">
        <v>52.2</v>
      </c>
      <c r="U4" s="156">
        <f t="shared" si="2"/>
        <v>192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192</v>
      </c>
      <c r="E5">
        <f>BAWANA!AM5</f>
        <v>0</v>
      </c>
      <c r="F5">
        <f t="shared" si="4"/>
        <v>256</v>
      </c>
      <c r="G5">
        <f t="shared" si="5"/>
        <v>192</v>
      </c>
      <c r="H5" s="154"/>
      <c r="I5">
        <f>BRPL_EOD!AK5+BRPL_EOD!AL5</f>
        <v>99.62</v>
      </c>
      <c r="J5">
        <f>BYPL_EOD!AK5+BYPL_EOD!AL5</f>
        <v>57.6</v>
      </c>
      <c r="K5">
        <f>MES_EOD!AK5+MES_EOD!AL5</f>
        <v>5.82</v>
      </c>
      <c r="L5">
        <f>NDMC_EOD!AK5+NDMC_EOD!AL5</f>
        <v>23.36</v>
      </c>
      <c r="M5">
        <f>TPDDL_EOD!AK5+TPDDL_EOD!AL5</f>
        <v>69.599999999999994</v>
      </c>
      <c r="N5">
        <f t="shared" si="0"/>
        <v>255.99999999999997</v>
      </c>
      <c r="O5" s="154">
        <f t="shared" si="1"/>
        <v>-63.999999999999972</v>
      </c>
      <c r="P5">
        <v>74.715000000000003</v>
      </c>
      <c r="Q5">
        <v>43.2</v>
      </c>
      <c r="R5">
        <v>4.3650000000000002</v>
      </c>
      <c r="S5">
        <v>17.520000000000003</v>
      </c>
      <c r="T5">
        <v>52.2</v>
      </c>
      <c r="U5" s="156">
        <f t="shared" si="2"/>
        <v>192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192</v>
      </c>
      <c r="E6">
        <f>BAWANA!AM6</f>
        <v>0</v>
      </c>
      <c r="F6">
        <f t="shared" si="4"/>
        <v>256</v>
      </c>
      <c r="G6">
        <f t="shared" si="5"/>
        <v>192</v>
      </c>
      <c r="H6" s="154"/>
      <c r="I6">
        <f>BRPL_EOD!AK6+BRPL_EOD!AL6</f>
        <v>99.62</v>
      </c>
      <c r="J6">
        <f>BYPL_EOD!AK6+BYPL_EOD!AL6</f>
        <v>57.6</v>
      </c>
      <c r="K6">
        <f>MES_EOD!AK6+MES_EOD!AL6</f>
        <v>5.82</v>
      </c>
      <c r="L6">
        <f>NDMC_EOD!AK6+NDMC_EOD!AL6</f>
        <v>23.36</v>
      </c>
      <c r="M6">
        <f>TPDDL_EOD!AK6+TPDDL_EOD!AL6</f>
        <v>69.599999999999994</v>
      </c>
      <c r="N6">
        <f t="shared" si="0"/>
        <v>255.99999999999997</v>
      </c>
      <c r="O6" s="154">
        <f t="shared" si="1"/>
        <v>-63.999999999999972</v>
      </c>
      <c r="P6">
        <v>74.715000000000003</v>
      </c>
      <c r="Q6">
        <v>43.2</v>
      </c>
      <c r="R6">
        <v>4.3650000000000002</v>
      </c>
      <c r="S6">
        <v>17.520000000000003</v>
      </c>
      <c r="T6">
        <v>52.2</v>
      </c>
      <c r="U6" s="156">
        <f t="shared" si="2"/>
        <v>192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57.6</v>
      </c>
      <c r="K7">
        <f>MES_EOD!AK7+MES_EOD!AL7</f>
        <v>5.82</v>
      </c>
      <c r="L7">
        <f>NDMC_EOD!AK7+NDMC_EOD!AL7</f>
        <v>23.36</v>
      </c>
      <c r="M7">
        <f>TPDDL_EOD!AK7+TPDDL_EOD!AL7</f>
        <v>69.599999999999994</v>
      </c>
      <c r="N7">
        <f t="shared" si="0"/>
        <v>255.99999999999997</v>
      </c>
      <c r="O7" s="154">
        <f t="shared" si="1"/>
        <v>0</v>
      </c>
      <c r="P7">
        <v>99.620000000000019</v>
      </c>
      <c r="Q7">
        <v>57.600000000000009</v>
      </c>
      <c r="R7">
        <v>5.8200000000000012</v>
      </c>
      <c r="S7">
        <v>23.360000000000003</v>
      </c>
      <c r="T7">
        <v>69.600000000000009</v>
      </c>
      <c r="U7" s="156">
        <f t="shared" si="2"/>
        <v>256.00000000000006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57.6</v>
      </c>
      <c r="K8">
        <f>MES_EOD!AK8+MES_EOD!AL8</f>
        <v>5.82</v>
      </c>
      <c r="L8">
        <f>NDMC_EOD!AK8+NDMC_EOD!AL8</f>
        <v>23.36</v>
      </c>
      <c r="M8">
        <f>TPDDL_EOD!AK8+TPDDL_EOD!AL8</f>
        <v>69.599999999999994</v>
      </c>
      <c r="N8">
        <f t="shared" si="0"/>
        <v>255.99999999999997</v>
      </c>
      <c r="O8" s="154">
        <f t="shared" si="1"/>
        <v>0</v>
      </c>
      <c r="P8">
        <v>99.620000000000019</v>
      </c>
      <c r="Q8">
        <v>57.600000000000009</v>
      </c>
      <c r="R8">
        <v>5.8200000000000012</v>
      </c>
      <c r="S8">
        <v>23.360000000000003</v>
      </c>
      <c r="T8">
        <v>69.600000000000009</v>
      </c>
      <c r="U8" s="156">
        <f t="shared" si="2"/>
        <v>256.00000000000006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57.6</v>
      </c>
      <c r="K9">
        <f>MES_EOD!AK9+MES_EOD!AL9</f>
        <v>5.82</v>
      </c>
      <c r="L9">
        <f>NDMC_EOD!AK9+NDMC_EOD!AL9</f>
        <v>23.36</v>
      </c>
      <c r="M9">
        <f>TPDDL_EOD!AK9+TPDDL_EOD!AL9</f>
        <v>69.599999999999994</v>
      </c>
      <c r="N9">
        <f t="shared" si="0"/>
        <v>255.99999999999997</v>
      </c>
      <c r="O9" s="154">
        <f t="shared" si="1"/>
        <v>0</v>
      </c>
      <c r="P9">
        <v>99.620000000000019</v>
      </c>
      <c r="Q9">
        <v>57.600000000000009</v>
      </c>
      <c r="R9">
        <v>5.8200000000000012</v>
      </c>
      <c r="S9">
        <v>23.360000000000003</v>
      </c>
      <c r="T9">
        <v>69.600000000000009</v>
      </c>
      <c r="U9" s="156">
        <f t="shared" si="2"/>
        <v>256.00000000000006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57.6</v>
      </c>
      <c r="K10">
        <f>MES_EOD!AK10+MES_EOD!AL10</f>
        <v>5.82</v>
      </c>
      <c r="L10">
        <f>NDMC_EOD!AK10+NDMC_EOD!AL10</f>
        <v>23.36</v>
      </c>
      <c r="M10">
        <f>TPDDL_EOD!AK10+TPDDL_EOD!AL10</f>
        <v>69.599999999999994</v>
      </c>
      <c r="N10">
        <f t="shared" si="0"/>
        <v>255.99999999999997</v>
      </c>
      <c r="O10" s="154">
        <f t="shared" si="1"/>
        <v>0</v>
      </c>
      <c r="P10">
        <v>99.620000000000019</v>
      </c>
      <c r="Q10">
        <v>57.600000000000009</v>
      </c>
      <c r="R10">
        <v>5.8200000000000012</v>
      </c>
      <c r="S10">
        <v>23.360000000000003</v>
      </c>
      <c r="T10">
        <v>69.600000000000009</v>
      </c>
      <c r="U10" s="156">
        <f t="shared" si="2"/>
        <v>256.00000000000006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57.6</v>
      </c>
      <c r="K11">
        <f>MES_EOD!AK11+MES_EOD!AL11</f>
        <v>5.82</v>
      </c>
      <c r="L11">
        <f>NDMC_EOD!AK11+NDMC_EOD!AL11</f>
        <v>23.36</v>
      </c>
      <c r="M11">
        <f>TPDDL_EOD!AK11+TPDDL_EOD!AL11</f>
        <v>69.599999999999994</v>
      </c>
      <c r="N11">
        <f t="shared" si="0"/>
        <v>255.99999999999997</v>
      </c>
      <c r="O11" s="154">
        <f t="shared" si="1"/>
        <v>0</v>
      </c>
      <c r="P11">
        <v>99.620000000000019</v>
      </c>
      <c r="Q11">
        <v>57.600000000000009</v>
      </c>
      <c r="R11">
        <v>5.8200000000000012</v>
      </c>
      <c r="S11">
        <v>23.360000000000003</v>
      </c>
      <c r="T11">
        <v>69.600000000000009</v>
      </c>
      <c r="U11" s="156">
        <f t="shared" si="2"/>
        <v>256.00000000000006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57.6</v>
      </c>
      <c r="K12">
        <f>MES_EOD!AK12+MES_EOD!AL12</f>
        <v>5.82</v>
      </c>
      <c r="L12">
        <f>NDMC_EOD!AK12+NDMC_EOD!AL12</f>
        <v>23.36</v>
      </c>
      <c r="M12">
        <f>TPDDL_EOD!AK12+TPDDL_EOD!AL12</f>
        <v>69.599999999999994</v>
      </c>
      <c r="N12">
        <f t="shared" si="0"/>
        <v>255.99999999999997</v>
      </c>
      <c r="O12" s="154">
        <f t="shared" si="1"/>
        <v>0</v>
      </c>
      <c r="P12">
        <v>99.620000000000019</v>
      </c>
      <c r="Q12">
        <v>57.600000000000009</v>
      </c>
      <c r="R12">
        <v>5.8200000000000012</v>
      </c>
      <c r="S12">
        <v>23.360000000000003</v>
      </c>
      <c r="T12">
        <v>69.600000000000009</v>
      </c>
      <c r="U12" s="156">
        <f t="shared" si="2"/>
        <v>256.00000000000006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57.6</v>
      </c>
      <c r="K13">
        <f>MES_EOD!AK13+MES_EOD!AL13</f>
        <v>5.82</v>
      </c>
      <c r="L13">
        <f>NDMC_EOD!AK13+NDMC_EOD!AL13</f>
        <v>23.36</v>
      </c>
      <c r="M13">
        <f>TPDDL_EOD!AK13+TPDDL_EOD!AL13</f>
        <v>69.599999999999994</v>
      </c>
      <c r="N13">
        <f t="shared" si="0"/>
        <v>255.99999999999997</v>
      </c>
      <c r="O13" s="154">
        <f t="shared" si="1"/>
        <v>0</v>
      </c>
      <c r="P13">
        <v>99.620000000000019</v>
      </c>
      <c r="Q13">
        <v>57.600000000000009</v>
      </c>
      <c r="R13">
        <v>5.8200000000000012</v>
      </c>
      <c r="S13">
        <v>23.360000000000003</v>
      </c>
      <c r="T13">
        <v>69.600000000000009</v>
      </c>
      <c r="U13" s="156">
        <f t="shared" si="2"/>
        <v>256.00000000000006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57.6</v>
      </c>
      <c r="K14">
        <f>MES_EOD!AK14+MES_EOD!AL14</f>
        <v>5.82</v>
      </c>
      <c r="L14">
        <f>NDMC_EOD!AK14+NDMC_EOD!AL14</f>
        <v>23.36</v>
      </c>
      <c r="M14">
        <f>TPDDL_EOD!AK14+TPDDL_EOD!AL14</f>
        <v>69.599999999999994</v>
      </c>
      <c r="N14">
        <f t="shared" si="0"/>
        <v>255.99999999999997</v>
      </c>
      <c r="O14" s="154">
        <f t="shared" si="1"/>
        <v>0</v>
      </c>
      <c r="P14">
        <v>99.620000000000019</v>
      </c>
      <c r="Q14">
        <v>57.600000000000009</v>
      </c>
      <c r="R14">
        <v>5.8200000000000012</v>
      </c>
      <c r="S14">
        <v>23.360000000000003</v>
      </c>
      <c r="T14">
        <v>69.600000000000009</v>
      </c>
      <c r="U14" s="156">
        <f t="shared" si="2"/>
        <v>256.00000000000006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57.6</v>
      </c>
      <c r="K15">
        <f>MES_EOD!AK15+MES_EOD!AL15</f>
        <v>5.82</v>
      </c>
      <c r="L15">
        <f>NDMC_EOD!AK15+NDMC_EOD!AL15</f>
        <v>23.36</v>
      </c>
      <c r="M15">
        <f>TPDDL_EOD!AK15+TPDDL_EOD!AL15</f>
        <v>69.599999999999994</v>
      </c>
      <c r="N15">
        <f t="shared" si="0"/>
        <v>255.99999999999997</v>
      </c>
      <c r="O15" s="154">
        <f t="shared" si="1"/>
        <v>0</v>
      </c>
      <c r="P15">
        <v>99.620000000000019</v>
      </c>
      <c r="Q15">
        <v>57.600000000000009</v>
      </c>
      <c r="R15">
        <v>5.8200000000000012</v>
      </c>
      <c r="S15">
        <v>23.360000000000003</v>
      </c>
      <c r="T15">
        <v>69.600000000000009</v>
      </c>
      <c r="U15" s="156">
        <f t="shared" si="2"/>
        <v>256.00000000000006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57.6</v>
      </c>
      <c r="K16">
        <f>MES_EOD!AK16+MES_EOD!AL16</f>
        <v>5.82</v>
      </c>
      <c r="L16">
        <f>NDMC_EOD!AK16+NDMC_EOD!AL16</f>
        <v>23.36</v>
      </c>
      <c r="M16">
        <f>TPDDL_EOD!AK16+TPDDL_EOD!AL16</f>
        <v>69.599999999999994</v>
      </c>
      <c r="N16">
        <f t="shared" si="0"/>
        <v>255.99999999999997</v>
      </c>
      <c r="O16" s="154">
        <f t="shared" si="1"/>
        <v>0</v>
      </c>
      <c r="P16">
        <v>99.620000000000019</v>
      </c>
      <c r="Q16">
        <v>57.600000000000009</v>
      </c>
      <c r="R16">
        <v>5.8200000000000012</v>
      </c>
      <c r="S16">
        <v>23.360000000000003</v>
      </c>
      <c r="T16">
        <v>69.600000000000009</v>
      </c>
      <c r="U16" s="156">
        <f t="shared" si="2"/>
        <v>256.00000000000006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57.6</v>
      </c>
      <c r="K17">
        <f>MES_EOD!AK17+MES_EOD!AL17</f>
        <v>5.82</v>
      </c>
      <c r="L17">
        <f>NDMC_EOD!AK17+NDMC_EOD!AL17</f>
        <v>23.36</v>
      </c>
      <c r="M17">
        <f>TPDDL_EOD!AK17+TPDDL_EOD!AL17</f>
        <v>69.599999999999994</v>
      </c>
      <c r="N17">
        <f t="shared" si="0"/>
        <v>255.99999999999997</v>
      </c>
      <c r="O17" s="154">
        <f t="shared" si="1"/>
        <v>0</v>
      </c>
      <c r="P17">
        <v>99.620000000000019</v>
      </c>
      <c r="Q17">
        <v>57.600000000000009</v>
      </c>
      <c r="R17">
        <v>5.8200000000000012</v>
      </c>
      <c r="S17">
        <v>23.360000000000003</v>
      </c>
      <c r="T17">
        <v>69.600000000000009</v>
      </c>
      <c r="U17" s="156">
        <f t="shared" si="2"/>
        <v>256.00000000000006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57.6</v>
      </c>
      <c r="K18">
        <f>MES_EOD!AK18+MES_EOD!AL18</f>
        <v>5.82</v>
      </c>
      <c r="L18">
        <f>NDMC_EOD!AK18+NDMC_EOD!AL18</f>
        <v>23.36</v>
      </c>
      <c r="M18">
        <f>TPDDL_EOD!AK18+TPDDL_EOD!AL18</f>
        <v>69.599999999999994</v>
      </c>
      <c r="N18">
        <f t="shared" si="0"/>
        <v>255.99999999999997</v>
      </c>
      <c r="O18" s="154">
        <f t="shared" si="1"/>
        <v>0</v>
      </c>
      <c r="P18">
        <v>99.620000000000019</v>
      </c>
      <c r="Q18">
        <v>57.600000000000009</v>
      </c>
      <c r="R18">
        <v>5.8200000000000012</v>
      </c>
      <c r="S18">
        <v>23.360000000000003</v>
      </c>
      <c r="T18">
        <v>69.600000000000009</v>
      </c>
      <c r="U18" s="156">
        <f t="shared" si="2"/>
        <v>256.00000000000006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57.6</v>
      </c>
      <c r="K19">
        <f>MES_EOD!AK19+MES_EOD!AL19</f>
        <v>5.82</v>
      </c>
      <c r="L19">
        <f>NDMC_EOD!AK19+NDMC_EOD!AL19</f>
        <v>23.36</v>
      </c>
      <c r="M19">
        <f>TPDDL_EOD!AK19+TPDDL_EOD!AL19</f>
        <v>69.599999999999994</v>
      </c>
      <c r="N19">
        <f t="shared" si="0"/>
        <v>255.99999999999997</v>
      </c>
      <c r="O19" s="154">
        <f t="shared" si="1"/>
        <v>0</v>
      </c>
      <c r="P19">
        <v>99.620000000000019</v>
      </c>
      <c r="Q19">
        <v>57.600000000000009</v>
      </c>
      <c r="R19">
        <v>5.8200000000000012</v>
      </c>
      <c r="S19">
        <v>23.360000000000003</v>
      </c>
      <c r="T19">
        <v>69.600000000000009</v>
      </c>
      <c r="U19" s="156">
        <f t="shared" si="2"/>
        <v>256.00000000000006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57.6</v>
      </c>
      <c r="K20">
        <f>MES_EOD!AK20+MES_EOD!AL20</f>
        <v>5.82</v>
      </c>
      <c r="L20">
        <f>NDMC_EOD!AK20+NDMC_EOD!AL20</f>
        <v>23.36</v>
      </c>
      <c r="M20">
        <f>TPDDL_EOD!AK20+TPDDL_EOD!AL20</f>
        <v>69.599999999999994</v>
      </c>
      <c r="N20">
        <f t="shared" si="0"/>
        <v>255.99999999999997</v>
      </c>
      <c r="O20" s="154">
        <f t="shared" si="1"/>
        <v>0</v>
      </c>
      <c r="P20">
        <v>99.620000000000019</v>
      </c>
      <c r="Q20">
        <v>57.600000000000009</v>
      </c>
      <c r="R20">
        <v>5.8200000000000012</v>
      </c>
      <c r="S20">
        <v>23.360000000000003</v>
      </c>
      <c r="T20">
        <v>69.600000000000009</v>
      </c>
      <c r="U20" s="156">
        <f t="shared" si="2"/>
        <v>256.00000000000006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57.6</v>
      </c>
      <c r="K21">
        <f>MES_EOD!AK21+MES_EOD!AL21</f>
        <v>5.82</v>
      </c>
      <c r="L21">
        <f>NDMC_EOD!AK21+NDMC_EOD!AL21</f>
        <v>23.36</v>
      </c>
      <c r="M21">
        <f>TPDDL_EOD!AK21+TPDDL_EOD!AL21</f>
        <v>69.599999999999994</v>
      </c>
      <c r="N21">
        <f t="shared" si="0"/>
        <v>255.99999999999997</v>
      </c>
      <c r="O21" s="154">
        <f t="shared" si="1"/>
        <v>0</v>
      </c>
      <c r="P21">
        <v>99.620000000000019</v>
      </c>
      <c r="Q21">
        <v>57.600000000000009</v>
      </c>
      <c r="R21">
        <v>5.8200000000000012</v>
      </c>
      <c r="S21">
        <v>23.360000000000003</v>
      </c>
      <c r="T21">
        <v>69.600000000000009</v>
      </c>
      <c r="U21" s="156">
        <f t="shared" si="2"/>
        <v>256.00000000000006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57.6</v>
      </c>
      <c r="K22">
        <f>MES_EOD!AK22+MES_EOD!AL22</f>
        <v>5.82</v>
      </c>
      <c r="L22">
        <f>NDMC_EOD!AK22+NDMC_EOD!AL22</f>
        <v>23.36</v>
      </c>
      <c r="M22">
        <f>TPDDL_EOD!AK22+TPDDL_EOD!AL22</f>
        <v>69.599999999999994</v>
      </c>
      <c r="N22">
        <f t="shared" si="0"/>
        <v>255.99999999999997</v>
      </c>
      <c r="O22" s="154">
        <f t="shared" si="1"/>
        <v>0</v>
      </c>
      <c r="P22">
        <v>99.620000000000019</v>
      </c>
      <c r="Q22">
        <v>57.600000000000009</v>
      </c>
      <c r="R22">
        <v>5.8200000000000012</v>
      </c>
      <c r="S22">
        <v>23.360000000000003</v>
      </c>
      <c r="T22">
        <v>69.600000000000009</v>
      </c>
      <c r="U22" s="156">
        <f t="shared" si="2"/>
        <v>256.00000000000006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57.6</v>
      </c>
      <c r="K23">
        <f>MES_EOD!AK23+MES_EOD!AL23</f>
        <v>5.82</v>
      </c>
      <c r="L23">
        <f>NDMC_EOD!AK23+NDMC_EOD!AL23</f>
        <v>23.36</v>
      </c>
      <c r="M23">
        <f>TPDDL_EOD!AK23+TPDDL_EOD!AL23</f>
        <v>69.599999999999994</v>
      </c>
      <c r="N23">
        <f t="shared" si="0"/>
        <v>255.99999999999997</v>
      </c>
      <c r="O23" s="154">
        <f t="shared" si="1"/>
        <v>0</v>
      </c>
      <c r="P23">
        <v>99.620000000000019</v>
      </c>
      <c r="Q23">
        <v>57.600000000000009</v>
      </c>
      <c r="R23">
        <v>5.8200000000000012</v>
      </c>
      <c r="S23">
        <v>23.360000000000003</v>
      </c>
      <c r="T23">
        <v>69.600000000000009</v>
      </c>
      <c r="U23" s="156">
        <f t="shared" si="2"/>
        <v>256.00000000000006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57.6</v>
      </c>
      <c r="K24">
        <f>MES_EOD!AK24+MES_EOD!AL24</f>
        <v>5.82</v>
      </c>
      <c r="L24">
        <f>NDMC_EOD!AK24+NDMC_EOD!AL24</f>
        <v>23.36</v>
      </c>
      <c r="M24">
        <f>TPDDL_EOD!AK24+TPDDL_EOD!AL24</f>
        <v>69.599999999999994</v>
      </c>
      <c r="N24">
        <f t="shared" si="0"/>
        <v>255.99999999999997</v>
      </c>
      <c r="O24" s="154">
        <f t="shared" si="1"/>
        <v>0</v>
      </c>
      <c r="P24">
        <v>99.620000000000019</v>
      </c>
      <c r="Q24">
        <v>57.600000000000009</v>
      </c>
      <c r="R24">
        <v>5.8200000000000012</v>
      </c>
      <c r="S24">
        <v>23.360000000000003</v>
      </c>
      <c r="T24">
        <v>69.600000000000009</v>
      </c>
      <c r="U24" s="156">
        <f t="shared" si="2"/>
        <v>256.00000000000006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57.6</v>
      </c>
      <c r="K25">
        <f>MES_EOD!AK25+MES_EOD!AL25</f>
        <v>5.82</v>
      </c>
      <c r="L25">
        <f>NDMC_EOD!AK25+NDMC_EOD!AL25</f>
        <v>23.36</v>
      </c>
      <c r="M25">
        <f>TPDDL_EOD!AK25+TPDDL_EOD!AL25</f>
        <v>69.599999999999994</v>
      </c>
      <c r="N25">
        <f t="shared" si="0"/>
        <v>255.99999999999997</v>
      </c>
      <c r="O25" s="154">
        <f t="shared" si="1"/>
        <v>0</v>
      </c>
      <c r="P25">
        <v>99.620000000000019</v>
      </c>
      <c r="Q25">
        <v>57.600000000000009</v>
      </c>
      <c r="R25">
        <v>5.8200000000000012</v>
      </c>
      <c r="S25">
        <v>23.360000000000003</v>
      </c>
      <c r="T25">
        <v>69.600000000000009</v>
      </c>
      <c r="U25" s="156">
        <f t="shared" si="2"/>
        <v>256.00000000000006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57.6</v>
      </c>
      <c r="K26">
        <f>MES_EOD!AK26+MES_EOD!AL26</f>
        <v>5.82</v>
      </c>
      <c r="L26">
        <f>NDMC_EOD!AK26+NDMC_EOD!AL26</f>
        <v>23.36</v>
      </c>
      <c r="M26">
        <f>TPDDL_EOD!AK26+TPDDL_EOD!AL26</f>
        <v>69.599999999999994</v>
      </c>
      <c r="N26">
        <f t="shared" si="0"/>
        <v>255.99999999999997</v>
      </c>
      <c r="O26" s="154">
        <f t="shared" si="1"/>
        <v>0</v>
      </c>
      <c r="P26">
        <v>99.620000000000019</v>
      </c>
      <c r="Q26">
        <v>57.600000000000009</v>
      </c>
      <c r="R26">
        <v>5.8200000000000012</v>
      </c>
      <c r="S26">
        <v>23.360000000000003</v>
      </c>
      <c r="T26">
        <v>69.600000000000009</v>
      </c>
      <c r="U26" s="156">
        <f t="shared" si="2"/>
        <v>256.00000000000006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57.6</v>
      </c>
      <c r="K27">
        <f>MES_EOD!AK27+MES_EOD!AL27</f>
        <v>5.82</v>
      </c>
      <c r="L27">
        <f>NDMC_EOD!AK27+NDMC_EOD!AL27</f>
        <v>23.36</v>
      </c>
      <c r="M27">
        <f>TPDDL_EOD!AK27+TPDDL_EOD!AL27</f>
        <v>69.599999999999994</v>
      </c>
      <c r="N27">
        <f t="shared" si="0"/>
        <v>255.99999999999997</v>
      </c>
      <c r="O27" s="154">
        <f t="shared" si="1"/>
        <v>0</v>
      </c>
      <c r="P27">
        <v>99.620000000000019</v>
      </c>
      <c r="Q27">
        <v>57.600000000000009</v>
      </c>
      <c r="R27">
        <v>5.8200000000000012</v>
      </c>
      <c r="S27">
        <v>23.360000000000003</v>
      </c>
      <c r="T27">
        <v>69.600000000000009</v>
      </c>
      <c r="U27" s="156">
        <f t="shared" si="2"/>
        <v>256.00000000000006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57.6</v>
      </c>
      <c r="K28">
        <f>MES_EOD!AK28+MES_EOD!AL28</f>
        <v>5.82</v>
      </c>
      <c r="L28">
        <f>NDMC_EOD!AK28+NDMC_EOD!AL28</f>
        <v>23.36</v>
      </c>
      <c r="M28">
        <f>TPDDL_EOD!AK28+TPDDL_EOD!AL28</f>
        <v>69.599999999999994</v>
      </c>
      <c r="N28">
        <f t="shared" si="0"/>
        <v>255.99999999999997</v>
      </c>
      <c r="O28" s="154">
        <f t="shared" si="1"/>
        <v>0</v>
      </c>
      <c r="P28">
        <v>99.620000000000019</v>
      </c>
      <c r="Q28">
        <v>57.600000000000009</v>
      </c>
      <c r="R28">
        <v>5.8200000000000012</v>
      </c>
      <c r="S28">
        <v>23.360000000000003</v>
      </c>
      <c r="T28">
        <v>69.600000000000009</v>
      </c>
      <c r="U28" s="156">
        <f t="shared" si="2"/>
        <v>256.00000000000006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57.6</v>
      </c>
      <c r="K29">
        <f>MES_EOD!AK29+MES_EOD!AL29</f>
        <v>5.82</v>
      </c>
      <c r="L29">
        <f>NDMC_EOD!AK29+NDMC_EOD!AL29</f>
        <v>23.36</v>
      </c>
      <c r="M29">
        <f>TPDDL_EOD!AK29+TPDDL_EOD!AL29</f>
        <v>69.599999999999994</v>
      </c>
      <c r="N29">
        <f t="shared" si="0"/>
        <v>255.99999999999997</v>
      </c>
      <c r="O29" s="154">
        <f t="shared" si="1"/>
        <v>0</v>
      </c>
      <c r="P29">
        <v>99.620000000000019</v>
      </c>
      <c r="Q29">
        <v>57.600000000000009</v>
      </c>
      <c r="R29">
        <v>5.8200000000000012</v>
      </c>
      <c r="S29">
        <v>23.360000000000003</v>
      </c>
      <c r="T29">
        <v>69.600000000000009</v>
      </c>
      <c r="U29" s="156">
        <f t="shared" si="2"/>
        <v>256.00000000000006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57.6</v>
      </c>
      <c r="K30">
        <f>MES_EOD!AK30+MES_EOD!AL30</f>
        <v>5.82</v>
      </c>
      <c r="L30">
        <f>NDMC_EOD!AK30+NDMC_EOD!AL30</f>
        <v>23.36</v>
      </c>
      <c r="M30">
        <f>TPDDL_EOD!AK30+TPDDL_EOD!AL30</f>
        <v>69.599999999999994</v>
      </c>
      <c r="N30">
        <f t="shared" si="0"/>
        <v>255.99999999999997</v>
      </c>
      <c r="O30" s="154">
        <f t="shared" si="1"/>
        <v>0</v>
      </c>
      <c r="P30">
        <v>99.620000000000019</v>
      </c>
      <c r="Q30">
        <v>57.600000000000009</v>
      </c>
      <c r="R30">
        <v>5.8200000000000012</v>
      </c>
      <c r="S30">
        <v>23.360000000000003</v>
      </c>
      <c r="T30">
        <v>69.600000000000009</v>
      </c>
      <c r="U30" s="156">
        <f t="shared" si="2"/>
        <v>256.00000000000006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57.6</v>
      </c>
      <c r="K31">
        <f>MES_EOD!AK31+MES_EOD!AL31</f>
        <v>5.82</v>
      </c>
      <c r="L31">
        <f>NDMC_EOD!AK31+NDMC_EOD!AL31</f>
        <v>23.36</v>
      </c>
      <c r="M31">
        <f>TPDDL_EOD!AK31+TPDDL_EOD!AL31</f>
        <v>69.599999999999994</v>
      </c>
      <c r="N31">
        <f t="shared" si="0"/>
        <v>255.99999999999997</v>
      </c>
      <c r="O31" s="154">
        <f t="shared" si="1"/>
        <v>0</v>
      </c>
      <c r="P31">
        <v>99.620000000000019</v>
      </c>
      <c r="Q31">
        <v>57.600000000000009</v>
      </c>
      <c r="R31">
        <v>5.8200000000000012</v>
      </c>
      <c r="S31">
        <v>23.360000000000003</v>
      </c>
      <c r="T31">
        <v>69.600000000000009</v>
      </c>
      <c r="U31" s="156">
        <f t="shared" si="2"/>
        <v>256.00000000000006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57.6</v>
      </c>
      <c r="K32">
        <f>MES_EOD!AK32+MES_EOD!AL32</f>
        <v>5.82</v>
      </c>
      <c r="L32">
        <f>NDMC_EOD!AK32+NDMC_EOD!AL32</f>
        <v>23.36</v>
      </c>
      <c r="M32">
        <f>TPDDL_EOD!AK32+TPDDL_EOD!AL32</f>
        <v>69.599999999999994</v>
      </c>
      <c r="N32">
        <f t="shared" si="0"/>
        <v>255.99999999999997</v>
      </c>
      <c r="O32" s="154">
        <f t="shared" si="1"/>
        <v>0</v>
      </c>
      <c r="P32">
        <v>99.620000000000019</v>
      </c>
      <c r="Q32">
        <v>57.600000000000009</v>
      </c>
      <c r="R32">
        <v>5.8200000000000012</v>
      </c>
      <c r="S32">
        <v>23.360000000000003</v>
      </c>
      <c r="T32">
        <v>69.600000000000009</v>
      </c>
      <c r="U32" s="156">
        <f t="shared" si="2"/>
        <v>256.00000000000006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57.6</v>
      </c>
      <c r="K33">
        <f>MES_EOD!AK33+MES_EOD!AL33</f>
        <v>5.82</v>
      </c>
      <c r="L33">
        <f>NDMC_EOD!AK33+NDMC_EOD!AL33</f>
        <v>23.36</v>
      </c>
      <c r="M33">
        <f>TPDDL_EOD!AK33+TPDDL_EOD!AL33</f>
        <v>69.599999999999994</v>
      </c>
      <c r="N33">
        <f t="shared" si="0"/>
        <v>255.99999999999997</v>
      </c>
      <c r="O33" s="154">
        <f t="shared" si="1"/>
        <v>0</v>
      </c>
      <c r="P33">
        <v>99.620000000000019</v>
      </c>
      <c r="Q33">
        <v>57.600000000000009</v>
      </c>
      <c r="R33">
        <v>5.8200000000000012</v>
      </c>
      <c r="S33">
        <v>23.360000000000003</v>
      </c>
      <c r="T33">
        <v>69.600000000000009</v>
      </c>
      <c r="U33" s="156">
        <f t="shared" si="2"/>
        <v>256.00000000000006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57.6</v>
      </c>
      <c r="K34">
        <f>MES_EOD!AK34+MES_EOD!AL34</f>
        <v>5.82</v>
      </c>
      <c r="L34">
        <f>NDMC_EOD!AK34+NDMC_EOD!AL34</f>
        <v>23.36</v>
      </c>
      <c r="M34">
        <f>TPDDL_EOD!AK34+TPDDL_EOD!AL34</f>
        <v>69.599999999999994</v>
      </c>
      <c r="N34">
        <f t="shared" si="0"/>
        <v>255.99999999999997</v>
      </c>
      <c r="O34" s="154">
        <f t="shared" si="1"/>
        <v>0</v>
      </c>
      <c r="P34">
        <v>99.620000000000019</v>
      </c>
      <c r="Q34">
        <v>57.600000000000009</v>
      </c>
      <c r="R34">
        <v>5.8200000000000012</v>
      </c>
      <c r="S34">
        <v>23.360000000000003</v>
      </c>
      <c r="T34">
        <v>69.600000000000009</v>
      </c>
      <c r="U34" s="156">
        <f t="shared" si="2"/>
        <v>256.00000000000006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57.6</v>
      </c>
      <c r="K35">
        <f>MES_EOD!AK35+MES_EOD!AL35</f>
        <v>5.82</v>
      </c>
      <c r="L35">
        <f>NDMC_EOD!AK35+NDMC_EOD!AL35</f>
        <v>23.36</v>
      </c>
      <c r="M35">
        <f>TPDDL_EOD!AK35+TPDDL_EOD!AL35</f>
        <v>69.599999999999994</v>
      </c>
      <c r="N35">
        <f t="shared" si="0"/>
        <v>255.99999999999997</v>
      </c>
      <c r="O35" s="154">
        <f t="shared" si="1"/>
        <v>0</v>
      </c>
      <c r="P35">
        <v>99.620000000000019</v>
      </c>
      <c r="Q35">
        <v>57.600000000000009</v>
      </c>
      <c r="R35">
        <v>5.8200000000000012</v>
      </c>
      <c r="S35">
        <v>23.360000000000003</v>
      </c>
      <c r="T35">
        <v>69.600000000000009</v>
      </c>
      <c r="U35" s="156">
        <f t="shared" si="2"/>
        <v>256.00000000000006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57.6</v>
      </c>
      <c r="K36">
        <f>MES_EOD!AK36+MES_EOD!AL36</f>
        <v>5.82</v>
      </c>
      <c r="L36">
        <f>NDMC_EOD!AK36+NDMC_EOD!AL36</f>
        <v>23.36</v>
      </c>
      <c r="M36">
        <f>TPDDL_EOD!AK36+TPDDL_EOD!AL36</f>
        <v>69.599999999999994</v>
      </c>
      <c r="N36">
        <f t="shared" si="0"/>
        <v>255.99999999999997</v>
      </c>
      <c r="O36" s="154">
        <f t="shared" si="1"/>
        <v>0</v>
      </c>
      <c r="P36">
        <v>99.620000000000019</v>
      </c>
      <c r="Q36">
        <v>57.600000000000009</v>
      </c>
      <c r="R36">
        <v>5.8200000000000012</v>
      </c>
      <c r="S36">
        <v>23.360000000000003</v>
      </c>
      <c r="T36">
        <v>69.600000000000009</v>
      </c>
      <c r="U36" s="156">
        <f t="shared" si="2"/>
        <v>256.00000000000006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57.6</v>
      </c>
      <c r="K37">
        <f>MES_EOD!AK37+MES_EOD!AL37</f>
        <v>5.82</v>
      </c>
      <c r="L37">
        <f>NDMC_EOD!AK37+NDMC_EOD!AL37</f>
        <v>23.36</v>
      </c>
      <c r="M37">
        <f>TPDDL_EOD!AK37+TPDDL_EOD!AL37</f>
        <v>69.599999999999994</v>
      </c>
      <c r="N37">
        <f t="shared" si="0"/>
        <v>255.99999999999997</v>
      </c>
      <c r="O37" s="154">
        <f t="shared" si="1"/>
        <v>0</v>
      </c>
      <c r="P37">
        <v>99.620000000000019</v>
      </c>
      <c r="Q37">
        <v>57.600000000000009</v>
      </c>
      <c r="R37">
        <v>5.8200000000000012</v>
      </c>
      <c r="S37">
        <v>23.360000000000003</v>
      </c>
      <c r="T37">
        <v>69.600000000000009</v>
      </c>
      <c r="U37" s="156">
        <f t="shared" si="2"/>
        <v>256.00000000000006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57.6</v>
      </c>
      <c r="K38">
        <f>MES_EOD!AK38+MES_EOD!AL38</f>
        <v>5.82</v>
      </c>
      <c r="L38">
        <f>NDMC_EOD!AK38+NDMC_EOD!AL38</f>
        <v>23.36</v>
      </c>
      <c r="M38">
        <f>TPDDL_EOD!AK38+TPDDL_EOD!AL38</f>
        <v>69.599999999999994</v>
      </c>
      <c r="N38">
        <f t="shared" si="0"/>
        <v>255.99999999999997</v>
      </c>
      <c r="O38" s="154">
        <f t="shared" si="1"/>
        <v>0</v>
      </c>
      <c r="P38">
        <v>99.620000000000019</v>
      </c>
      <c r="Q38">
        <v>57.600000000000009</v>
      </c>
      <c r="R38">
        <v>5.8200000000000012</v>
      </c>
      <c r="S38">
        <v>23.360000000000003</v>
      </c>
      <c r="T38">
        <v>69.600000000000009</v>
      </c>
      <c r="U38" s="156">
        <f t="shared" si="2"/>
        <v>256.00000000000006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57.6</v>
      </c>
      <c r="K39">
        <f>MES_EOD!AK39+MES_EOD!AL39</f>
        <v>5.82</v>
      </c>
      <c r="L39">
        <f>NDMC_EOD!AK39+NDMC_EOD!AL39</f>
        <v>23.36</v>
      </c>
      <c r="M39">
        <f>TPDDL_EOD!AK39+TPDDL_EOD!AL39</f>
        <v>69.599999999999994</v>
      </c>
      <c r="N39">
        <f t="shared" si="0"/>
        <v>255.99999999999997</v>
      </c>
      <c r="O39" s="154">
        <f t="shared" si="1"/>
        <v>0</v>
      </c>
      <c r="P39">
        <v>99.620000000000019</v>
      </c>
      <c r="Q39">
        <v>57.600000000000009</v>
      </c>
      <c r="R39">
        <v>5.8200000000000012</v>
      </c>
      <c r="S39">
        <v>23.360000000000003</v>
      </c>
      <c r="T39">
        <v>69.600000000000009</v>
      </c>
      <c r="U39" s="156">
        <f t="shared" si="2"/>
        <v>256.00000000000006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57.6</v>
      </c>
      <c r="K40">
        <f>MES_EOD!AK40+MES_EOD!AL40</f>
        <v>5.82</v>
      </c>
      <c r="L40">
        <f>NDMC_EOD!AK40+NDMC_EOD!AL40</f>
        <v>23.36</v>
      </c>
      <c r="M40">
        <f>TPDDL_EOD!AK40+TPDDL_EOD!AL40</f>
        <v>69.599999999999994</v>
      </c>
      <c r="N40">
        <f t="shared" si="0"/>
        <v>255.99999999999997</v>
      </c>
      <c r="O40" s="154">
        <f t="shared" si="1"/>
        <v>0</v>
      </c>
      <c r="P40">
        <v>99.620000000000019</v>
      </c>
      <c r="Q40">
        <v>57.600000000000009</v>
      </c>
      <c r="R40">
        <v>5.8200000000000012</v>
      </c>
      <c r="S40">
        <v>23.360000000000003</v>
      </c>
      <c r="T40">
        <v>69.600000000000009</v>
      </c>
      <c r="U40" s="156">
        <f t="shared" si="2"/>
        <v>256.00000000000006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57.6</v>
      </c>
      <c r="K41">
        <f>MES_EOD!AK41+MES_EOD!AL41</f>
        <v>5.82</v>
      </c>
      <c r="L41">
        <f>NDMC_EOD!AK41+NDMC_EOD!AL41</f>
        <v>23.36</v>
      </c>
      <c r="M41">
        <f>TPDDL_EOD!AK41+TPDDL_EOD!AL41</f>
        <v>69.599999999999994</v>
      </c>
      <c r="N41">
        <f t="shared" si="0"/>
        <v>255.99999999999997</v>
      </c>
      <c r="O41" s="154">
        <f t="shared" si="1"/>
        <v>0</v>
      </c>
      <c r="P41">
        <v>99.620000000000019</v>
      </c>
      <c r="Q41">
        <v>57.600000000000009</v>
      </c>
      <c r="R41">
        <v>5.8200000000000012</v>
      </c>
      <c r="S41">
        <v>23.360000000000003</v>
      </c>
      <c r="T41">
        <v>69.600000000000009</v>
      </c>
      <c r="U41" s="156">
        <f t="shared" si="2"/>
        <v>256.00000000000006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57.6</v>
      </c>
      <c r="K42">
        <f>MES_EOD!AK42+MES_EOD!AL42</f>
        <v>5.82</v>
      </c>
      <c r="L42">
        <f>NDMC_EOD!AK42+NDMC_EOD!AL42</f>
        <v>23.36</v>
      </c>
      <c r="M42">
        <f>TPDDL_EOD!AK42+TPDDL_EOD!AL42</f>
        <v>69.599999999999994</v>
      </c>
      <c r="N42">
        <f t="shared" si="0"/>
        <v>255.99999999999997</v>
      </c>
      <c r="O42" s="154">
        <f t="shared" si="1"/>
        <v>0</v>
      </c>
      <c r="P42">
        <v>99.620000000000019</v>
      </c>
      <c r="Q42">
        <v>57.600000000000009</v>
      </c>
      <c r="R42">
        <v>5.8200000000000012</v>
      </c>
      <c r="S42">
        <v>23.360000000000003</v>
      </c>
      <c r="T42">
        <v>69.600000000000009</v>
      </c>
      <c r="U42" s="156">
        <f t="shared" si="2"/>
        <v>256.00000000000006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57.6</v>
      </c>
      <c r="K43">
        <f>MES_EOD!AK43+MES_EOD!AL43</f>
        <v>5.82</v>
      </c>
      <c r="L43">
        <f>NDMC_EOD!AK43+NDMC_EOD!AL43</f>
        <v>23.36</v>
      </c>
      <c r="M43">
        <f>TPDDL_EOD!AK43+TPDDL_EOD!AL43</f>
        <v>69.599999999999994</v>
      </c>
      <c r="N43">
        <f t="shared" si="0"/>
        <v>255.99999999999997</v>
      </c>
      <c r="O43" s="154">
        <f t="shared" si="1"/>
        <v>0</v>
      </c>
      <c r="P43">
        <v>99.620000000000019</v>
      </c>
      <c r="Q43">
        <v>57.600000000000009</v>
      </c>
      <c r="R43">
        <v>5.8200000000000012</v>
      </c>
      <c r="S43">
        <v>23.360000000000003</v>
      </c>
      <c r="T43">
        <v>69.600000000000009</v>
      </c>
      <c r="U43" s="156">
        <f t="shared" si="2"/>
        <v>256.00000000000006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57.6</v>
      </c>
      <c r="K44">
        <f>MES_EOD!AK44+MES_EOD!AL44</f>
        <v>5.82</v>
      </c>
      <c r="L44">
        <f>NDMC_EOD!AK44+NDMC_EOD!AL44</f>
        <v>23.36</v>
      </c>
      <c r="M44">
        <f>TPDDL_EOD!AK44+TPDDL_EOD!AL44</f>
        <v>69.599999999999994</v>
      </c>
      <c r="N44">
        <f t="shared" si="0"/>
        <v>255.99999999999997</v>
      </c>
      <c r="O44" s="154">
        <f t="shared" si="1"/>
        <v>0</v>
      </c>
      <c r="P44">
        <v>99.620000000000019</v>
      </c>
      <c r="Q44">
        <v>57.600000000000009</v>
      </c>
      <c r="R44">
        <v>5.8200000000000012</v>
      </c>
      <c r="S44">
        <v>23.360000000000003</v>
      </c>
      <c r="T44">
        <v>69.600000000000009</v>
      </c>
      <c r="U44" s="156">
        <f t="shared" si="2"/>
        <v>256.00000000000006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57.6</v>
      </c>
      <c r="K45">
        <f>MES_EOD!AK45+MES_EOD!AL45</f>
        <v>5.82</v>
      </c>
      <c r="L45">
        <f>NDMC_EOD!AK45+NDMC_EOD!AL45</f>
        <v>23.36</v>
      </c>
      <c r="M45">
        <f>TPDDL_EOD!AK45+TPDDL_EOD!AL45</f>
        <v>69.599999999999994</v>
      </c>
      <c r="N45">
        <f t="shared" si="0"/>
        <v>255.99999999999997</v>
      </c>
      <c r="O45" s="154">
        <f t="shared" si="1"/>
        <v>0</v>
      </c>
      <c r="P45">
        <v>99.620000000000019</v>
      </c>
      <c r="Q45">
        <v>57.600000000000009</v>
      </c>
      <c r="R45">
        <v>5.8200000000000012</v>
      </c>
      <c r="S45">
        <v>23.360000000000003</v>
      </c>
      <c r="T45">
        <v>69.600000000000009</v>
      </c>
      <c r="U45" s="156">
        <f t="shared" si="2"/>
        <v>256.00000000000006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57.6</v>
      </c>
      <c r="K46">
        <f>MES_EOD!AK46+MES_EOD!AL46</f>
        <v>5.82</v>
      </c>
      <c r="L46">
        <f>NDMC_EOD!AK46+NDMC_EOD!AL46</f>
        <v>23.36</v>
      </c>
      <c r="M46">
        <f>TPDDL_EOD!AK46+TPDDL_EOD!AL46</f>
        <v>69.599999999999994</v>
      </c>
      <c r="N46">
        <f t="shared" si="0"/>
        <v>255.99999999999997</v>
      </c>
      <c r="O46" s="154">
        <f t="shared" si="1"/>
        <v>0</v>
      </c>
      <c r="P46">
        <v>99.620000000000019</v>
      </c>
      <c r="Q46">
        <v>57.600000000000009</v>
      </c>
      <c r="R46">
        <v>5.8200000000000012</v>
      </c>
      <c r="S46">
        <v>23.360000000000003</v>
      </c>
      <c r="T46">
        <v>69.600000000000009</v>
      </c>
      <c r="U46" s="156">
        <f t="shared" si="2"/>
        <v>256.00000000000006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57.6</v>
      </c>
      <c r="K47">
        <f>MES_EOD!AK47+MES_EOD!AL47</f>
        <v>5.82</v>
      </c>
      <c r="L47">
        <f>NDMC_EOD!AK47+NDMC_EOD!AL47</f>
        <v>23.36</v>
      </c>
      <c r="M47">
        <f>TPDDL_EOD!AK47+TPDDL_EOD!AL47</f>
        <v>69.599999999999994</v>
      </c>
      <c r="N47">
        <f t="shared" si="0"/>
        <v>255.99999999999997</v>
      </c>
      <c r="O47" s="154">
        <f t="shared" si="1"/>
        <v>0</v>
      </c>
      <c r="P47">
        <v>99.620000000000019</v>
      </c>
      <c r="Q47">
        <v>57.600000000000009</v>
      </c>
      <c r="R47">
        <v>5.8200000000000012</v>
      </c>
      <c r="S47">
        <v>23.360000000000003</v>
      </c>
      <c r="T47">
        <v>69.600000000000009</v>
      </c>
      <c r="U47" s="156">
        <f t="shared" si="2"/>
        <v>256.00000000000006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57.6</v>
      </c>
      <c r="K48">
        <f>MES_EOD!AK48+MES_EOD!AL48</f>
        <v>5.82</v>
      </c>
      <c r="L48">
        <f>NDMC_EOD!AK48+NDMC_EOD!AL48</f>
        <v>23.36</v>
      </c>
      <c r="M48">
        <f>TPDDL_EOD!AK48+TPDDL_EOD!AL48</f>
        <v>69.599999999999994</v>
      </c>
      <c r="N48">
        <f t="shared" si="0"/>
        <v>255.99999999999997</v>
      </c>
      <c r="O48" s="154">
        <f t="shared" si="1"/>
        <v>0</v>
      </c>
      <c r="P48">
        <v>99.620000000000019</v>
      </c>
      <c r="Q48">
        <v>57.600000000000009</v>
      </c>
      <c r="R48">
        <v>5.8200000000000012</v>
      </c>
      <c r="S48">
        <v>23.360000000000003</v>
      </c>
      <c r="T48">
        <v>69.600000000000009</v>
      </c>
      <c r="U48" s="156">
        <f t="shared" si="2"/>
        <v>256.00000000000006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57.6</v>
      </c>
      <c r="K49">
        <f>MES_EOD!AK49+MES_EOD!AL49</f>
        <v>5.82</v>
      </c>
      <c r="L49">
        <f>NDMC_EOD!AK49+NDMC_EOD!AL49</f>
        <v>23.36</v>
      </c>
      <c r="M49">
        <f>TPDDL_EOD!AK49+TPDDL_EOD!AL49</f>
        <v>69.599999999999994</v>
      </c>
      <c r="N49">
        <f t="shared" si="0"/>
        <v>255.99999999999997</v>
      </c>
      <c r="O49" s="154">
        <f t="shared" si="1"/>
        <v>0</v>
      </c>
      <c r="P49">
        <v>99.620000000000019</v>
      </c>
      <c r="Q49">
        <v>57.600000000000009</v>
      </c>
      <c r="R49">
        <v>5.8200000000000012</v>
      </c>
      <c r="S49">
        <v>23.360000000000003</v>
      </c>
      <c r="T49">
        <v>69.600000000000009</v>
      </c>
      <c r="U49" s="156">
        <f t="shared" si="2"/>
        <v>256.00000000000006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57.6</v>
      </c>
      <c r="K50">
        <f>MES_EOD!AK50+MES_EOD!AL50</f>
        <v>5.82</v>
      </c>
      <c r="L50">
        <f>NDMC_EOD!AK50+NDMC_EOD!AL50</f>
        <v>23.36</v>
      </c>
      <c r="M50">
        <f>TPDDL_EOD!AK50+TPDDL_EOD!AL50</f>
        <v>69.599999999999994</v>
      </c>
      <c r="N50">
        <f t="shared" si="0"/>
        <v>255.99999999999997</v>
      </c>
      <c r="O50" s="154">
        <f t="shared" si="1"/>
        <v>0</v>
      </c>
      <c r="P50">
        <v>99.620000000000019</v>
      </c>
      <c r="Q50">
        <v>57.600000000000009</v>
      </c>
      <c r="R50">
        <v>5.8200000000000012</v>
      </c>
      <c r="S50">
        <v>23.360000000000003</v>
      </c>
      <c r="T50">
        <v>69.600000000000009</v>
      </c>
      <c r="U50" s="156">
        <f t="shared" si="2"/>
        <v>256.00000000000006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57.6</v>
      </c>
      <c r="K51">
        <f>MES_EOD!AK51+MES_EOD!AL51</f>
        <v>5.82</v>
      </c>
      <c r="L51">
        <f>NDMC_EOD!AK51+NDMC_EOD!AL51</f>
        <v>23.36</v>
      </c>
      <c r="M51">
        <f>TPDDL_EOD!AK51+TPDDL_EOD!AL51</f>
        <v>69.599999999999994</v>
      </c>
      <c r="N51">
        <f t="shared" si="0"/>
        <v>255.99999999999997</v>
      </c>
      <c r="O51" s="154">
        <f t="shared" si="1"/>
        <v>0</v>
      </c>
      <c r="P51">
        <v>99.620000000000019</v>
      </c>
      <c r="Q51">
        <v>57.600000000000009</v>
      </c>
      <c r="R51">
        <v>5.8200000000000012</v>
      </c>
      <c r="S51">
        <v>23.360000000000003</v>
      </c>
      <c r="T51">
        <v>69.600000000000009</v>
      </c>
      <c r="U51" s="156">
        <f t="shared" si="2"/>
        <v>256.00000000000006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57.6</v>
      </c>
      <c r="K52">
        <f>MES_EOD!AK52+MES_EOD!AL52</f>
        <v>5.82</v>
      </c>
      <c r="L52">
        <f>NDMC_EOD!AK52+NDMC_EOD!AL52</f>
        <v>23.36</v>
      </c>
      <c r="M52">
        <f>TPDDL_EOD!AK52+TPDDL_EOD!AL52</f>
        <v>69.599999999999994</v>
      </c>
      <c r="N52">
        <f t="shared" si="0"/>
        <v>255.99999999999997</v>
      </c>
      <c r="O52" s="154">
        <f t="shared" si="1"/>
        <v>0</v>
      </c>
      <c r="P52">
        <v>99.620000000000019</v>
      </c>
      <c r="Q52">
        <v>57.600000000000009</v>
      </c>
      <c r="R52">
        <v>5.8200000000000012</v>
      </c>
      <c r="S52">
        <v>23.360000000000003</v>
      </c>
      <c r="T52">
        <v>69.600000000000009</v>
      </c>
      <c r="U52" s="156">
        <f t="shared" si="2"/>
        <v>256.00000000000006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57.6</v>
      </c>
      <c r="K53">
        <f>MES_EOD!AK53+MES_EOD!AL53</f>
        <v>5.82</v>
      </c>
      <c r="L53">
        <f>NDMC_EOD!AK53+NDMC_EOD!AL53</f>
        <v>23.36</v>
      </c>
      <c r="M53">
        <f>TPDDL_EOD!AK53+TPDDL_EOD!AL53</f>
        <v>69.599999999999994</v>
      </c>
      <c r="N53">
        <f t="shared" si="0"/>
        <v>255.99999999999997</v>
      </c>
      <c r="O53" s="154">
        <f t="shared" si="1"/>
        <v>0</v>
      </c>
      <c r="P53">
        <v>99.620000000000019</v>
      </c>
      <c r="Q53">
        <v>57.600000000000009</v>
      </c>
      <c r="R53">
        <v>5.8200000000000012</v>
      </c>
      <c r="S53">
        <v>23.360000000000003</v>
      </c>
      <c r="T53">
        <v>69.600000000000009</v>
      </c>
      <c r="U53" s="156">
        <f t="shared" si="2"/>
        <v>256.00000000000006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57.6</v>
      </c>
      <c r="K54">
        <f>MES_EOD!AK54+MES_EOD!AL54</f>
        <v>5.82</v>
      </c>
      <c r="L54">
        <f>NDMC_EOD!AK54+NDMC_EOD!AL54</f>
        <v>23.36</v>
      </c>
      <c r="M54">
        <f>TPDDL_EOD!AK54+TPDDL_EOD!AL54</f>
        <v>69.599999999999994</v>
      </c>
      <c r="N54">
        <f t="shared" si="0"/>
        <v>255.99999999999997</v>
      </c>
      <c r="O54" s="154">
        <f t="shared" si="1"/>
        <v>0</v>
      </c>
      <c r="P54">
        <v>99.620000000000019</v>
      </c>
      <c r="Q54">
        <v>57.600000000000009</v>
      </c>
      <c r="R54">
        <v>5.8200000000000012</v>
      </c>
      <c r="S54">
        <v>23.360000000000003</v>
      </c>
      <c r="T54">
        <v>69.600000000000009</v>
      </c>
      <c r="U54" s="156">
        <f t="shared" si="2"/>
        <v>256.00000000000006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57.6</v>
      </c>
      <c r="K55">
        <f>MES_EOD!AK55+MES_EOD!AL55</f>
        <v>5.82</v>
      </c>
      <c r="L55">
        <f>NDMC_EOD!AK55+NDMC_EOD!AL55</f>
        <v>23.36</v>
      </c>
      <c r="M55">
        <f>TPDDL_EOD!AK55+TPDDL_EOD!AL55</f>
        <v>69.599999999999994</v>
      </c>
      <c r="N55">
        <f t="shared" si="0"/>
        <v>255.99999999999997</v>
      </c>
      <c r="O55" s="154">
        <f t="shared" si="1"/>
        <v>0</v>
      </c>
      <c r="P55">
        <v>99.620000000000019</v>
      </c>
      <c r="Q55">
        <v>57.600000000000009</v>
      </c>
      <c r="R55">
        <v>5.8200000000000012</v>
      </c>
      <c r="S55">
        <v>23.360000000000003</v>
      </c>
      <c r="T55">
        <v>69.600000000000009</v>
      </c>
      <c r="U55" s="156">
        <f t="shared" si="2"/>
        <v>256.00000000000006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57.6</v>
      </c>
      <c r="K56">
        <f>MES_EOD!AK56+MES_EOD!AL56</f>
        <v>5.82</v>
      </c>
      <c r="L56">
        <f>NDMC_EOD!AK56+NDMC_EOD!AL56</f>
        <v>23.36</v>
      </c>
      <c r="M56">
        <f>TPDDL_EOD!AK56+TPDDL_EOD!AL56</f>
        <v>69.599999999999994</v>
      </c>
      <c r="N56">
        <f t="shared" si="0"/>
        <v>255.99999999999997</v>
      </c>
      <c r="O56" s="154">
        <f t="shared" si="1"/>
        <v>0</v>
      </c>
      <c r="P56">
        <v>99.620000000000019</v>
      </c>
      <c r="Q56">
        <v>57.600000000000009</v>
      </c>
      <c r="R56">
        <v>5.8200000000000012</v>
      </c>
      <c r="S56">
        <v>23.360000000000003</v>
      </c>
      <c r="T56">
        <v>69.600000000000009</v>
      </c>
      <c r="U56" s="156">
        <f t="shared" si="2"/>
        <v>256.00000000000006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57.6</v>
      </c>
      <c r="K57">
        <f>MES_EOD!AK57+MES_EOD!AL57</f>
        <v>5.82</v>
      </c>
      <c r="L57">
        <f>NDMC_EOD!AK57+NDMC_EOD!AL57</f>
        <v>23.36</v>
      </c>
      <c r="M57">
        <f>TPDDL_EOD!AK57+TPDDL_EOD!AL57</f>
        <v>69.599999999999994</v>
      </c>
      <c r="N57">
        <f t="shared" si="0"/>
        <v>255.99999999999997</v>
      </c>
      <c r="O57" s="154">
        <f t="shared" si="1"/>
        <v>0</v>
      </c>
      <c r="P57">
        <v>99.620000000000019</v>
      </c>
      <c r="Q57">
        <v>57.600000000000009</v>
      </c>
      <c r="R57">
        <v>5.8200000000000012</v>
      </c>
      <c r="S57">
        <v>23.360000000000003</v>
      </c>
      <c r="T57">
        <v>69.600000000000009</v>
      </c>
      <c r="U57" s="156">
        <f t="shared" si="2"/>
        <v>256.00000000000006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57.6</v>
      </c>
      <c r="K58">
        <f>MES_EOD!AK58+MES_EOD!AL58</f>
        <v>5.82</v>
      </c>
      <c r="L58">
        <f>NDMC_EOD!AK58+NDMC_EOD!AL58</f>
        <v>23.36</v>
      </c>
      <c r="M58">
        <f>TPDDL_EOD!AK58+TPDDL_EOD!AL58</f>
        <v>69.599999999999994</v>
      </c>
      <c r="N58">
        <f t="shared" si="0"/>
        <v>255.99999999999997</v>
      </c>
      <c r="O58" s="154">
        <f t="shared" si="1"/>
        <v>0</v>
      </c>
      <c r="P58">
        <v>99.620000000000019</v>
      </c>
      <c r="Q58">
        <v>57.600000000000009</v>
      </c>
      <c r="R58">
        <v>5.8200000000000012</v>
      </c>
      <c r="S58">
        <v>23.360000000000003</v>
      </c>
      <c r="T58">
        <v>69.600000000000009</v>
      </c>
      <c r="U58" s="156">
        <f t="shared" si="2"/>
        <v>256.00000000000006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57.6</v>
      </c>
      <c r="K59">
        <f>MES_EOD!AK59+MES_EOD!AL59</f>
        <v>5.82</v>
      </c>
      <c r="L59">
        <f>NDMC_EOD!AK59+NDMC_EOD!AL59</f>
        <v>23.36</v>
      </c>
      <c r="M59">
        <f>TPDDL_EOD!AK59+TPDDL_EOD!AL59</f>
        <v>69.599999999999994</v>
      </c>
      <c r="N59">
        <f t="shared" si="0"/>
        <v>255.99999999999997</v>
      </c>
      <c r="O59" s="154">
        <f t="shared" si="1"/>
        <v>0</v>
      </c>
      <c r="P59">
        <v>99.620000000000019</v>
      </c>
      <c r="Q59">
        <v>57.600000000000009</v>
      </c>
      <c r="R59">
        <v>5.8200000000000012</v>
      </c>
      <c r="S59">
        <v>23.360000000000003</v>
      </c>
      <c r="T59">
        <v>69.600000000000009</v>
      </c>
      <c r="U59" s="156">
        <f t="shared" si="2"/>
        <v>256.00000000000006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57.6</v>
      </c>
      <c r="K60">
        <f>MES_EOD!AK60+MES_EOD!AL60</f>
        <v>5.82</v>
      </c>
      <c r="L60">
        <f>NDMC_EOD!AK60+NDMC_EOD!AL60</f>
        <v>23.36</v>
      </c>
      <c r="M60">
        <f>TPDDL_EOD!AK60+TPDDL_EOD!AL60</f>
        <v>69.599999999999994</v>
      </c>
      <c r="N60">
        <f t="shared" si="0"/>
        <v>255.99999999999997</v>
      </c>
      <c r="O60" s="154">
        <f t="shared" si="1"/>
        <v>0</v>
      </c>
      <c r="P60">
        <v>99.620000000000019</v>
      </c>
      <c r="Q60">
        <v>57.600000000000009</v>
      </c>
      <c r="R60">
        <v>5.8200000000000012</v>
      </c>
      <c r="S60">
        <v>23.360000000000003</v>
      </c>
      <c r="T60">
        <v>69.600000000000009</v>
      </c>
      <c r="U60" s="156">
        <f t="shared" si="2"/>
        <v>256.00000000000006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57.6</v>
      </c>
      <c r="K61">
        <f>MES_EOD!AK61+MES_EOD!AL61</f>
        <v>5.82</v>
      </c>
      <c r="L61">
        <f>NDMC_EOD!AK61+NDMC_EOD!AL61</f>
        <v>23.36</v>
      </c>
      <c r="M61">
        <f>TPDDL_EOD!AK61+TPDDL_EOD!AL61</f>
        <v>69.599999999999994</v>
      </c>
      <c r="N61">
        <f t="shared" si="0"/>
        <v>255.99999999999997</v>
      </c>
      <c r="O61" s="154">
        <f t="shared" si="1"/>
        <v>0</v>
      </c>
      <c r="P61">
        <v>99.620000000000019</v>
      </c>
      <c r="Q61">
        <v>57.600000000000009</v>
      </c>
      <c r="R61">
        <v>5.8200000000000012</v>
      </c>
      <c r="S61">
        <v>23.360000000000003</v>
      </c>
      <c r="T61">
        <v>69.600000000000009</v>
      </c>
      <c r="U61" s="156">
        <f t="shared" si="2"/>
        <v>256.00000000000006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57.6</v>
      </c>
      <c r="K62">
        <f>MES_EOD!AK62+MES_EOD!AL62</f>
        <v>5.82</v>
      </c>
      <c r="L62">
        <f>NDMC_EOD!AK62+NDMC_EOD!AL62</f>
        <v>23.36</v>
      </c>
      <c r="M62">
        <f>TPDDL_EOD!AK62+TPDDL_EOD!AL62</f>
        <v>69.599999999999994</v>
      </c>
      <c r="N62">
        <f t="shared" si="0"/>
        <v>255.99999999999997</v>
      </c>
      <c r="O62" s="154">
        <f t="shared" si="1"/>
        <v>0</v>
      </c>
      <c r="P62">
        <v>99.620000000000019</v>
      </c>
      <c r="Q62">
        <v>57.600000000000009</v>
      </c>
      <c r="R62">
        <v>5.8200000000000012</v>
      </c>
      <c r="S62">
        <v>23.360000000000003</v>
      </c>
      <c r="T62">
        <v>69.600000000000009</v>
      </c>
      <c r="U62" s="156">
        <f t="shared" si="2"/>
        <v>256.00000000000006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57.6</v>
      </c>
      <c r="K63">
        <f>MES_EOD!AK63+MES_EOD!AL63</f>
        <v>5.82</v>
      </c>
      <c r="L63">
        <f>NDMC_EOD!AK63+NDMC_EOD!AL63</f>
        <v>23.36</v>
      </c>
      <c r="M63">
        <f>TPDDL_EOD!AK63+TPDDL_EOD!AL63</f>
        <v>69.599999999999994</v>
      </c>
      <c r="N63">
        <f t="shared" si="0"/>
        <v>255.99999999999997</v>
      </c>
      <c r="O63" s="154">
        <f t="shared" si="1"/>
        <v>0</v>
      </c>
      <c r="P63">
        <v>99.620000000000019</v>
      </c>
      <c r="Q63">
        <v>57.600000000000009</v>
      </c>
      <c r="R63">
        <v>5.8200000000000012</v>
      </c>
      <c r="S63">
        <v>23.360000000000003</v>
      </c>
      <c r="T63">
        <v>69.600000000000009</v>
      </c>
      <c r="U63" s="156">
        <f t="shared" si="2"/>
        <v>256.00000000000006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57.6</v>
      </c>
      <c r="K64">
        <f>MES_EOD!AK64+MES_EOD!AL64</f>
        <v>5.82</v>
      </c>
      <c r="L64">
        <f>NDMC_EOD!AK64+NDMC_EOD!AL64</f>
        <v>23.36</v>
      </c>
      <c r="M64">
        <f>TPDDL_EOD!AK64+TPDDL_EOD!AL64</f>
        <v>69.599999999999994</v>
      </c>
      <c r="N64">
        <f t="shared" si="0"/>
        <v>255.99999999999997</v>
      </c>
      <c r="O64" s="154">
        <f t="shared" si="1"/>
        <v>0</v>
      </c>
      <c r="P64">
        <v>99.620000000000019</v>
      </c>
      <c r="Q64">
        <v>57.600000000000009</v>
      </c>
      <c r="R64">
        <v>5.8200000000000012</v>
      </c>
      <c r="S64">
        <v>23.360000000000003</v>
      </c>
      <c r="T64">
        <v>69.600000000000009</v>
      </c>
      <c r="U64" s="156">
        <f t="shared" si="2"/>
        <v>256.00000000000006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57.6</v>
      </c>
      <c r="K65">
        <f>MES_EOD!AK65+MES_EOD!AL65</f>
        <v>5.82</v>
      </c>
      <c r="L65">
        <f>NDMC_EOD!AK65+NDMC_EOD!AL65</f>
        <v>23.36</v>
      </c>
      <c r="M65">
        <f>TPDDL_EOD!AK65+TPDDL_EOD!AL65</f>
        <v>69.599999999999994</v>
      </c>
      <c r="N65">
        <f t="shared" si="0"/>
        <v>255.99999999999997</v>
      </c>
      <c r="O65" s="154">
        <f t="shared" si="1"/>
        <v>0</v>
      </c>
      <c r="P65">
        <v>99.620000000000019</v>
      </c>
      <c r="Q65">
        <v>57.600000000000009</v>
      </c>
      <c r="R65">
        <v>5.8200000000000012</v>
      </c>
      <c r="S65">
        <v>23.360000000000003</v>
      </c>
      <c r="T65">
        <v>69.600000000000009</v>
      </c>
      <c r="U65" s="156">
        <f t="shared" si="2"/>
        <v>256.00000000000006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57.6</v>
      </c>
      <c r="K66">
        <f>MES_EOD!AK66+MES_EOD!AL66</f>
        <v>5.82</v>
      </c>
      <c r="L66">
        <f>NDMC_EOD!AK66+NDMC_EOD!AL66</f>
        <v>23.36</v>
      </c>
      <c r="M66">
        <f>TPDDL_EOD!AK66+TPDDL_EOD!AL66</f>
        <v>69.599999999999994</v>
      </c>
      <c r="N66">
        <f t="shared" si="0"/>
        <v>255.99999999999997</v>
      </c>
      <c r="O66" s="154">
        <f t="shared" si="1"/>
        <v>0</v>
      </c>
      <c r="P66">
        <v>99.620000000000019</v>
      </c>
      <c r="Q66">
        <v>57.600000000000009</v>
      </c>
      <c r="R66">
        <v>5.8200000000000012</v>
      </c>
      <c r="S66">
        <v>23.360000000000003</v>
      </c>
      <c r="T66">
        <v>69.600000000000009</v>
      </c>
      <c r="U66" s="156">
        <f t="shared" si="2"/>
        <v>256.00000000000006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57.6</v>
      </c>
      <c r="K67">
        <f>MES_EOD!AK67+MES_EOD!AL67</f>
        <v>5.82</v>
      </c>
      <c r="L67">
        <f>NDMC_EOD!AK67+NDMC_EOD!AL67</f>
        <v>23.36</v>
      </c>
      <c r="M67">
        <f>TPDDL_EOD!AK67+TPDDL_EOD!AL67</f>
        <v>69.599999999999994</v>
      </c>
      <c r="N67">
        <f t="shared" ref="N67:N98" si="7">SUM(I67:M67)</f>
        <v>255.99999999999997</v>
      </c>
      <c r="O67" s="154">
        <f t="shared" ref="O67:O98" si="8">G67-N67</f>
        <v>0</v>
      </c>
      <c r="P67">
        <v>99.620000000000019</v>
      </c>
      <c r="Q67">
        <v>57.600000000000009</v>
      </c>
      <c r="R67">
        <v>5.8200000000000012</v>
      </c>
      <c r="S67">
        <v>23.360000000000003</v>
      </c>
      <c r="T67">
        <v>69.600000000000009</v>
      </c>
      <c r="U67" s="156">
        <f t="shared" ref="U67:U98" si="9">SUM(P67:T67)</f>
        <v>256.00000000000006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57.6</v>
      </c>
      <c r="K68">
        <f>MES_EOD!AK68+MES_EOD!AL68</f>
        <v>5.82</v>
      </c>
      <c r="L68">
        <f>NDMC_EOD!AK68+NDMC_EOD!AL68</f>
        <v>23.36</v>
      </c>
      <c r="M68">
        <f>TPDDL_EOD!AK68+TPDDL_EOD!AL68</f>
        <v>69.599999999999994</v>
      </c>
      <c r="N68">
        <f t="shared" si="7"/>
        <v>255.99999999999997</v>
      </c>
      <c r="O68" s="154">
        <f t="shared" si="8"/>
        <v>0</v>
      </c>
      <c r="P68">
        <v>99.620000000000019</v>
      </c>
      <c r="Q68">
        <v>57.600000000000009</v>
      </c>
      <c r="R68">
        <v>5.8200000000000012</v>
      </c>
      <c r="S68">
        <v>23.360000000000003</v>
      </c>
      <c r="T68">
        <v>69.600000000000009</v>
      </c>
      <c r="U68" s="156">
        <f t="shared" si="9"/>
        <v>256.00000000000006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57.6</v>
      </c>
      <c r="K69">
        <f>MES_EOD!AK69+MES_EOD!AL69</f>
        <v>5.82</v>
      </c>
      <c r="L69">
        <f>NDMC_EOD!AK69+NDMC_EOD!AL69</f>
        <v>23.36</v>
      </c>
      <c r="M69">
        <f>TPDDL_EOD!AK69+TPDDL_EOD!AL69</f>
        <v>69.599999999999994</v>
      </c>
      <c r="N69">
        <f t="shared" si="7"/>
        <v>255.99999999999997</v>
      </c>
      <c r="O69" s="154">
        <f t="shared" si="8"/>
        <v>0</v>
      </c>
      <c r="P69">
        <v>99.620000000000019</v>
      </c>
      <c r="Q69">
        <v>57.600000000000009</v>
      </c>
      <c r="R69">
        <v>5.8200000000000012</v>
      </c>
      <c r="S69">
        <v>23.360000000000003</v>
      </c>
      <c r="T69">
        <v>69.600000000000009</v>
      </c>
      <c r="U69" s="156">
        <f t="shared" si="9"/>
        <v>256.00000000000006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57.6</v>
      </c>
      <c r="K70">
        <f>MES_EOD!AK70+MES_EOD!AL70</f>
        <v>5.82</v>
      </c>
      <c r="L70">
        <f>NDMC_EOD!AK70+NDMC_EOD!AL70</f>
        <v>23.36</v>
      </c>
      <c r="M70">
        <f>TPDDL_EOD!AK70+TPDDL_EOD!AL70</f>
        <v>69.599999999999994</v>
      </c>
      <c r="N70">
        <f t="shared" si="7"/>
        <v>255.99999999999997</v>
      </c>
      <c r="O70" s="154">
        <f t="shared" si="8"/>
        <v>0</v>
      </c>
      <c r="P70">
        <v>99.620000000000019</v>
      </c>
      <c r="Q70">
        <v>57.600000000000009</v>
      </c>
      <c r="R70">
        <v>5.8200000000000012</v>
      </c>
      <c r="S70">
        <v>23.360000000000003</v>
      </c>
      <c r="T70">
        <v>69.600000000000009</v>
      </c>
      <c r="U70" s="156">
        <f t="shared" si="9"/>
        <v>256.00000000000006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57.6</v>
      </c>
      <c r="K71">
        <f>MES_EOD!AK71+MES_EOD!AL71</f>
        <v>5.82</v>
      </c>
      <c r="L71">
        <f>NDMC_EOD!AK71+NDMC_EOD!AL71</f>
        <v>23.36</v>
      </c>
      <c r="M71">
        <f>TPDDL_EOD!AK71+TPDDL_EOD!AL71</f>
        <v>69.599999999999994</v>
      </c>
      <c r="N71">
        <f t="shared" si="7"/>
        <v>255.99999999999997</v>
      </c>
      <c r="O71" s="154">
        <f t="shared" si="8"/>
        <v>0</v>
      </c>
      <c r="P71">
        <v>99.620000000000019</v>
      </c>
      <c r="Q71">
        <v>57.600000000000009</v>
      </c>
      <c r="R71">
        <v>5.8200000000000012</v>
      </c>
      <c r="S71">
        <v>23.360000000000003</v>
      </c>
      <c r="T71">
        <v>69.600000000000009</v>
      </c>
      <c r="U71" s="156">
        <f t="shared" si="9"/>
        <v>256.00000000000006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57.6</v>
      </c>
      <c r="K72">
        <f>MES_EOD!AK72+MES_EOD!AL72</f>
        <v>5.82</v>
      </c>
      <c r="L72">
        <f>NDMC_EOD!AK72+NDMC_EOD!AL72</f>
        <v>23.36</v>
      </c>
      <c r="M72">
        <f>TPDDL_EOD!AK72+TPDDL_EOD!AL72</f>
        <v>69.599999999999994</v>
      </c>
      <c r="N72">
        <f t="shared" si="7"/>
        <v>255.99999999999997</v>
      </c>
      <c r="O72" s="154">
        <f t="shared" si="8"/>
        <v>0</v>
      </c>
      <c r="P72">
        <v>99.620000000000019</v>
      </c>
      <c r="Q72">
        <v>57.600000000000009</v>
      </c>
      <c r="R72">
        <v>5.8200000000000012</v>
      </c>
      <c r="S72">
        <v>23.360000000000003</v>
      </c>
      <c r="T72">
        <v>69.600000000000009</v>
      </c>
      <c r="U72" s="156">
        <f t="shared" si="9"/>
        <v>256.00000000000006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57.6</v>
      </c>
      <c r="K73">
        <f>MES_EOD!AK73+MES_EOD!AL73</f>
        <v>5.82</v>
      </c>
      <c r="L73">
        <f>NDMC_EOD!AK73+NDMC_EOD!AL73</f>
        <v>23.36</v>
      </c>
      <c r="M73">
        <f>TPDDL_EOD!AK73+TPDDL_EOD!AL73</f>
        <v>69.599999999999994</v>
      </c>
      <c r="N73">
        <f t="shared" si="7"/>
        <v>255.99999999999997</v>
      </c>
      <c r="O73" s="154">
        <f t="shared" si="8"/>
        <v>0</v>
      </c>
      <c r="P73">
        <v>99.620000000000019</v>
      </c>
      <c r="Q73">
        <v>57.600000000000009</v>
      </c>
      <c r="R73">
        <v>5.8200000000000012</v>
      </c>
      <c r="S73">
        <v>23.360000000000003</v>
      </c>
      <c r="T73">
        <v>69.600000000000009</v>
      </c>
      <c r="U73" s="156">
        <f t="shared" si="9"/>
        <v>256.00000000000006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57.6</v>
      </c>
      <c r="K74">
        <f>MES_EOD!AK74+MES_EOD!AL74</f>
        <v>5.82</v>
      </c>
      <c r="L74">
        <f>NDMC_EOD!AK74+NDMC_EOD!AL74</f>
        <v>23.36</v>
      </c>
      <c r="M74">
        <f>TPDDL_EOD!AK74+TPDDL_EOD!AL74</f>
        <v>69.599999999999994</v>
      </c>
      <c r="N74">
        <f t="shared" si="7"/>
        <v>255.99999999999997</v>
      </c>
      <c r="O74" s="154">
        <f t="shared" si="8"/>
        <v>0</v>
      </c>
      <c r="P74">
        <v>99.620000000000019</v>
      </c>
      <c r="Q74">
        <v>57.600000000000009</v>
      </c>
      <c r="R74">
        <v>5.8200000000000012</v>
      </c>
      <c r="S74">
        <v>23.360000000000003</v>
      </c>
      <c r="T74">
        <v>69.600000000000009</v>
      </c>
      <c r="U74" s="156">
        <f t="shared" si="9"/>
        <v>256.00000000000006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57.6</v>
      </c>
      <c r="K75">
        <f>MES_EOD!AK75+MES_EOD!AL75</f>
        <v>5.82</v>
      </c>
      <c r="L75">
        <f>NDMC_EOD!AK75+NDMC_EOD!AL75</f>
        <v>23.36</v>
      </c>
      <c r="M75">
        <f>TPDDL_EOD!AK75+TPDDL_EOD!AL75</f>
        <v>69.599999999999994</v>
      </c>
      <c r="N75">
        <f t="shared" si="7"/>
        <v>255.99999999999997</v>
      </c>
      <c r="O75" s="154">
        <f t="shared" si="8"/>
        <v>0</v>
      </c>
      <c r="P75">
        <v>99.620000000000019</v>
      </c>
      <c r="Q75">
        <v>57.600000000000009</v>
      </c>
      <c r="R75">
        <v>5.8200000000000012</v>
      </c>
      <c r="S75">
        <v>23.360000000000003</v>
      </c>
      <c r="T75">
        <v>69.600000000000009</v>
      </c>
      <c r="U75" s="156">
        <f t="shared" si="9"/>
        <v>256.00000000000006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57.6</v>
      </c>
      <c r="K76">
        <f>MES_EOD!AK76+MES_EOD!AL76</f>
        <v>5.82</v>
      </c>
      <c r="L76">
        <f>NDMC_EOD!AK76+NDMC_EOD!AL76</f>
        <v>23.36</v>
      </c>
      <c r="M76">
        <f>TPDDL_EOD!AK76+TPDDL_EOD!AL76</f>
        <v>69.599999999999994</v>
      </c>
      <c r="N76">
        <f t="shared" si="7"/>
        <v>255.99999999999997</v>
      </c>
      <c r="O76" s="154">
        <f t="shared" si="8"/>
        <v>0</v>
      </c>
      <c r="P76">
        <v>99.620000000000019</v>
      </c>
      <c r="Q76">
        <v>57.600000000000009</v>
      </c>
      <c r="R76">
        <v>5.8200000000000012</v>
      </c>
      <c r="S76">
        <v>23.360000000000003</v>
      </c>
      <c r="T76">
        <v>69.600000000000009</v>
      </c>
      <c r="U76" s="156">
        <f t="shared" si="9"/>
        <v>256.00000000000006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57.6</v>
      </c>
      <c r="K77">
        <f>MES_EOD!AK77+MES_EOD!AL77</f>
        <v>5.82</v>
      </c>
      <c r="L77">
        <f>NDMC_EOD!AK77+NDMC_EOD!AL77</f>
        <v>23.36</v>
      </c>
      <c r="M77">
        <f>TPDDL_EOD!AK77+TPDDL_EOD!AL77</f>
        <v>69.599999999999994</v>
      </c>
      <c r="N77">
        <f t="shared" si="7"/>
        <v>255.99999999999997</v>
      </c>
      <c r="O77" s="154">
        <f t="shared" si="8"/>
        <v>0</v>
      </c>
      <c r="P77">
        <v>99.620000000000019</v>
      </c>
      <c r="Q77">
        <v>57.600000000000009</v>
      </c>
      <c r="R77">
        <v>5.8200000000000012</v>
      </c>
      <c r="S77">
        <v>23.360000000000003</v>
      </c>
      <c r="T77">
        <v>69.600000000000009</v>
      </c>
      <c r="U77" s="156">
        <f t="shared" si="9"/>
        <v>256.00000000000006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57.6</v>
      </c>
      <c r="K78">
        <f>MES_EOD!AK78+MES_EOD!AL78</f>
        <v>5.82</v>
      </c>
      <c r="L78">
        <f>NDMC_EOD!AK78+NDMC_EOD!AL78</f>
        <v>23.36</v>
      </c>
      <c r="M78">
        <f>TPDDL_EOD!AK78+TPDDL_EOD!AL78</f>
        <v>69.599999999999994</v>
      </c>
      <c r="N78">
        <f t="shared" si="7"/>
        <v>255.99999999999997</v>
      </c>
      <c r="O78" s="154">
        <f t="shared" si="8"/>
        <v>0</v>
      </c>
      <c r="P78">
        <v>99.620000000000019</v>
      </c>
      <c r="Q78">
        <v>57.600000000000009</v>
      </c>
      <c r="R78">
        <v>5.8200000000000012</v>
      </c>
      <c r="S78">
        <v>23.360000000000003</v>
      </c>
      <c r="T78">
        <v>69.600000000000009</v>
      </c>
      <c r="U78" s="156">
        <f t="shared" si="9"/>
        <v>256.00000000000006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57.6</v>
      </c>
      <c r="K79">
        <f>MES_EOD!AK79+MES_EOD!AL79</f>
        <v>5.82</v>
      </c>
      <c r="L79">
        <f>NDMC_EOD!AK79+NDMC_EOD!AL79</f>
        <v>23.36</v>
      </c>
      <c r="M79">
        <f>TPDDL_EOD!AK79+TPDDL_EOD!AL79</f>
        <v>69.599999999999994</v>
      </c>
      <c r="N79">
        <f t="shared" si="7"/>
        <v>255.99999999999997</v>
      </c>
      <c r="O79" s="154">
        <f t="shared" si="8"/>
        <v>0</v>
      </c>
      <c r="P79">
        <v>99.620000000000019</v>
      </c>
      <c r="Q79">
        <v>57.600000000000009</v>
      </c>
      <c r="R79">
        <v>5.8200000000000012</v>
      </c>
      <c r="S79">
        <v>23.360000000000003</v>
      </c>
      <c r="T79">
        <v>69.600000000000009</v>
      </c>
      <c r="U79" s="156">
        <f t="shared" si="9"/>
        <v>256.00000000000006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57.6</v>
      </c>
      <c r="K80">
        <f>MES_EOD!AK80+MES_EOD!AL80</f>
        <v>5.82</v>
      </c>
      <c r="L80">
        <f>NDMC_EOD!AK80+NDMC_EOD!AL80</f>
        <v>23.36</v>
      </c>
      <c r="M80">
        <f>TPDDL_EOD!AK80+TPDDL_EOD!AL80</f>
        <v>69.599999999999994</v>
      </c>
      <c r="N80">
        <f t="shared" si="7"/>
        <v>255.99999999999997</v>
      </c>
      <c r="O80" s="154">
        <f t="shared" si="8"/>
        <v>0</v>
      </c>
      <c r="P80">
        <v>99.620000000000019</v>
      </c>
      <c r="Q80">
        <v>57.600000000000009</v>
      </c>
      <c r="R80">
        <v>5.8200000000000012</v>
      </c>
      <c r="S80">
        <v>23.360000000000003</v>
      </c>
      <c r="T80">
        <v>69.600000000000009</v>
      </c>
      <c r="U80" s="156">
        <f t="shared" si="9"/>
        <v>256.00000000000006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57.6</v>
      </c>
      <c r="K81">
        <f>MES_EOD!AK81+MES_EOD!AL81</f>
        <v>5.82</v>
      </c>
      <c r="L81">
        <f>NDMC_EOD!AK81+NDMC_EOD!AL81</f>
        <v>23.36</v>
      </c>
      <c r="M81">
        <f>TPDDL_EOD!AK81+TPDDL_EOD!AL81</f>
        <v>69.599999999999994</v>
      </c>
      <c r="N81">
        <f t="shared" si="7"/>
        <v>255.99999999999997</v>
      </c>
      <c r="O81" s="154">
        <f t="shared" si="8"/>
        <v>0</v>
      </c>
      <c r="P81">
        <v>99.620000000000019</v>
      </c>
      <c r="Q81">
        <v>57.600000000000009</v>
      </c>
      <c r="R81">
        <v>5.8200000000000012</v>
      </c>
      <c r="S81">
        <v>23.360000000000003</v>
      </c>
      <c r="T81">
        <v>69.600000000000009</v>
      </c>
      <c r="U81" s="156">
        <f t="shared" si="9"/>
        <v>256.00000000000006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57.6</v>
      </c>
      <c r="K82">
        <f>MES_EOD!AK82+MES_EOD!AL82</f>
        <v>5.82</v>
      </c>
      <c r="L82">
        <f>NDMC_EOD!AK82+NDMC_EOD!AL82</f>
        <v>23.36</v>
      </c>
      <c r="M82">
        <f>TPDDL_EOD!AK82+TPDDL_EOD!AL82</f>
        <v>69.599999999999994</v>
      </c>
      <c r="N82">
        <f t="shared" si="7"/>
        <v>255.99999999999997</v>
      </c>
      <c r="O82" s="154">
        <f t="shared" si="8"/>
        <v>0</v>
      </c>
      <c r="P82">
        <v>99.620000000000019</v>
      </c>
      <c r="Q82">
        <v>57.600000000000009</v>
      </c>
      <c r="R82">
        <v>5.8200000000000012</v>
      </c>
      <c r="S82">
        <v>23.360000000000003</v>
      </c>
      <c r="T82">
        <v>69.600000000000009</v>
      </c>
      <c r="U82" s="156">
        <f t="shared" si="9"/>
        <v>256.00000000000006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57.6</v>
      </c>
      <c r="K83">
        <f>MES_EOD!AK83+MES_EOD!AL83</f>
        <v>5.82</v>
      </c>
      <c r="L83">
        <f>NDMC_EOD!AK83+NDMC_EOD!AL83</f>
        <v>23.36</v>
      </c>
      <c r="M83">
        <f>TPDDL_EOD!AK83+TPDDL_EOD!AL83</f>
        <v>69.599999999999994</v>
      </c>
      <c r="N83">
        <f t="shared" si="7"/>
        <v>255.99999999999997</v>
      </c>
      <c r="O83" s="154">
        <f t="shared" si="8"/>
        <v>0</v>
      </c>
      <c r="P83">
        <v>99.620000000000019</v>
      </c>
      <c r="Q83">
        <v>57.600000000000009</v>
      </c>
      <c r="R83">
        <v>5.8200000000000012</v>
      </c>
      <c r="S83">
        <v>23.360000000000003</v>
      </c>
      <c r="T83">
        <v>69.600000000000009</v>
      </c>
      <c r="U83" s="156">
        <f t="shared" si="9"/>
        <v>256.00000000000006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57.6</v>
      </c>
      <c r="K84">
        <f>MES_EOD!AK84+MES_EOD!AL84</f>
        <v>5.82</v>
      </c>
      <c r="L84">
        <f>NDMC_EOD!AK84+NDMC_EOD!AL84</f>
        <v>23.36</v>
      </c>
      <c r="M84">
        <f>TPDDL_EOD!AK84+TPDDL_EOD!AL84</f>
        <v>69.599999999999994</v>
      </c>
      <c r="N84">
        <f t="shared" si="7"/>
        <v>255.99999999999997</v>
      </c>
      <c r="O84" s="154">
        <f t="shared" si="8"/>
        <v>0</v>
      </c>
      <c r="P84">
        <v>99.620000000000019</v>
      </c>
      <c r="Q84">
        <v>57.600000000000009</v>
      </c>
      <c r="R84">
        <v>5.8200000000000012</v>
      </c>
      <c r="S84">
        <v>23.360000000000003</v>
      </c>
      <c r="T84">
        <v>69.600000000000009</v>
      </c>
      <c r="U84" s="156">
        <f t="shared" si="9"/>
        <v>256.00000000000006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57.6</v>
      </c>
      <c r="K85">
        <f>MES_EOD!AK85+MES_EOD!AL85</f>
        <v>5.82</v>
      </c>
      <c r="L85">
        <f>NDMC_EOD!AK85+NDMC_EOD!AL85</f>
        <v>23.36</v>
      </c>
      <c r="M85">
        <f>TPDDL_EOD!AK85+TPDDL_EOD!AL85</f>
        <v>69.599999999999994</v>
      </c>
      <c r="N85">
        <f t="shared" si="7"/>
        <v>255.99999999999997</v>
      </c>
      <c r="O85" s="154">
        <f t="shared" si="8"/>
        <v>0</v>
      </c>
      <c r="P85">
        <v>99.620000000000019</v>
      </c>
      <c r="Q85">
        <v>57.600000000000009</v>
      </c>
      <c r="R85">
        <v>5.8200000000000012</v>
      </c>
      <c r="S85">
        <v>23.360000000000003</v>
      </c>
      <c r="T85">
        <v>69.600000000000009</v>
      </c>
      <c r="U85" s="156">
        <f t="shared" si="9"/>
        <v>256.00000000000006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57.6</v>
      </c>
      <c r="K86">
        <f>MES_EOD!AK86+MES_EOD!AL86</f>
        <v>5.82</v>
      </c>
      <c r="L86">
        <f>NDMC_EOD!AK86+NDMC_EOD!AL86</f>
        <v>23.36</v>
      </c>
      <c r="M86">
        <f>TPDDL_EOD!AK86+TPDDL_EOD!AL86</f>
        <v>69.599999999999994</v>
      </c>
      <c r="N86">
        <f t="shared" si="7"/>
        <v>255.99999999999997</v>
      </c>
      <c r="O86" s="154">
        <f t="shared" si="8"/>
        <v>0</v>
      </c>
      <c r="P86">
        <v>99.620000000000019</v>
      </c>
      <c r="Q86">
        <v>57.600000000000009</v>
      </c>
      <c r="R86">
        <v>5.8200000000000012</v>
      </c>
      <c r="S86">
        <v>23.360000000000003</v>
      </c>
      <c r="T86">
        <v>69.600000000000009</v>
      </c>
      <c r="U86" s="156">
        <f t="shared" si="9"/>
        <v>256.00000000000006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57.6</v>
      </c>
      <c r="K87">
        <f>MES_EOD!AK87+MES_EOD!AL87</f>
        <v>5.82</v>
      </c>
      <c r="L87">
        <f>NDMC_EOD!AK87+NDMC_EOD!AL87</f>
        <v>23.36</v>
      </c>
      <c r="M87">
        <f>TPDDL_EOD!AK87+TPDDL_EOD!AL87</f>
        <v>69.599999999999994</v>
      </c>
      <c r="N87">
        <f t="shared" si="7"/>
        <v>255.99999999999997</v>
      </c>
      <c r="O87" s="154">
        <f t="shared" si="8"/>
        <v>0</v>
      </c>
      <c r="P87">
        <v>99.620000000000019</v>
      </c>
      <c r="Q87">
        <v>57.600000000000009</v>
      </c>
      <c r="R87">
        <v>5.8200000000000012</v>
      </c>
      <c r="S87">
        <v>23.360000000000003</v>
      </c>
      <c r="T87">
        <v>69.600000000000009</v>
      </c>
      <c r="U87" s="156">
        <f t="shared" si="9"/>
        <v>256.00000000000006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57.6</v>
      </c>
      <c r="K88">
        <f>MES_EOD!AK88+MES_EOD!AL88</f>
        <v>5.82</v>
      </c>
      <c r="L88">
        <f>NDMC_EOD!AK88+NDMC_EOD!AL88</f>
        <v>23.36</v>
      </c>
      <c r="M88">
        <f>TPDDL_EOD!AK88+TPDDL_EOD!AL88</f>
        <v>69.599999999999994</v>
      </c>
      <c r="N88">
        <f t="shared" si="7"/>
        <v>255.99999999999997</v>
      </c>
      <c r="O88" s="154">
        <f t="shared" si="8"/>
        <v>0</v>
      </c>
      <c r="P88">
        <v>99.620000000000019</v>
      </c>
      <c r="Q88">
        <v>57.600000000000009</v>
      </c>
      <c r="R88">
        <v>5.8200000000000012</v>
      </c>
      <c r="S88">
        <v>23.360000000000003</v>
      </c>
      <c r="T88">
        <v>69.600000000000009</v>
      </c>
      <c r="U88" s="156">
        <f t="shared" si="9"/>
        <v>256.00000000000006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57.6</v>
      </c>
      <c r="K89">
        <f>MES_EOD!AK89+MES_EOD!AL89</f>
        <v>5.82</v>
      </c>
      <c r="L89">
        <f>NDMC_EOD!AK89+NDMC_EOD!AL89</f>
        <v>23.36</v>
      </c>
      <c r="M89">
        <f>TPDDL_EOD!AK89+TPDDL_EOD!AL89</f>
        <v>69.599999999999994</v>
      </c>
      <c r="N89">
        <f t="shared" si="7"/>
        <v>255.99999999999997</v>
      </c>
      <c r="O89" s="154">
        <f t="shared" si="8"/>
        <v>0</v>
      </c>
      <c r="P89">
        <v>99.620000000000019</v>
      </c>
      <c r="Q89">
        <v>57.600000000000009</v>
      </c>
      <c r="R89">
        <v>5.8200000000000012</v>
      </c>
      <c r="S89">
        <v>23.360000000000003</v>
      </c>
      <c r="T89">
        <v>69.600000000000009</v>
      </c>
      <c r="U89" s="156">
        <f t="shared" si="9"/>
        <v>256.00000000000006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57.6</v>
      </c>
      <c r="K90">
        <f>MES_EOD!AK90+MES_EOD!AL90</f>
        <v>5.82</v>
      </c>
      <c r="L90">
        <f>NDMC_EOD!AK90+NDMC_EOD!AL90</f>
        <v>23.36</v>
      </c>
      <c r="M90">
        <f>TPDDL_EOD!AK90+TPDDL_EOD!AL90</f>
        <v>69.599999999999994</v>
      </c>
      <c r="N90">
        <f t="shared" si="7"/>
        <v>255.99999999999997</v>
      </c>
      <c r="O90" s="154">
        <f t="shared" si="8"/>
        <v>0</v>
      </c>
      <c r="P90">
        <v>99.620000000000019</v>
      </c>
      <c r="Q90">
        <v>57.600000000000009</v>
      </c>
      <c r="R90">
        <v>5.8200000000000012</v>
      </c>
      <c r="S90">
        <v>23.360000000000003</v>
      </c>
      <c r="T90">
        <v>69.600000000000009</v>
      </c>
      <c r="U90" s="156">
        <f t="shared" si="9"/>
        <v>256.00000000000006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57.6</v>
      </c>
      <c r="K91">
        <f>MES_EOD!AK91+MES_EOD!AL91</f>
        <v>5.82</v>
      </c>
      <c r="L91">
        <f>NDMC_EOD!AK91+NDMC_EOD!AL91</f>
        <v>23.36</v>
      </c>
      <c r="M91">
        <f>TPDDL_EOD!AK91+TPDDL_EOD!AL91</f>
        <v>69.599999999999994</v>
      </c>
      <c r="N91">
        <f t="shared" si="7"/>
        <v>255.99999999999997</v>
      </c>
      <c r="O91" s="154">
        <f t="shared" si="8"/>
        <v>0</v>
      </c>
      <c r="P91">
        <v>99.620000000000019</v>
      </c>
      <c r="Q91">
        <v>57.600000000000009</v>
      </c>
      <c r="R91">
        <v>5.8200000000000012</v>
      </c>
      <c r="S91">
        <v>23.360000000000003</v>
      </c>
      <c r="T91">
        <v>69.600000000000009</v>
      </c>
      <c r="U91" s="156">
        <f t="shared" si="9"/>
        <v>256.00000000000006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226.93</v>
      </c>
      <c r="E92">
        <f>BAWANA!AM92</f>
        <v>0</v>
      </c>
      <c r="F92">
        <f t="shared" si="11"/>
        <v>256</v>
      </c>
      <c r="G92">
        <f t="shared" si="12"/>
        <v>226.93</v>
      </c>
      <c r="H92" s="154"/>
      <c r="I92">
        <f>BRPL_EOD!AK92+BRPL_EOD!AL92</f>
        <v>75</v>
      </c>
      <c r="J92">
        <f>BYPL_EOD!AK92+BYPL_EOD!AL92</f>
        <v>57.6</v>
      </c>
      <c r="K92">
        <f>MES_EOD!AK92+MES_EOD!AL92</f>
        <v>5.73</v>
      </c>
      <c r="L92">
        <f>NDMC_EOD!AK92+NDMC_EOD!AL92</f>
        <v>19</v>
      </c>
      <c r="M92">
        <f>TPDDL_EOD!AK92+TPDDL_EOD!AL92</f>
        <v>69.599999999999994</v>
      </c>
      <c r="N92">
        <f t="shared" si="7"/>
        <v>226.92999999999998</v>
      </c>
      <c r="O92" s="154">
        <f t="shared" si="8"/>
        <v>0</v>
      </c>
      <c r="P92">
        <v>75.000000000000014</v>
      </c>
      <c r="Q92">
        <v>57.600000000000009</v>
      </c>
      <c r="R92">
        <v>5.7300000000000013</v>
      </c>
      <c r="S92">
        <v>19.000000000000004</v>
      </c>
      <c r="T92">
        <v>69.600000000000009</v>
      </c>
      <c r="U92" s="156">
        <f t="shared" si="9"/>
        <v>226.93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213.24</v>
      </c>
      <c r="E93">
        <f>BAWANA!AM93</f>
        <v>0</v>
      </c>
      <c r="F93">
        <f t="shared" si="11"/>
        <v>256</v>
      </c>
      <c r="G93">
        <f t="shared" si="12"/>
        <v>213.24</v>
      </c>
      <c r="H93" s="154"/>
      <c r="I93">
        <f>BRPL_EOD!AK93+BRPL_EOD!AL93</f>
        <v>77.069999999999993</v>
      </c>
      <c r="J93">
        <f>BYPL_EOD!AK93+BYPL_EOD!AL93</f>
        <v>57.6</v>
      </c>
      <c r="K93">
        <f>MES_EOD!AK93+MES_EOD!AL93</f>
        <v>5.73</v>
      </c>
      <c r="L93">
        <f>NDMC_EOD!AK93+NDMC_EOD!AL93</f>
        <v>19</v>
      </c>
      <c r="M93">
        <f>TPDDL_EOD!AK93+TPDDL_EOD!AL93</f>
        <v>53.84</v>
      </c>
      <c r="N93">
        <f t="shared" si="7"/>
        <v>213.23999999999998</v>
      </c>
      <c r="O93" s="154">
        <f t="shared" si="8"/>
        <v>0</v>
      </c>
      <c r="P93">
        <v>77.070000000000007</v>
      </c>
      <c r="Q93">
        <v>57.600000000000009</v>
      </c>
      <c r="R93">
        <v>5.7300000000000013</v>
      </c>
      <c r="S93">
        <v>19.000000000000004</v>
      </c>
      <c r="T93">
        <v>53.840000000000011</v>
      </c>
      <c r="U93" s="156">
        <f t="shared" si="9"/>
        <v>213.24</v>
      </c>
      <c r="V93" s="154">
        <f t="shared" si="10"/>
        <v>0</v>
      </c>
      <c r="Y93">
        <f>BAWANA!AW93+BAWANA!AX93</f>
        <v>32</v>
      </c>
      <c r="Z93">
        <f>BAWANA!BD93+BAWANA!BE93</f>
        <v>24.76</v>
      </c>
      <c r="AA93">
        <f>BAWANA!X93+BAWANA!Y93</f>
        <v>32</v>
      </c>
      <c r="AB93">
        <f>BAWANA!AE93+BAWANA!AF93</f>
        <v>24.76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213.24</v>
      </c>
      <c r="E94">
        <f>BAWANA!AM94</f>
        <v>0</v>
      </c>
      <c r="F94">
        <f t="shared" si="11"/>
        <v>256</v>
      </c>
      <c r="G94">
        <f t="shared" si="12"/>
        <v>213.24</v>
      </c>
      <c r="H94" s="154"/>
      <c r="I94">
        <f>BRPL_EOD!AK94+BRPL_EOD!AL94</f>
        <v>77.069999999999993</v>
      </c>
      <c r="J94">
        <f>BYPL_EOD!AK94+BYPL_EOD!AL94</f>
        <v>57.6</v>
      </c>
      <c r="K94">
        <f>MES_EOD!AK94+MES_EOD!AL94</f>
        <v>5.73</v>
      </c>
      <c r="L94">
        <f>NDMC_EOD!AK94+NDMC_EOD!AL94</f>
        <v>19</v>
      </c>
      <c r="M94">
        <f>TPDDL_EOD!AK94+TPDDL_EOD!AL94</f>
        <v>53.84</v>
      </c>
      <c r="N94">
        <f t="shared" si="7"/>
        <v>213.23999999999998</v>
      </c>
      <c r="O94" s="154">
        <f t="shared" si="8"/>
        <v>0</v>
      </c>
      <c r="P94">
        <v>77.070000000000007</v>
      </c>
      <c r="Q94">
        <v>57.600000000000009</v>
      </c>
      <c r="R94">
        <v>5.7300000000000013</v>
      </c>
      <c r="S94">
        <v>19.000000000000004</v>
      </c>
      <c r="T94">
        <v>53.840000000000011</v>
      </c>
      <c r="U94" s="156">
        <f t="shared" si="9"/>
        <v>213.24</v>
      </c>
      <c r="V94" s="154">
        <f t="shared" si="10"/>
        <v>0</v>
      </c>
      <c r="Y94">
        <f>BAWANA!AW94+BAWANA!AX94</f>
        <v>32</v>
      </c>
      <c r="Z94">
        <f>BAWANA!BD94+BAWANA!BE94</f>
        <v>24.76</v>
      </c>
      <c r="AA94">
        <f>BAWANA!X94+BAWANA!Y94</f>
        <v>32</v>
      </c>
      <c r="AB94">
        <f>BAWANA!AE94+BAWANA!AF94</f>
        <v>24.76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213.24</v>
      </c>
      <c r="E95">
        <f>BAWANA!AM95</f>
        <v>0</v>
      </c>
      <c r="F95">
        <f t="shared" si="11"/>
        <v>256</v>
      </c>
      <c r="G95">
        <f t="shared" si="12"/>
        <v>213.24</v>
      </c>
      <c r="H95" s="154"/>
      <c r="I95">
        <f>BRPL_EOD!AK95+BRPL_EOD!AL95</f>
        <v>77.069999999999993</v>
      </c>
      <c r="J95">
        <f>BYPL_EOD!AK95+BYPL_EOD!AL95</f>
        <v>57.6</v>
      </c>
      <c r="K95">
        <f>MES_EOD!AK95+MES_EOD!AL95</f>
        <v>5.73</v>
      </c>
      <c r="L95">
        <f>NDMC_EOD!AK95+NDMC_EOD!AL95</f>
        <v>19</v>
      </c>
      <c r="M95">
        <f>TPDDL_EOD!AK95+TPDDL_EOD!AL95</f>
        <v>53.84</v>
      </c>
      <c r="N95">
        <f t="shared" si="7"/>
        <v>213.23999999999998</v>
      </c>
      <c r="O95" s="154">
        <f t="shared" si="8"/>
        <v>0</v>
      </c>
      <c r="P95">
        <v>77.070000000000007</v>
      </c>
      <c r="Q95">
        <v>57.600000000000009</v>
      </c>
      <c r="R95">
        <v>5.7300000000000013</v>
      </c>
      <c r="S95">
        <v>19.000000000000004</v>
      </c>
      <c r="T95">
        <v>53.840000000000011</v>
      </c>
      <c r="U95" s="156">
        <f t="shared" si="9"/>
        <v>213.24</v>
      </c>
      <c r="V95" s="154">
        <f t="shared" si="10"/>
        <v>0</v>
      </c>
      <c r="Y95">
        <f>BAWANA!AW95+BAWANA!AX95</f>
        <v>32</v>
      </c>
      <c r="Z95">
        <f>BAWANA!BD95+BAWANA!BE95</f>
        <v>24.76</v>
      </c>
      <c r="AA95">
        <f>BAWANA!X95+BAWANA!Y95</f>
        <v>32</v>
      </c>
      <c r="AB95">
        <f>BAWANA!AE95+BAWANA!AF95</f>
        <v>24.76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213.24</v>
      </c>
      <c r="E96">
        <f>BAWANA!AM96</f>
        <v>0</v>
      </c>
      <c r="F96">
        <f t="shared" si="11"/>
        <v>256</v>
      </c>
      <c r="G96">
        <f t="shared" si="12"/>
        <v>213.24</v>
      </c>
      <c r="H96" s="154"/>
      <c r="I96">
        <f>BRPL_EOD!AK96+BRPL_EOD!AL96</f>
        <v>77.069999999999993</v>
      </c>
      <c r="J96">
        <f>BYPL_EOD!AK96+BYPL_EOD!AL96</f>
        <v>57.6</v>
      </c>
      <c r="K96">
        <f>MES_EOD!AK96+MES_EOD!AL96</f>
        <v>5.73</v>
      </c>
      <c r="L96">
        <f>NDMC_EOD!AK96+NDMC_EOD!AL96</f>
        <v>19</v>
      </c>
      <c r="M96">
        <f>TPDDL_EOD!AK96+TPDDL_EOD!AL96</f>
        <v>53.84</v>
      </c>
      <c r="N96">
        <f t="shared" si="7"/>
        <v>213.23999999999998</v>
      </c>
      <c r="O96" s="154">
        <f t="shared" si="8"/>
        <v>0</v>
      </c>
      <c r="P96">
        <v>77.070000000000007</v>
      </c>
      <c r="Q96">
        <v>57.600000000000009</v>
      </c>
      <c r="R96">
        <v>5.7300000000000013</v>
      </c>
      <c r="S96">
        <v>19.000000000000004</v>
      </c>
      <c r="T96">
        <v>53.840000000000011</v>
      </c>
      <c r="U96" s="156">
        <f t="shared" si="9"/>
        <v>213.24</v>
      </c>
      <c r="V96" s="154">
        <f t="shared" si="10"/>
        <v>0</v>
      </c>
      <c r="Y96">
        <f>BAWANA!AW96+BAWANA!AX96</f>
        <v>32</v>
      </c>
      <c r="Z96">
        <f>BAWANA!BD96+BAWANA!BE96</f>
        <v>24.76</v>
      </c>
      <c r="AA96">
        <f>BAWANA!X96+BAWANA!Y96</f>
        <v>32</v>
      </c>
      <c r="AB96">
        <f>BAWANA!AE96+BAWANA!AF96</f>
        <v>24.76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213.24</v>
      </c>
      <c r="E97">
        <f>BAWANA!AM97</f>
        <v>0</v>
      </c>
      <c r="F97">
        <f t="shared" si="11"/>
        <v>256</v>
      </c>
      <c r="G97">
        <f t="shared" si="12"/>
        <v>213.24</v>
      </c>
      <c r="H97" s="154"/>
      <c r="I97">
        <f>BRPL_EOD!AK97+BRPL_EOD!AL97</f>
        <v>77.069999999999993</v>
      </c>
      <c r="J97">
        <f>BYPL_EOD!AK97+BYPL_EOD!AL97</f>
        <v>57.6</v>
      </c>
      <c r="K97">
        <f>MES_EOD!AK97+MES_EOD!AL97</f>
        <v>5.73</v>
      </c>
      <c r="L97">
        <f>NDMC_EOD!AK97+NDMC_EOD!AL97</f>
        <v>19</v>
      </c>
      <c r="M97">
        <f>TPDDL_EOD!AK97+TPDDL_EOD!AL97</f>
        <v>53.84</v>
      </c>
      <c r="N97">
        <f t="shared" si="7"/>
        <v>213.23999999999998</v>
      </c>
      <c r="O97" s="154">
        <f t="shared" si="8"/>
        <v>0</v>
      </c>
      <c r="P97">
        <v>77.070000000000007</v>
      </c>
      <c r="Q97">
        <v>57.600000000000009</v>
      </c>
      <c r="R97">
        <v>5.7300000000000013</v>
      </c>
      <c r="S97">
        <v>19.000000000000004</v>
      </c>
      <c r="T97">
        <v>53.840000000000011</v>
      </c>
      <c r="U97" s="156">
        <f t="shared" si="9"/>
        <v>213.24</v>
      </c>
      <c r="V97" s="154">
        <f t="shared" si="10"/>
        <v>0</v>
      </c>
      <c r="Y97">
        <f>BAWANA!AW97+BAWANA!AX97</f>
        <v>32</v>
      </c>
      <c r="Z97">
        <f>BAWANA!BD97+BAWANA!BE97</f>
        <v>24.76</v>
      </c>
      <c r="AA97">
        <f>BAWANA!X97+BAWANA!Y97</f>
        <v>32</v>
      </c>
      <c r="AB97">
        <f>BAWANA!AE97+BAWANA!AF97</f>
        <v>24.76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213.24</v>
      </c>
      <c r="E98">
        <f>BAWANA!AM98</f>
        <v>0</v>
      </c>
      <c r="F98">
        <f t="shared" si="11"/>
        <v>256</v>
      </c>
      <c r="G98">
        <f t="shared" si="12"/>
        <v>213.24</v>
      </c>
      <c r="H98" s="154"/>
      <c r="I98">
        <f>BRPL_EOD!AK98+BRPL_EOD!AL98</f>
        <v>77.069999999999993</v>
      </c>
      <c r="J98">
        <f>BYPL_EOD!AK98+BYPL_EOD!AL98</f>
        <v>57.6</v>
      </c>
      <c r="K98">
        <f>MES_EOD!AK98+MES_EOD!AL98</f>
        <v>5.73</v>
      </c>
      <c r="L98">
        <f>NDMC_EOD!AK98+NDMC_EOD!AL98</f>
        <v>19</v>
      </c>
      <c r="M98">
        <f>TPDDL_EOD!AK98+TPDDL_EOD!AL98</f>
        <v>53.84</v>
      </c>
      <c r="N98">
        <f t="shared" si="7"/>
        <v>213.23999999999998</v>
      </c>
      <c r="O98" s="154">
        <f t="shared" si="8"/>
        <v>0</v>
      </c>
      <c r="P98">
        <v>77.070000000000007</v>
      </c>
      <c r="Q98">
        <v>57.600000000000009</v>
      </c>
      <c r="R98">
        <v>5.7300000000000013</v>
      </c>
      <c r="S98">
        <v>19.000000000000004</v>
      </c>
      <c r="T98">
        <v>53.840000000000011</v>
      </c>
      <c r="U98" s="156">
        <f t="shared" si="9"/>
        <v>213.24</v>
      </c>
      <c r="V98" s="154">
        <f t="shared" si="10"/>
        <v>0</v>
      </c>
      <c r="Y98">
        <f>BAWANA!AW98+BAWANA!AX98</f>
        <v>32</v>
      </c>
      <c r="Z98">
        <f>BAWANA!BD98+BAWANA!BE98</f>
        <v>24.76</v>
      </c>
      <c r="AA98">
        <f>BAWANA!X98+BAWANA!Y98</f>
        <v>32</v>
      </c>
      <c r="AB98">
        <f>BAWANA!AE98+BAWANA!AF98</f>
        <v>24.76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6.0245925000000025</v>
      </c>
      <c r="E99" s="156">
        <f t="shared" si="14"/>
        <v>0</v>
      </c>
      <c r="F99" s="156">
        <f t="shared" si="14"/>
        <v>6.1440000000000001</v>
      </c>
      <c r="G99" s="156">
        <f t="shared" si="14"/>
        <v>6.0245925000000025</v>
      </c>
      <c r="H99" s="156"/>
      <c r="I99" s="156">
        <f t="shared" si="14"/>
        <v>2.3508999999999993</v>
      </c>
      <c r="J99" s="156">
        <f t="shared" si="14"/>
        <v>1.382400000000001</v>
      </c>
      <c r="K99" s="156">
        <f t="shared" si="14"/>
        <v>0.13952249999999991</v>
      </c>
      <c r="L99" s="156">
        <f t="shared" si="14"/>
        <v>0.55300999999999911</v>
      </c>
      <c r="M99" s="156">
        <f t="shared" si="14"/>
        <v>1.6467600000000022</v>
      </c>
      <c r="N99" s="156">
        <f t="shared" si="14"/>
        <v>6.0725925000000016</v>
      </c>
      <c r="O99" s="156">
        <f t="shared" si="14"/>
        <v>-4.799999999999998E-2</v>
      </c>
      <c r="P99" s="156">
        <f t="shared" si="14"/>
        <v>2.3322212499999995</v>
      </c>
      <c r="Q99" s="156">
        <f t="shared" si="14"/>
        <v>1.371600000000001</v>
      </c>
      <c r="R99" s="156">
        <f t="shared" si="14"/>
        <v>0.13843124999999995</v>
      </c>
      <c r="S99" s="156">
        <f t="shared" si="14"/>
        <v>0.54862999999999906</v>
      </c>
      <c r="T99" s="156">
        <f t="shared" si="14"/>
        <v>1.633710000000002</v>
      </c>
      <c r="U99" s="156">
        <f t="shared" si="14"/>
        <v>6.0245925000000025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0.75714000000000037</v>
      </c>
      <c r="AA99" s="156">
        <f t="shared" si="15"/>
        <v>0.76800000000000002</v>
      </c>
      <c r="AB99" s="156">
        <f t="shared" si="15"/>
        <v>0.75714000000000037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246</v>
      </c>
      <c r="E3">
        <f>BAWANA!AQ3</f>
        <v>0</v>
      </c>
      <c r="F3">
        <f>(B3+C3)*0.8</f>
        <v>608</v>
      </c>
      <c r="G3">
        <f>(D3+E3)</f>
        <v>246</v>
      </c>
      <c r="H3" s="154"/>
      <c r="I3">
        <f>BRPL_EOD!AO3+BRPL_EOD!AP3</f>
        <v>184</v>
      </c>
      <c r="J3">
        <f>BYPL_EOD!AO3+BYPL_EOD!AP3</f>
        <v>20</v>
      </c>
      <c r="K3">
        <f>MES_EOD!AO3+MES_EOD!AP3</f>
        <v>2</v>
      </c>
      <c r="L3">
        <f>NDMC_EOD!AO3+NDMC_EOD!AP3</f>
        <v>10</v>
      </c>
      <c r="M3">
        <f>TPDDL_EOD!AO3+TPDDL_EOD!AP3</f>
        <v>30</v>
      </c>
      <c r="N3">
        <f t="shared" ref="N3:N66" si="0">SUM(I3:M3)</f>
        <v>246</v>
      </c>
      <c r="O3" s="154">
        <f t="shared" ref="O3:O66" si="1">G3-N3</f>
        <v>0</v>
      </c>
      <c r="P3">
        <v>184</v>
      </c>
      <c r="Q3">
        <v>20</v>
      </c>
      <c r="R3">
        <v>2</v>
      </c>
      <c r="S3">
        <v>10</v>
      </c>
      <c r="T3">
        <v>30</v>
      </c>
      <c r="U3" s="156">
        <f t="shared" ref="U3:U66" si="2">SUM(P3:T3)</f>
        <v>246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246</v>
      </c>
      <c r="E4">
        <f>BAWANA!AQ4</f>
        <v>0</v>
      </c>
      <c r="F4">
        <f t="shared" ref="F4:F67" si="4">(B4+C4)*0.8</f>
        <v>608</v>
      </c>
      <c r="G4">
        <f t="shared" ref="G4:G67" si="5">(D4+E4)</f>
        <v>246</v>
      </c>
      <c r="H4" s="154"/>
      <c r="I4">
        <f>BRPL_EOD!AO4+BRPL_EOD!AP4</f>
        <v>184</v>
      </c>
      <c r="J4">
        <f>BYPL_EOD!AO4+BYPL_EOD!AP4</f>
        <v>20</v>
      </c>
      <c r="K4">
        <f>MES_EOD!AO4+MES_EOD!AP4</f>
        <v>2</v>
      </c>
      <c r="L4">
        <f>NDMC_EOD!AO4+NDMC_EOD!AP4</f>
        <v>10</v>
      </c>
      <c r="M4">
        <f>TPDDL_EOD!AO4+TPDDL_EOD!AP4</f>
        <v>30</v>
      </c>
      <c r="N4">
        <f t="shared" si="0"/>
        <v>246</v>
      </c>
      <c r="O4" s="154">
        <f t="shared" si="1"/>
        <v>0</v>
      </c>
      <c r="P4">
        <v>184</v>
      </c>
      <c r="Q4">
        <v>20</v>
      </c>
      <c r="R4">
        <v>2</v>
      </c>
      <c r="S4">
        <v>10</v>
      </c>
      <c r="T4">
        <v>30</v>
      </c>
      <c r="U4" s="156">
        <f t="shared" si="2"/>
        <v>246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246</v>
      </c>
      <c r="E5">
        <f>BAWANA!AQ5</f>
        <v>0</v>
      </c>
      <c r="F5">
        <f t="shared" si="4"/>
        <v>608</v>
      </c>
      <c r="G5">
        <f t="shared" si="5"/>
        <v>246</v>
      </c>
      <c r="H5" s="154"/>
      <c r="I5">
        <f>BRPL_EOD!AO5+BRPL_EOD!AP5</f>
        <v>184</v>
      </c>
      <c r="J5">
        <f>BYPL_EOD!AO5+BYPL_EOD!AP5</f>
        <v>20</v>
      </c>
      <c r="K5">
        <f>MES_EOD!AO5+MES_EOD!AP5</f>
        <v>2</v>
      </c>
      <c r="L5">
        <f>NDMC_EOD!AO5+NDMC_EOD!AP5</f>
        <v>10</v>
      </c>
      <c r="M5">
        <f>TPDDL_EOD!AO5+TPDDL_EOD!AP5</f>
        <v>30</v>
      </c>
      <c r="N5">
        <f t="shared" si="0"/>
        <v>246</v>
      </c>
      <c r="O5" s="154">
        <f t="shared" si="1"/>
        <v>0</v>
      </c>
      <c r="P5">
        <v>184</v>
      </c>
      <c r="Q5">
        <v>20</v>
      </c>
      <c r="R5">
        <v>2</v>
      </c>
      <c r="S5">
        <v>10</v>
      </c>
      <c r="T5">
        <v>30</v>
      </c>
      <c r="U5" s="156">
        <f t="shared" si="2"/>
        <v>246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206</v>
      </c>
      <c r="E6">
        <f>BAWANA!AQ6</f>
        <v>0</v>
      </c>
      <c r="F6">
        <f t="shared" si="4"/>
        <v>608</v>
      </c>
      <c r="G6">
        <f t="shared" si="5"/>
        <v>206</v>
      </c>
      <c r="H6" s="154"/>
      <c r="I6">
        <f>BRPL_EOD!AO6+BRPL_EOD!AP6</f>
        <v>144</v>
      </c>
      <c r="J6">
        <f>BYPL_EOD!AO6+BYPL_EOD!AP6</f>
        <v>20</v>
      </c>
      <c r="K6">
        <f>MES_EOD!AO6+MES_EOD!AP6</f>
        <v>2</v>
      </c>
      <c r="L6">
        <f>NDMC_EOD!AO6+NDMC_EOD!AP6</f>
        <v>10</v>
      </c>
      <c r="M6">
        <f>TPDDL_EOD!AO6+TPDDL_EOD!AP6</f>
        <v>30</v>
      </c>
      <c r="N6">
        <f t="shared" si="0"/>
        <v>206</v>
      </c>
      <c r="O6" s="154">
        <f t="shared" si="1"/>
        <v>0</v>
      </c>
      <c r="P6">
        <v>144</v>
      </c>
      <c r="Q6">
        <v>20</v>
      </c>
      <c r="R6">
        <v>2</v>
      </c>
      <c r="S6">
        <v>10</v>
      </c>
      <c r="T6">
        <v>30</v>
      </c>
      <c r="U6" s="156">
        <f t="shared" si="2"/>
        <v>206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161</v>
      </c>
      <c r="E7">
        <f>BAWANA!AQ7</f>
        <v>0</v>
      </c>
      <c r="F7">
        <f t="shared" si="4"/>
        <v>608</v>
      </c>
      <c r="G7">
        <f t="shared" si="5"/>
        <v>161</v>
      </c>
      <c r="H7" s="154"/>
      <c r="I7">
        <f>BRPL_EOD!AO7+BRPL_EOD!AP7</f>
        <v>109</v>
      </c>
      <c r="J7">
        <f>BYPL_EOD!AO7+BYPL_EOD!AP7</f>
        <v>20</v>
      </c>
      <c r="K7">
        <f>MES_EOD!AO7+MES_EOD!AP7</f>
        <v>2</v>
      </c>
      <c r="L7">
        <f>NDMC_EOD!AO7+NDMC_EOD!AP7</f>
        <v>0</v>
      </c>
      <c r="M7">
        <f>TPDDL_EOD!AO7+TPDDL_EOD!AP7</f>
        <v>30</v>
      </c>
      <c r="N7">
        <f t="shared" si="0"/>
        <v>161</v>
      </c>
      <c r="O7" s="154">
        <f t="shared" si="1"/>
        <v>0</v>
      </c>
      <c r="P7">
        <v>109</v>
      </c>
      <c r="Q7">
        <v>20</v>
      </c>
      <c r="R7">
        <v>2</v>
      </c>
      <c r="S7">
        <v>0</v>
      </c>
      <c r="T7">
        <v>30</v>
      </c>
      <c r="U7" s="156">
        <f t="shared" si="2"/>
        <v>161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147.06</v>
      </c>
      <c r="E8">
        <f>BAWANA!AQ8</f>
        <v>0</v>
      </c>
      <c r="F8">
        <f t="shared" si="4"/>
        <v>608</v>
      </c>
      <c r="G8">
        <f t="shared" si="5"/>
        <v>147.06</v>
      </c>
      <c r="H8" s="154"/>
      <c r="I8">
        <f>BRPL_EOD!AO8+BRPL_EOD!AP8</f>
        <v>94</v>
      </c>
      <c r="J8">
        <f>BYPL_EOD!AO8+BYPL_EOD!AP8</f>
        <v>20</v>
      </c>
      <c r="K8">
        <f>MES_EOD!AO8+MES_EOD!AP8</f>
        <v>2</v>
      </c>
      <c r="L8">
        <f>NDMC_EOD!AO8+NDMC_EOD!AP8</f>
        <v>1.07</v>
      </c>
      <c r="M8">
        <f>TPDDL_EOD!AO8+TPDDL_EOD!AP8</f>
        <v>30</v>
      </c>
      <c r="N8">
        <f t="shared" si="0"/>
        <v>147.07</v>
      </c>
      <c r="O8" s="154">
        <f t="shared" si="1"/>
        <v>-9.9999999999909051E-3</v>
      </c>
      <c r="P8">
        <v>93.99360848575509</v>
      </c>
      <c r="Q8">
        <v>19.998640103352148</v>
      </c>
      <c r="R8">
        <v>1.9998640103352145</v>
      </c>
      <c r="S8">
        <v>1.0699272455293398</v>
      </c>
      <c r="T8">
        <v>29.99796015502822</v>
      </c>
      <c r="U8" s="156">
        <f t="shared" si="2"/>
        <v>147.06</v>
      </c>
      <c r="V8" s="154">
        <f t="shared" si="3"/>
        <v>0</v>
      </c>
      <c r="Y8">
        <f>BAWANA!BA8+BAWANA!BB8</f>
        <v>1.47</v>
      </c>
      <c r="Z8">
        <f>BAWANA!BH8+BAWANA!BI8</f>
        <v>1.47</v>
      </c>
      <c r="AA8">
        <f>BAWANA!AB8+BAWANA!AC8</f>
        <v>1.47</v>
      </c>
      <c r="AB8">
        <f>BAWANA!AI8+BAWANA!AJ8</f>
        <v>1.47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147.06</v>
      </c>
      <c r="E9">
        <f>BAWANA!AQ9</f>
        <v>0</v>
      </c>
      <c r="F9">
        <f t="shared" si="4"/>
        <v>608</v>
      </c>
      <c r="G9">
        <f t="shared" si="5"/>
        <v>147.06</v>
      </c>
      <c r="H9" s="154"/>
      <c r="I9">
        <f>BRPL_EOD!AO9+BRPL_EOD!AP9</f>
        <v>94</v>
      </c>
      <c r="J9">
        <f>BYPL_EOD!AO9+BYPL_EOD!AP9</f>
        <v>20</v>
      </c>
      <c r="K9">
        <f>MES_EOD!AO9+MES_EOD!AP9</f>
        <v>2</v>
      </c>
      <c r="L9">
        <f>NDMC_EOD!AO9+NDMC_EOD!AP9</f>
        <v>1.07</v>
      </c>
      <c r="M9">
        <f>TPDDL_EOD!AO9+TPDDL_EOD!AP9</f>
        <v>30</v>
      </c>
      <c r="N9">
        <f t="shared" si="0"/>
        <v>147.07</v>
      </c>
      <c r="O9" s="154">
        <f t="shared" si="1"/>
        <v>-9.9999999999909051E-3</v>
      </c>
      <c r="P9">
        <v>93.99360848575509</v>
      </c>
      <c r="Q9">
        <v>19.998640103352148</v>
      </c>
      <c r="R9">
        <v>1.9998640103352145</v>
      </c>
      <c r="S9">
        <v>1.0699272455293398</v>
      </c>
      <c r="T9">
        <v>29.99796015502822</v>
      </c>
      <c r="U9" s="156">
        <f t="shared" si="2"/>
        <v>147.06</v>
      </c>
      <c r="V9" s="154">
        <f t="shared" si="3"/>
        <v>0</v>
      </c>
      <c r="Y9">
        <f>BAWANA!BA9+BAWANA!BB9</f>
        <v>1.47</v>
      </c>
      <c r="Z9">
        <f>BAWANA!BH9+BAWANA!BI9</f>
        <v>1.47</v>
      </c>
      <c r="AA9">
        <f>BAWANA!AB9+BAWANA!AC9</f>
        <v>1.47</v>
      </c>
      <c r="AB9">
        <f>BAWANA!AI9+BAWANA!AJ9</f>
        <v>1.47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147.06</v>
      </c>
      <c r="E10">
        <f>BAWANA!AQ10</f>
        <v>0</v>
      </c>
      <c r="F10">
        <f t="shared" si="4"/>
        <v>608</v>
      </c>
      <c r="G10">
        <f t="shared" si="5"/>
        <v>147.06</v>
      </c>
      <c r="H10" s="154"/>
      <c r="I10">
        <f>BRPL_EOD!AO10+BRPL_EOD!AP10</f>
        <v>94</v>
      </c>
      <c r="J10">
        <f>BYPL_EOD!AO10+BYPL_EOD!AP10</f>
        <v>20</v>
      </c>
      <c r="K10">
        <f>MES_EOD!AO10+MES_EOD!AP10</f>
        <v>2</v>
      </c>
      <c r="L10">
        <f>NDMC_EOD!AO10+NDMC_EOD!AP10</f>
        <v>1.07</v>
      </c>
      <c r="M10">
        <f>TPDDL_EOD!AO10+TPDDL_EOD!AP10</f>
        <v>30</v>
      </c>
      <c r="N10">
        <f t="shared" si="0"/>
        <v>147.07</v>
      </c>
      <c r="O10" s="154">
        <f t="shared" si="1"/>
        <v>-9.9999999999909051E-3</v>
      </c>
      <c r="P10">
        <v>93.99360848575509</v>
      </c>
      <c r="Q10">
        <v>19.998640103352148</v>
      </c>
      <c r="R10">
        <v>1.9998640103352145</v>
      </c>
      <c r="S10">
        <v>1.0699272455293398</v>
      </c>
      <c r="T10">
        <v>29.99796015502822</v>
      </c>
      <c r="U10" s="156">
        <f t="shared" si="2"/>
        <v>147.06</v>
      </c>
      <c r="V10" s="154">
        <f t="shared" si="3"/>
        <v>0</v>
      </c>
      <c r="Y10">
        <f>BAWANA!BA10+BAWANA!BB10</f>
        <v>1.47</v>
      </c>
      <c r="Z10">
        <f>BAWANA!BH10+BAWANA!BI10</f>
        <v>1.47</v>
      </c>
      <c r="AA10">
        <f>BAWANA!AB10+BAWANA!AC10</f>
        <v>1.47</v>
      </c>
      <c r="AB10">
        <f>BAWANA!AI10+BAWANA!AJ10</f>
        <v>1.47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147.06</v>
      </c>
      <c r="E11">
        <f>BAWANA!AQ11</f>
        <v>0</v>
      </c>
      <c r="F11">
        <f t="shared" si="4"/>
        <v>608</v>
      </c>
      <c r="G11">
        <f t="shared" si="5"/>
        <v>147.06</v>
      </c>
      <c r="H11" s="154"/>
      <c r="I11">
        <f>BRPL_EOD!AO11+BRPL_EOD!AP11</f>
        <v>94</v>
      </c>
      <c r="J11">
        <f>BYPL_EOD!AO11+BYPL_EOD!AP11</f>
        <v>20</v>
      </c>
      <c r="K11">
        <f>MES_EOD!AO11+MES_EOD!AP11</f>
        <v>2</v>
      </c>
      <c r="L11">
        <f>NDMC_EOD!AO11+NDMC_EOD!AP11</f>
        <v>1.07</v>
      </c>
      <c r="M11">
        <f>TPDDL_EOD!AO11+TPDDL_EOD!AP11</f>
        <v>30</v>
      </c>
      <c r="N11">
        <f t="shared" si="0"/>
        <v>147.07</v>
      </c>
      <c r="O11" s="154">
        <f t="shared" si="1"/>
        <v>-9.9999999999909051E-3</v>
      </c>
      <c r="P11">
        <v>93.99360848575509</v>
      </c>
      <c r="Q11">
        <v>19.998640103352148</v>
      </c>
      <c r="R11">
        <v>1.9998640103352145</v>
      </c>
      <c r="S11">
        <v>1.0699272455293398</v>
      </c>
      <c r="T11">
        <v>29.99796015502822</v>
      </c>
      <c r="U11" s="156">
        <f t="shared" si="2"/>
        <v>147.06</v>
      </c>
      <c r="V11" s="154">
        <f t="shared" si="3"/>
        <v>0</v>
      </c>
      <c r="Y11">
        <f>BAWANA!BA11+BAWANA!BB11</f>
        <v>1.47</v>
      </c>
      <c r="Z11">
        <f>BAWANA!BH11+BAWANA!BI11</f>
        <v>1.47</v>
      </c>
      <c r="AA11">
        <f>BAWANA!AB11+BAWANA!AC11</f>
        <v>1.47</v>
      </c>
      <c r="AB11">
        <f>BAWANA!AI11+BAWANA!AJ11</f>
        <v>1.47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129.48000000000002</v>
      </c>
      <c r="E12">
        <f>BAWANA!AQ12</f>
        <v>0</v>
      </c>
      <c r="F12">
        <f t="shared" si="4"/>
        <v>608</v>
      </c>
      <c r="G12">
        <f t="shared" si="5"/>
        <v>129.48000000000002</v>
      </c>
      <c r="H12" s="154"/>
      <c r="I12">
        <f>BRPL_EOD!AO12+BRPL_EOD!AP12</f>
        <v>70</v>
      </c>
      <c r="J12">
        <f>BYPL_EOD!AO12+BYPL_EOD!AP12</f>
        <v>20</v>
      </c>
      <c r="K12">
        <f>MES_EOD!AO12+MES_EOD!AP12</f>
        <v>2</v>
      </c>
      <c r="L12">
        <f>NDMC_EOD!AO12+NDMC_EOD!AP12</f>
        <v>7.49</v>
      </c>
      <c r="M12">
        <f>TPDDL_EOD!AO12+TPDDL_EOD!AP12</f>
        <v>30</v>
      </c>
      <c r="N12">
        <f t="shared" si="0"/>
        <v>129.49</v>
      </c>
      <c r="O12" s="154">
        <f t="shared" si="1"/>
        <v>-9.9999999999909051E-3</v>
      </c>
      <c r="P12">
        <v>69.994594177156543</v>
      </c>
      <c r="Q12">
        <v>19.998455479187584</v>
      </c>
      <c r="R12">
        <v>1.9998455479187582</v>
      </c>
      <c r="S12">
        <v>7.4894215769557499</v>
      </c>
      <c r="T12">
        <v>29.997683218781376</v>
      </c>
      <c r="U12" s="156">
        <f t="shared" si="2"/>
        <v>129.48000000000002</v>
      </c>
      <c r="V12" s="154">
        <f t="shared" si="3"/>
        <v>0</v>
      </c>
      <c r="Y12">
        <f>BAWANA!BA12+BAWANA!BB12</f>
        <v>10.26</v>
      </c>
      <c r="Z12">
        <f>BAWANA!BH12+BAWANA!BI12</f>
        <v>10.26</v>
      </c>
      <c r="AA12">
        <f>BAWANA!AB12+BAWANA!AC12</f>
        <v>10.26</v>
      </c>
      <c r="AB12">
        <f>BAWANA!AI12+BAWANA!AJ12</f>
        <v>10.26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126.66000000000001</v>
      </c>
      <c r="E13">
        <f>BAWANA!AQ13</f>
        <v>0</v>
      </c>
      <c r="F13">
        <f t="shared" si="4"/>
        <v>608</v>
      </c>
      <c r="G13">
        <f t="shared" si="5"/>
        <v>126.66000000000001</v>
      </c>
      <c r="H13" s="154"/>
      <c r="I13">
        <f>BRPL_EOD!AO13+BRPL_EOD!AP13</f>
        <v>65</v>
      </c>
      <c r="J13">
        <f>BYPL_EOD!AO13+BYPL_EOD!AP13</f>
        <v>21.01</v>
      </c>
      <c r="K13">
        <f>MES_EOD!AO13+MES_EOD!AP13</f>
        <v>2.12</v>
      </c>
      <c r="L13">
        <f>NDMC_EOD!AO13+NDMC_EOD!AP13</f>
        <v>8.52</v>
      </c>
      <c r="M13">
        <f>TPDDL_EOD!AO13+TPDDL_EOD!AP13</f>
        <v>30</v>
      </c>
      <c r="N13">
        <f t="shared" si="0"/>
        <v>126.65</v>
      </c>
      <c r="O13" s="154">
        <f t="shared" si="1"/>
        <v>1.0000000000005116E-2</v>
      </c>
      <c r="P13">
        <v>65.005132254243989</v>
      </c>
      <c r="Q13">
        <v>21.01165890248717</v>
      </c>
      <c r="R13">
        <v>2.1201673904461114</v>
      </c>
      <c r="S13">
        <v>8.5206727200947494</v>
      </c>
      <c r="T13">
        <v>30.002368732727991</v>
      </c>
      <c r="U13" s="156">
        <f t="shared" si="2"/>
        <v>126.66000000000001</v>
      </c>
      <c r="V13" s="154">
        <f t="shared" si="3"/>
        <v>0</v>
      </c>
      <c r="Y13">
        <f>BAWANA!BA13+BAWANA!BB13</f>
        <v>11.67</v>
      </c>
      <c r="Z13">
        <f>BAWANA!BH13+BAWANA!BI13</f>
        <v>11.67</v>
      </c>
      <c r="AA13">
        <f>BAWANA!AB13+BAWANA!AC13</f>
        <v>11.67</v>
      </c>
      <c r="AB13">
        <f>BAWANA!AI13+BAWANA!AJ13</f>
        <v>11.67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126.66000000000001</v>
      </c>
      <c r="E14">
        <f>BAWANA!AQ14</f>
        <v>0</v>
      </c>
      <c r="F14">
        <f t="shared" si="4"/>
        <v>608</v>
      </c>
      <c r="G14">
        <f t="shared" si="5"/>
        <v>126.66000000000001</v>
      </c>
      <c r="H14" s="154"/>
      <c r="I14">
        <f>BRPL_EOD!AO14+BRPL_EOD!AP14</f>
        <v>65</v>
      </c>
      <c r="J14">
        <f>BYPL_EOD!AO14+BYPL_EOD!AP14</f>
        <v>21.01</v>
      </c>
      <c r="K14">
        <f>MES_EOD!AO14+MES_EOD!AP14</f>
        <v>2.12</v>
      </c>
      <c r="L14">
        <f>NDMC_EOD!AO14+NDMC_EOD!AP14</f>
        <v>8.52</v>
      </c>
      <c r="M14">
        <f>TPDDL_EOD!AO14+TPDDL_EOD!AP14</f>
        <v>30</v>
      </c>
      <c r="N14">
        <f t="shared" si="0"/>
        <v>126.65</v>
      </c>
      <c r="O14" s="154">
        <f t="shared" si="1"/>
        <v>1.0000000000005116E-2</v>
      </c>
      <c r="P14">
        <v>65.005132254243989</v>
      </c>
      <c r="Q14">
        <v>21.01165890248717</v>
      </c>
      <c r="R14">
        <v>2.1201673904461114</v>
      </c>
      <c r="S14">
        <v>8.5206727200947494</v>
      </c>
      <c r="T14">
        <v>30.002368732727991</v>
      </c>
      <c r="U14" s="156">
        <f t="shared" si="2"/>
        <v>126.66000000000001</v>
      </c>
      <c r="V14" s="154">
        <f t="shared" si="3"/>
        <v>0</v>
      </c>
      <c r="Y14">
        <f>BAWANA!BA14+BAWANA!BB14</f>
        <v>11.67</v>
      </c>
      <c r="Z14">
        <f>BAWANA!BH14+BAWANA!BI14</f>
        <v>11.67</v>
      </c>
      <c r="AA14">
        <f>BAWANA!AB14+BAWANA!AC14</f>
        <v>11.67</v>
      </c>
      <c r="AB14">
        <f>BAWANA!AI14+BAWANA!AJ14</f>
        <v>11.67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154.43</v>
      </c>
      <c r="E15">
        <f>BAWANA!AQ15</f>
        <v>0</v>
      </c>
      <c r="F15">
        <f t="shared" si="4"/>
        <v>608</v>
      </c>
      <c r="G15">
        <f t="shared" si="5"/>
        <v>154.43</v>
      </c>
      <c r="H15" s="154"/>
      <c r="I15">
        <f>BRPL_EOD!AO15+BRPL_EOD!AP15</f>
        <v>65</v>
      </c>
      <c r="J15">
        <f>BYPL_EOD!AO15+BYPL_EOD!AP15</f>
        <v>20</v>
      </c>
      <c r="K15">
        <f>MES_EOD!AO15+MES_EOD!AP15</f>
        <v>2</v>
      </c>
      <c r="L15">
        <f>NDMC_EOD!AO15+NDMC_EOD!AP15</f>
        <v>0</v>
      </c>
      <c r="M15">
        <f>TPDDL_EOD!AO15+TPDDL_EOD!AP15</f>
        <v>67.430000000000007</v>
      </c>
      <c r="N15">
        <f t="shared" si="0"/>
        <v>154.43</v>
      </c>
      <c r="O15" s="154">
        <f t="shared" si="1"/>
        <v>0</v>
      </c>
      <c r="P15">
        <v>65</v>
      </c>
      <c r="Q15">
        <v>20</v>
      </c>
      <c r="R15">
        <v>2</v>
      </c>
      <c r="S15">
        <v>0</v>
      </c>
      <c r="T15">
        <v>67.430000000000007</v>
      </c>
      <c r="U15" s="156">
        <f t="shared" si="2"/>
        <v>154.43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154.43</v>
      </c>
      <c r="E16">
        <f>BAWANA!AQ16</f>
        <v>0</v>
      </c>
      <c r="F16">
        <f t="shared" si="4"/>
        <v>608</v>
      </c>
      <c r="G16">
        <f t="shared" si="5"/>
        <v>154.43</v>
      </c>
      <c r="H16" s="154"/>
      <c r="I16">
        <f>BRPL_EOD!AO16+BRPL_EOD!AP16</f>
        <v>65</v>
      </c>
      <c r="J16">
        <f>BYPL_EOD!AO16+BYPL_EOD!AP16</f>
        <v>20</v>
      </c>
      <c r="K16">
        <f>MES_EOD!AO16+MES_EOD!AP16</f>
        <v>2</v>
      </c>
      <c r="L16">
        <f>NDMC_EOD!AO16+NDMC_EOD!AP16</f>
        <v>0</v>
      </c>
      <c r="M16">
        <f>TPDDL_EOD!AO16+TPDDL_EOD!AP16</f>
        <v>67.430000000000007</v>
      </c>
      <c r="N16">
        <f t="shared" si="0"/>
        <v>154.43</v>
      </c>
      <c r="O16" s="154">
        <f t="shared" si="1"/>
        <v>0</v>
      </c>
      <c r="P16">
        <v>65</v>
      </c>
      <c r="Q16">
        <v>20</v>
      </c>
      <c r="R16">
        <v>2</v>
      </c>
      <c r="S16">
        <v>0</v>
      </c>
      <c r="T16">
        <v>67.430000000000007</v>
      </c>
      <c r="U16" s="156">
        <f t="shared" si="2"/>
        <v>154.43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154.43</v>
      </c>
      <c r="E17">
        <f>BAWANA!AQ17</f>
        <v>0</v>
      </c>
      <c r="F17">
        <f t="shared" si="4"/>
        <v>608</v>
      </c>
      <c r="G17">
        <f t="shared" si="5"/>
        <v>154.43</v>
      </c>
      <c r="H17" s="154"/>
      <c r="I17">
        <f>BRPL_EOD!AO17+BRPL_EOD!AP17</f>
        <v>65</v>
      </c>
      <c r="J17">
        <f>BYPL_EOD!AO17+BYPL_EOD!AP17</f>
        <v>20</v>
      </c>
      <c r="K17">
        <f>MES_EOD!AO17+MES_EOD!AP17</f>
        <v>2</v>
      </c>
      <c r="L17">
        <f>NDMC_EOD!AO17+NDMC_EOD!AP17</f>
        <v>0</v>
      </c>
      <c r="M17">
        <f>TPDDL_EOD!AO17+TPDDL_EOD!AP17</f>
        <v>67.430000000000007</v>
      </c>
      <c r="N17">
        <f t="shared" si="0"/>
        <v>154.43</v>
      </c>
      <c r="O17" s="154">
        <f t="shared" si="1"/>
        <v>0</v>
      </c>
      <c r="P17">
        <v>65</v>
      </c>
      <c r="Q17">
        <v>20</v>
      </c>
      <c r="R17">
        <v>2</v>
      </c>
      <c r="S17">
        <v>0</v>
      </c>
      <c r="T17">
        <v>67.430000000000007</v>
      </c>
      <c r="U17" s="156">
        <f t="shared" si="2"/>
        <v>154.43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154.43</v>
      </c>
      <c r="E18">
        <f>BAWANA!AQ18</f>
        <v>0</v>
      </c>
      <c r="F18">
        <f t="shared" si="4"/>
        <v>608</v>
      </c>
      <c r="G18">
        <f t="shared" si="5"/>
        <v>154.43</v>
      </c>
      <c r="H18" s="154"/>
      <c r="I18">
        <f>BRPL_EOD!AO18+BRPL_EOD!AP18</f>
        <v>65</v>
      </c>
      <c r="J18">
        <f>BYPL_EOD!AO18+BYPL_EOD!AP18</f>
        <v>20</v>
      </c>
      <c r="K18">
        <f>MES_EOD!AO18+MES_EOD!AP18</f>
        <v>2</v>
      </c>
      <c r="L18">
        <f>NDMC_EOD!AO18+NDMC_EOD!AP18</f>
        <v>0</v>
      </c>
      <c r="M18">
        <f>TPDDL_EOD!AO18+TPDDL_EOD!AP18</f>
        <v>67.430000000000007</v>
      </c>
      <c r="N18">
        <f t="shared" si="0"/>
        <v>154.43</v>
      </c>
      <c r="O18" s="154">
        <f t="shared" si="1"/>
        <v>0</v>
      </c>
      <c r="P18">
        <v>65</v>
      </c>
      <c r="Q18">
        <v>20</v>
      </c>
      <c r="R18">
        <v>2</v>
      </c>
      <c r="S18">
        <v>0</v>
      </c>
      <c r="T18">
        <v>67.430000000000007</v>
      </c>
      <c r="U18" s="156">
        <f t="shared" si="2"/>
        <v>154.43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154.43</v>
      </c>
      <c r="E19">
        <f>BAWANA!AQ19</f>
        <v>0</v>
      </c>
      <c r="F19">
        <f t="shared" si="4"/>
        <v>608</v>
      </c>
      <c r="G19">
        <f t="shared" si="5"/>
        <v>154.43</v>
      </c>
      <c r="H19" s="154"/>
      <c r="I19">
        <f>BRPL_EOD!AO19+BRPL_EOD!AP19</f>
        <v>65</v>
      </c>
      <c r="J19">
        <f>BYPL_EOD!AO19+BYPL_EOD!AP19</f>
        <v>20</v>
      </c>
      <c r="K19">
        <f>MES_EOD!AO19+MES_EOD!AP19</f>
        <v>2</v>
      </c>
      <c r="L19">
        <f>NDMC_EOD!AO19+NDMC_EOD!AP19</f>
        <v>0</v>
      </c>
      <c r="M19">
        <f>TPDDL_EOD!AO19+TPDDL_EOD!AP19</f>
        <v>67.430000000000007</v>
      </c>
      <c r="N19">
        <f t="shared" si="0"/>
        <v>154.43</v>
      </c>
      <c r="O19" s="154">
        <f t="shared" si="1"/>
        <v>0</v>
      </c>
      <c r="P19">
        <v>65</v>
      </c>
      <c r="Q19">
        <v>20</v>
      </c>
      <c r="R19">
        <v>2</v>
      </c>
      <c r="S19">
        <v>0</v>
      </c>
      <c r="T19">
        <v>67.430000000000007</v>
      </c>
      <c r="U19" s="156">
        <f t="shared" si="2"/>
        <v>154.43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154.43</v>
      </c>
      <c r="E20">
        <f>BAWANA!AQ20</f>
        <v>0</v>
      </c>
      <c r="F20">
        <f t="shared" si="4"/>
        <v>608</v>
      </c>
      <c r="G20">
        <f t="shared" si="5"/>
        <v>154.43</v>
      </c>
      <c r="H20" s="154"/>
      <c r="I20">
        <f>BRPL_EOD!AO20+BRPL_EOD!AP20</f>
        <v>65</v>
      </c>
      <c r="J20">
        <f>BYPL_EOD!AO20+BYPL_EOD!AP20</f>
        <v>20</v>
      </c>
      <c r="K20">
        <f>MES_EOD!AO20+MES_EOD!AP20</f>
        <v>2</v>
      </c>
      <c r="L20">
        <f>NDMC_EOD!AO20+NDMC_EOD!AP20</f>
        <v>0</v>
      </c>
      <c r="M20">
        <f>TPDDL_EOD!AO20+TPDDL_EOD!AP20</f>
        <v>67.430000000000007</v>
      </c>
      <c r="N20">
        <f t="shared" si="0"/>
        <v>154.43</v>
      </c>
      <c r="O20" s="154">
        <f t="shared" si="1"/>
        <v>0</v>
      </c>
      <c r="P20">
        <v>65</v>
      </c>
      <c r="Q20">
        <v>20</v>
      </c>
      <c r="R20">
        <v>2</v>
      </c>
      <c r="S20">
        <v>0</v>
      </c>
      <c r="T20">
        <v>67.430000000000007</v>
      </c>
      <c r="U20" s="156">
        <f t="shared" si="2"/>
        <v>154.43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126.66000000000001</v>
      </c>
      <c r="E21">
        <f>BAWANA!AQ21</f>
        <v>0</v>
      </c>
      <c r="F21">
        <f t="shared" si="4"/>
        <v>608</v>
      </c>
      <c r="G21">
        <f t="shared" si="5"/>
        <v>126.66000000000001</v>
      </c>
      <c r="H21" s="154"/>
      <c r="I21">
        <f>BRPL_EOD!AO21+BRPL_EOD!AP21</f>
        <v>65</v>
      </c>
      <c r="J21">
        <f>BYPL_EOD!AO21+BYPL_EOD!AP21</f>
        <v>21.01</v>
      </c>
      <c r="K21">
        <f>MES_EOD!AO21+MES_EOD!AP21</f>
        <v>2.12</v>
      </c>
      <c r="L21">
        <f>NDMC_EOD!AO21+NDMC_EOD!AP21</f>
        <v>8.52</v>
      </c>
      <c r="M21">
        <f>TPDDL_EOD!AO21+TPDDL_EOD!AP21</f>
        <v>30</v>
      </c>
      <c r="N21">
        <f t="shared" si="0"/>
        <v>126.65</v>
      </c>
      <c r="O21" s="154">
        <f t="shared" si="1"/>
        <v>1.0000000000005116E-2</v>
      </c>
      <c r="P21">
        <v>65.005132254243989</v>
      </c>
      <c r="Q21">
        <v>21.01165890248717</v>
      </c>
      <c r="R21">
        <v>2.1201673904461114</v>
      </c>
      <c r="S21">
        <v>8.5206727200947494</v>
      </c>
      <c r="T21">
        <v>30.002368732727991</v>
      </c>
      <c r="U21" s="156">
        <f t="shared" si="2"/>
        <v>126.66000000000001</v>
      </c>
      <c r="V21" s="154">
        <f t="shared" si="3"/>
        <v>0</v>
      </c>
      <c r="Y21">
        <f>BAWANA!BA21+BAWANA!BB21</f>
        <v>11.67</v>
      </c>
      <c r="Z21">
        <f>BAWANA!BH21+BAWANA!BI21</f>
        <v>11.67</v>
      </c>
      <c r="AA21">
        <f>BAWANA!AB21+BAWANA!AC21</f>
        <v>11.67</v>
      </c>
      <c r="AB21">
        <f>BAWANA!AI21+BAWANA!AJ21</f>
        <v>11.67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126.66000000000001</v>
      </c>
      <c r="E22">
        <f>BAWANA!AQ22</f>
        <v>0</v>
      </c>
      <c r="F22">
        <f t="shared" si="4"/>
        <v>608</v>
      </c>
      <c r="G22">
        <f t="shared" si="5"/>
        <v>126.66000000000001</v>
      </c>
      <c r="H22" s="154"/>
      <c r="I22">
        <f>BRPL_EOD!AO22+BRPL_EOD!AP22</f>
        <v>65</v>
      </c>
      <c r="J22">
        <f>BYPL_EOD!AO22+BYPL_EOD!AP22</f>
        <v>21.01</v>
      </c>
      <c r="K22">
        <f>MES_EOD!AO22+MES_EOD!AP22</f>
        <v>2.12</v>
      </c>
      <c r="L22">
        <f>NDMC_EOD!AO22+NDMC_EOD!AP22</f>
        <v>8.52</v>
      </c>
      <c r="M22">
        <f>TPDDL_EOD!AO22+TPDDL_EOD!AP22</f>
        <v>30</v>
      </c>
      <c r="N22">
        <f t="shared" si="0"/>
        <v>126.65</v>
      </c>
      <c r="O22" s="154">
        <f t="shared" si="1"/>
        <v>1.0000000000005116E-2</v>
      </c>
      <c r="P22">
        <v>65.005132254243989</v>
      </c>
      <c r="Q22">
        <v>21.01165890248717</v>
      </c>
      <c r="R22">
        <v>2.1201673904461114</v>
      </c>
      <c r="S22">
        <v>8.5206727200947494</v>
      </c>
      <c r="T22">
        <v>30.002368732727991</v>
      </c>
      <c r="U22" s="156">
        <f t="shared" si="2"/>
        <v>126.66000000000001</v>
      </c>
      <c r="V22" s="154">
        <f t="shared" si="3"/>
        <v>0</v>
      </c>
      <c r="Y22">
        <f>BAWANA!BA22+BAWANA!BB22</f>
        <v>11.67</v>
      </c>
      <c r="Z22">
        <f>BAWANA!BH22+BAWANA!BI22</f>
        <v>11.67</v>
      </c>
      <c r="AA22">
        <f>BAWANA!AB22+BAWANA!AC22</f>
        <v>11.67</v>
      </c>
      <c r="AB22">
        <f>BAWANA!AI22+BAWANA!AJ22</f>
        <v>11.67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126.66000000000001</v>
      </c>
      <c r="E23">
        <f>BAWANA!AQ23</f>
        <v>0</v>
      </c>
      <c r="F23">
        <f t="shared" si="4"/>
        <v>608</v>
      </c>
      <c r="G23">
        <f t="shared" si="5"/>
        <v>126.66000000000001</v>
      </c>
      <c r="H23" s="154"/>
      <c r="I23">
        <f>BRPL_EOD!AO23+BRPL_EOD!AP23</f>
        <v>65</v>
      </c>
      <c r="J23">
        <f>BYPL_EOD!AO23+BYPL_EOD!AP23</f>
        <v>21.01</v>
      </c>
      <c r="K23">
        <f>MES_EOD!AO23+MES_EOD!AP23</f>
        <v>2.12</v>
      </c>
      <c r="L23">
        <f>NDMC_EOD!AO23+NDMC_EOD!AP23</f>
        <v>8.52</v>
      </c>
      <c r="M23">
        <f>TPDDL_EOD!AO23+TPDDL_EOD!AP23</f>
        <v>30</v>
      </c>
      <c r="N23">
        <f t="shared" si="0"/>
        <v>126.65</v>
      </c>
      <c r="O23" s="154">
        <f t="shared" si="1"/>
        <v>1.0000000000005116E-2</v>
      </c>
      <c r="P23">
        <v>65.005132254243989</v>
      </c>
      <c r="Q23">
        <v>21.01165890248717</v>
      </c>
      <c r="R23">
        <v>2.1201673904461114</v>
      </c>
      <c r="S23">
        <v>8.5206727200947494</v>
      </c>
      <c r="T23">
        <v>30.002368732727991</v>
      </c>
      <c r="U23" s="156">
        <f t="shared" si="2"/>
        <v>126.66000000000001</v>
      </c>
      <c r="V23" s="154">
        <f t="shared" si="3"/>
        <v>0</v>
      </c>
      <c r="Y23">
        <f>BAWANA!BA23+BAWANA!BB23</f>
        <v>11.67</v>
      </c>
      <c r="Z23">
        <f>BAWANA!BH23+BAWANA!BI23</f>
        <v>11.67</v>
      </c>
      <c r="AA23">
        <f>BAWANA!AB23+BAWANA!AC23</f>
        <v>11.67</v>
      </c>
      <c r="AB23">
        <f>BAWANA!AI23+BAWANA!AJ23</f>
        <v>11.67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126.66000000000001</v>
      </c>
      <c r="E24">
        <f>BAWANA!AQ24</f>
        <v>0</v>
      </c>
      <c r="F24">
        <f t="shared" si="4"/>
        <v>608</v>
      </c>
      <c r="G24">
        <f t="shared" si="5"/>
        <v>126.66000000000001</v>
      </c>
      <c r="H24" s="154"/>
      <c r="I24">
        <f>BRPL_EOD!AO24+BRPL_EOD!AP24</f>
        <v>65</v>
      </c>
      <c r="J24">
        <f>BYPL_EOD!AO24+BYPL_EOD!AP24</f>
        <v>21.01</v>
      </c>
      <c r="K24">
        <f>MES_EOD!AO24+MES_EOD!AP24</f>
        <v>2.12</v>
      </c>
      <c r="L24">
        <f>NDMC_EOD!AO24+NDMC_EOD!AP24</f>
        <v>8.52</v>
      </c>
      <c r="M24">
        <f>TPDDL_EOD!AO24+TPDDL_EOD!AP24</f>
        <v>30</v>
      </c>
      <c r="N24">
        <f t="shared" si="0"/>
        <v>126.65</v>
      </c>
      <c r="O24" s="154">
        <f t="shared" si="1"/>
        <v>1.0000000000005116E-2</v>
      </c>
      <c r="P24">
        <v>65.005132254243989</v>
      </c>
      <c r="Q24">
        <v>21.01165890248717</v>
      </c>
      <c r="R24">
        <v>2.1201673904461114</v>
      </c>
      <c r="S24">
        <v>8.5206727200947494</v>
      </c>
      <c r="T24">
        <v>30.002368732727991</v>
      </c>
      <c r="U24" s="156">
        <f t="shared" si="2"/>
        <v>126.66000000000001</v>
      </c>
      <c r="V24" s="154">
        <f t="shared" si="3"/>
        <v>0</v>
      </c>
      <c r="Y24">
        <f>BAWANA!BA24+BAWANA!BB24</f>
        <v>11.67</v>
      </c>
      <c r="Z24">
        <f>BAWANA!BH24+BAWANA!BI24</f>
        <v>11.67</v>
      </c>
      <c r="AA24">
        <f>BAWANA!AB24+BAWANA!AC24</f>
        <v>11.67</v>
      </c>
      <c r="AB24">
        <f>BAWANA!AI24+BAWANA!AJ24</f>
        <v>11.67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126.66000000000001</v>
      </c>
      <c r="E25">
        <f>BAWANA!AQ25</f>
        <v>0</v>
      </c>
      <c r="F25">
        <f t="shared" si="4"/>
        <v>608</v>
      </c>
      <c r="G25">
        <f t="shared" si="5"/>
        <v>126.66000000000001</v>
      </c>
      <c r="H25" s="154"/>
      <c r="I25">
        <f>BRPL_EOD!AO25+BRPL_EOD!AP25</f>
        <v>65</v>
      </c>
      <c r="J25">
        <f>BYPL_EOD!AO25+BYPL_EOD!AP25</f>
        <v>21.01</v>
      </c>
      <c r="K25">
        <f>MES_EOD!AO25+MES_EOD!AP25</f>
        <v>2.12</v>
      </c>
      <c r="L25">
        <f>NDMC_EOD!AO25+NDMC_EOD!AP25</f>
        <v>8.52</v>
      </c>
      <c r="M25">
        <f>TPDDL_EOD!AO25+TPDDL_EOD!AP25</f>
        <v>30</v>
      </c>
      <c r="N25">
        <f t="shared" si="0"/>
        <v>126.65</v>
      </c>
      <c r="O25" s="154">
        <f t="shared" si="1"/>
        <v>1.0000000000005116E-2</v>
      </c>
      <c r="P25">
        <v>65.005132254243989</v>
      </c>
      <c r="Q25">
        <v>21.01165890248717</v>
      </c>
      <c r="R25">
        <v>2.1201673904461114</v>
      </c>
      <c r="S25">
        <v>8.5206727200947494</v>
      </c>
      <c r="T25">
        <v>30.002368732727991</v>
      </c>
      <c r="U25" s="156">
        <f t="shared" si="2"/>
        <v>126.66000000000001</v>
      </c>
      <c r="V25" s="154">
        <f t="shared" si="3"/>
        <v>0</v>
      </c>
      <c r="Y25">
        <f>BAWANA!BA25+BAWANA!BB25</f>
        <v>11.67</v>
      </c>
      <c r="Z25">
        <f>BAWANA!BH25+BAWANA!BI25</f>
        <v>11.67</v>
      </c>
      <c r="AA25">
        <f>BAWANA!AB25+BAWANA!AC25</f>
        <v>11.67</v>
      </c>
      <c r="AB25">
        <f>BAWANA!AI25+BAWANA!AJ25</f>
        <v>11.67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126.66000000000001</v>
      </c>
      <c r="E26">
        <f>BAWANA!AQ26</f>
        <v>0</v>
      </c>
      <c r="F26">
        <f t="shared" si="4"/>
        <v>608</v>
      </c>
      <c r="G26">
        <f t="shared" si="5"/>
        <v>126.66000000000001</v>
      </c>
      <c r="H26" s="154"/>
      <c r="I26">
        <f>BRPL_EOD!AO26+BRPL_EOD!AP26</f>
        <v>65</v>
      </c>
      <c r="J26">
        <f>BYPL_EOD!AO26+BYPL_EOD!AP26</f>
        <v>21.01</v>
      </c>
      <c r="K26">
        <f>MES_EOD!AO26+MES_EOD!AP26</f>
        <v>2.12</v>
      </c>
      <c r="L26">
        <f>NDMC_EOD!AO26+NDMC_EOD!AP26</f>
        <v>8.52</v>
      </c>
      <c r="M26">
        <f>TPDDL_EOD!AO26+TPDDL_EOD!AP26</f>
        <v>30</v>
      </c>
      <c r="N26">
        <f t="shared" si="0"/>
        <v>126.65</v>
      </c>
      <c r="O26" s="154">
        <f t="shared" si="1"/>
        <v>1.0000000000005116E-2</v>
      </c>
      <c r="P26">
        <v>65.005132254243989</v>
      </c>
      <c r="Q26">
        <v>21.01165890248717</v>
      </c>
      <c r="R26">
        <v>2.1201673904461114</v>
      </c>
      <c r="S26">
        <v>8.5206727200947494</v>
      </c>
      <c r="T26">
        <v>30.002368732727991</v>
      </c>
      <c r="U26" s="156">
        <f t="shared" si="2"/>
        <v>126.66000000000001</v>
      </c>
      <c r="V26" s="154">
        <f t="shared" si="3"/>
        <v>0</v>
      </c>
      <c r="Y26">
        <f>BAWANA!BA26+BAWANA!BB26</f>
        <v>11.67</v>
      </c>
      <c r="Z26">
        <f>BAWANA!BH26+BAWANA!BI26</f>
        <v>11.67</v>
      </c>
      <c r="AA26">
        <f>BAWANA!AB26+BAWANA!AC26</f>
        <v>11.67</v>
      </c>
      <c r="AB26">
        <f>BAWANA!AI26+BAWANA!AJ26</f>
        <v>11.67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126.66000000000001</v>
      </c>
      <c r="E27">
        <f>BAWANA!AQ27</f>
        <v>0</v>
      </c>
      <c r="F27">
        <f t="shared" si="4"/>
        <v>608</v>
      </c>
      <c r="G27">
        <f t="shared" si="5"/>
        <v>126.66000000000001</v>
      </c>
      <c r="H27" s="154"/>
      <c r="I27">
        <f>BRPL_EOD!AO27+BRPL_EOD!AP27</f>
        <v>65</v>
      </c>
      <c r="J27">
        <f>BYPL_EOD!AO27+BYPL_EOD!AP27</f>
        <v>21.01</v>
      </c>
      <c r="K27">
        <f>MES_EOD!AO27+MES_EOD!AP27</f>
        <v>2.12</v>
      </c>
      <c r="L27">
        <f>NDMC_EOD!AO27+NDMC_EOD!AP27</f>
        <v>8.52</v>
      </c>
      <c r="M27">
        <f>TPDDL_EOD!AO27+TPDDL_EOD!AP27</f>
        <v>30</v>
      </c>
      <c r="N27">
        <f t="shared" si="0"/>
        <v>126.65</v>
      </c>
      <c r="O27" s="154">
        <f t="shared" si="1"/>
        <v>1.0000000000005116E-2</v>
      </c>
      <c r="P27">
        <v>65.005132254243989</v>
      </c>
      <c r="Q27">
        <v>21.01165890248717</v>
      </c>
      <c r="R27">
        <v>2.1201673904461114</v>
      </c>
      <c r="S27">
        <v>8.5206727200947494</v>
      </c>
      <c r="T27">
        <v>30.002368732727991</v>
      </c>
      <c r="U27" s="156">
        <f t="shared" si="2"/>
        <v>126.66000000000001</v>
      </c>
      <c r="V27" s="154">
        <f t="shared" si="3"/>
        <v>0</v>
      </c>
      <c r="Y27">
        <f>BAWANA!BA27+BAWANA!BB27</f>
        <v>11.67</v>
      </c>
      <c r="Z27">
        <f>BAWANA!BH27+BAWANA!BI27</f>
        <v>11.67</v>
      </c>
      <c r="AA27">
        <f>BAWANA!AB27+BAWANA!AC27</f>
        <v>11.67</v>
      </c>
      <c r="AB27">
        <f>BAWANA!AI27+BAWANA!AJ27</f>
        <v>11.67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126.66000000000001</v>
      </c>
      <c r="E28">
        <f>BAWANA!AQ28</f>
        <v>0</v>
      </c>
      <c r="F28">
        <f t="shared" si="4"/>
        <v>608</v>
      </c>
      <c r="G28">
        <f t="shared" si="5"/>
        <v>126.66000000000001</v>
      </c>
      <c r="H28" s="154"/>
      <c r="I28">
        <f>BRPL_EOD!AO28+BRPL_EOD!AP28</f>
        <v>65</v>
      </c>
      <c r="J28">
        <f>BYPL_EOD!AO28+BYPL_EOD!AP28</f>
        <v>21.01</v>
      </c>
      <c r="K28">
        <f>MES_EOD!AO28+MES_EOD!AP28</f>
        <v>2.12</v>
      </c>
      <c r="L28">
        <f>NDMC_EOD!AO28+NDMC_EOD!AP28</f>
        <v>8.52</v>
      </c>
      <c r="M28">
        <f>TPDDL_EOD!AO28+TPDDL_EOD!AP28</f>
        <v>30</v>
      </c>
      <c r="N28">
        <f t="shared" si="0"/>
        <v>126.65</v>
      </c>
      <c r="O28" s="154">
        <f t="shared" si="1"/>
        <v>1.0000000000005116E-2</v>
      </c>
      <c r="P28">
        <v>65.005132254243989</v>
      </c>
      <c r="Q28">
        <v>21.01165890248717</v>
      </c>
      <c r="R28">
        <v>2.1201673904461114</v>
      </c>
      <c r="S28">
        <v>8.5206727200947494</v>
      </c>
      <c r="T28">
        <v>30.002368732727991</v>
      </c>
      <c r="U28" s="156">
        <f t="shared" si="2"/>
        <v>126.66000000000001</v>
      </c>
      <c r="V28" s="154">
        <f t="shared" si="3"/>
        <v>0</v>
      </c>
      <c r="Y28">
        <f>BAWANA!BA28+BAWANA!BB28</f>
        <v>11.67</v>
      </c>
      <c r="Z28">
        <f>BAWANA!BH28+BAWANA!BI28</f>
        <v>11.67</v>
      </c>
      <c r="AA28">
        <f>BAWANA!AB28+BAWANA!AC28</f>
        <v>11.67</v>
      </c>
      <c r="AB28">
        <f>BAWANA!AI28+BAWANA!AJ28</f>
        <v>11.67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126.66000000000001</v>
      </c>
      <c r="E29">
        <f>BAWANA!AQ29</f>
        <v>0</v>
      </c>
      <c r="F29">
        <f t="shared" si="4"/>
        <v>608</v>
      </c>
      <c r="G29">
        <f t="shared" si="5"/>
        <v>126.66000000000001</v>
      </c>
      <c r="H29" s="154"/>
      <c r="I29">
        <f>BRPL_EOD!AO29+BRPL_EOD!AP29</f>
        <v>65</v>
      </c>
      <c r="J29">
        <f>BYPL_EOD!AO29+BYPL_EOD!AP29</f>
        <v>21.01</v>
      </c>
      <c r="K29">
        <f>MES_EOD!AO29+MES_EOD!AP29</f>
        <v>2.12</v>
      </c>
      <c r="L29">
        <f>NDMC_EOD!AO29+NDMC_EOD!AP29</f>
        <v>8.52</v>
      </c>
      <c r="M29">
        <f>TPDDL_EOD!AO29+TPDDL_EOD!AP29</f>
        <v>30</v>
      </c>
      <c r="N29">
        <f t="shared" si="0"/>
        <v>126.65</v>
      </c>
      <c r="O29" s="154">
        <f t="shared" si="1"/>
        <v>1.0000000000005116E-2</v>
      </c>
      <c r="P29">
        <v>65.005132254243989</v>
      </c>
      <c r="Q29">
        <v>21.01165890248717</v>
      </c>
      <c r="R29">
        <v>2.1201673904461114</v>
      </c>
      <c r="S29">
        <v>8.5206727200947494</v>
      </c>
      <c r="T29">
        <v>30.002368732727991</v>
      </c>
      <c r="U29" s="156">
        <f t="shared" si="2"/>
        <v>126.66000000000001</v>
      </c>
      <c r="V29" s="154">
        <f t="shared" si="3"/>
        <v>0</v>
      </c>
      <c r="Y29">
        <f>BAWANA!BA29+BAWANA!BB29</f>
        <v>11.67</v>
      </c>
      <c r="Z29">
        <f>BAWANA!BH29+BAWANA!BI29</f>
        <v>11.67</v>
      </c>
      <c r="AA29">
        <f>BAWANA!AB29+BAWANA!AC29</f>
        <v>11.67</v>
      </c>
      <c r="AB29">
        <f>BAWANA!AI29+BAWANA!AJ29</f>
        <v>11.67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126.66000000000001</v>
      </c>
      <c r="E30">
        <f>BAWANA!AQ30</f>
        <v>0</v>
      </c>
      <c r="F30">
        <f t="shared" si="4"/>
        <v>608</v>
      </c>
      <c r="G30">
        <f t="shared" si="5"/>
        <v>126.66000000000001</v>
      </c>
      <c r="H30" s="154"/>
      <c r="I30">
        <f>BRPL_EOD!AO30+BRPL_EOD!AP30</f>
        <v>65</v>
      </c>
      <c r="J30">
        <f>BYPL_EOD!AO30+BYPL_EOD!AP30</f>
        <v>21.01</v>
      </c>
      <c r="K30">
        <f>MES_EOD!AO30+MES_EOD!AP30</f>
        <v>2.12</v>
      </c>
      <c r="L30">
        <f>NDMC_EOD!AO30+NDMC_EOD!AP30</f>
        <v>8.52</v>
      </c>
      <c r="M30">
        <f>TPDDL_EOD!AO30+TPDDL_EOD!AP30</f>
        <v>30</v>
      </c>
      <c r="N30">
        <f t="shared" si="0"/>
        <v>126.65</v>
      </c>
      <c r="O30" s="154">
        <f t="shared" si="1"/>
        <v>1.0000000000005116E-2</v>
      </c>
      <c r="P30">
        <v>65.005132254243989</v>
      </c>
      <c r="Q30">
        <v>21.01165890248717</v>
      </c>
      <c r="R30">
        <v>2.1201673904461114</v>
      </c>
      <c r="S30">
        <v>8.5206727200947494</v>
      </c>
      <c r="T30">
        <v>30.002368732727991</v>
      </c>
      <c r="U30" s="156">
        <f t="shared" si="2"/>
        <v>126.66000000000001</v>
      </c>
      <c r="V30" s="154">
        <f t="shared" si="3"/>
        <v>0</v>
      </c>
      <c r="Y30">
        <f>BAWANA!BA30+BAWANA!BB30</f>
        <v>11.67</v>
      </c>
      <c r="Z30">
        <f>BAWANA!BH30+BAWANA!BI30</f>
        <v>11.67</v>
      </c>
      <c r="AA30">
        <f>BAWANA!AB30+BAWANA!AC30</f>
        <v>11.67</v>
      </c>
      <c r="AB30">
        <f>BAWANA!AI30+BAWANA!AJ30</f>
        <v>11.67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126.66000000000001</v>
      </c>
      <c r="E31">
        <f>BAWANA!AQ31</f>
        <v>0</v>
      </c>
      <c r="F31">
        <f t="shared" si="4"/>
        <v>608</v>
      </c>
      <c r="G31">
        <f t="shared" si="5"/>
        <v>126.66000000000001</v>
      </c>
      <c r="H31" s="154"/>
      <c r="I31">
        <f>BRPL_EOD!AO31+BRPL_EOD!AP31</f>
        <v>65</v>
      </c>
      <c r="J31">
        <f>BYPL_EOD!AO31+BYPL_EOD!AP31</f>
        <v>21.01</v>
      </c>
      <c r="K31">
        <f>MES_EOD!AO31+MES_EOD!AP31</f>
        <v>2.12</v>
      </c>
      <c r="L31">
        <f>NDMC_EOD!AO31+NDMC_EOD!AP31</f>
        <v>8.52</v>
      </c>
      <c r="M31">
        <f>TPDDL_EOD!AO31+TPDDL_EOD!AP31</f>
        <v>30</v>
      </c>
      <c r="N31">
        <f t="shared" si="0"/>
        <v>126.65</v>
      </c>
      <c r="O31" s="154">
        <f t="shared" si="1"/>
        <v>1.0000000000005116E-2</v>
      </c>
      <c r="P31">
        <v>65.005132254243989</v>
      </c>
      <c r="Q31">
        <v>21.01165890248717</v>
      </c>
      <c r="R31">
        <v>2.1201673904461114</v>
      </c>
      <c r="S31">
        <v>8.5206727200947494</v>
      </c>
      <c r="T31">
        <v>30.002368732727991</v>
      </c>
      <c r="U31" s="156">
        <f t="shared" si="2"/>
        <v>126.66000000000001</v>
      </c>
      <c r="V31" s="154">
        <f t="shared" si="3"/>
        <v>0</v>
      </c>
      <c r="Y31">
        <f>BAWANA!BA31+BAWANA!BB31</f>
        <v>11.67</v>
      </c>
      <c r="Z31">
        <f>BAWANA!BH31+BAWANA!BI31</f>
        <v>11.67</v>
      </c>
      <c r="AA31">
        <f>BAWANA!AB31+BAWANA!AC31</f>
        <v>11.67</v>
      </c>
      <c r="AB31">
        <f>BAWANA!AI31+BAWANA!AJ31</f>
        <v>11.67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126.66000000000001</v>
      </c>
      <c r="E32">
        <f>BAWANA!AQ32</f>
        <v>0</v>
      </c>
      <c r="F32">
        <f t="shared" si="4"/>
        <v>608</v>
      </c>
      <c r="G32">
        <f t="shared" si="5"/>
        <v>126.66000000000001</v>
      </c>
      <c r="H32" s="154"/>
      <c r="I32">
        <f>BRPL_EOD!AO32+BRPL_EOD!AP32</f>
        <v>65</v>
      </c>
      <c r="J32">
        <f>BYPL_EOD!AO32+BYPL_EOD!AP32</f>
        <v>21.01</v>
      </c>
      <c r="K32">
        <f>MES_EOD!AO32+MES_EOD!AP32</f>
        <v>2.12</v>
      </c>
      <c r="L32">
        <f>NDMC_EOD!AO32+NDMC_EOD!AP32</f>
        <v>8.52</v>
      </c>
      <c r="M32">
        <f>TPDDL_EOD!AO32+TPDDL_EOD!AP32</f>
        <v>30</v>
      </c>
      <c r="N32">
        <f t="shared" si="0"/>
        <v>126.65</v>
      </c>
      <c r="O32" s="154">
        <f t="shared" si="1"/>
        <v>1.0000000000005116E-2</v>
      </c>
      <c r="P32">
        <v>65.005132254243989</v>
      </c>
      <c r="Q32">
        <v>21.01165890248717</v>
      </c>
      <c r="R32">
        <v>2.1201673904461114</v>
      </c>
      <c r="S32">
        <v>8.5206727200947494</v>
      </c>
      <c r="T32">
        <v>30.002368732727991</v>
      </c>
      <c r="U32" s="156">
        <f t="shared" si="2"/>
        <v>126.66000000000001</v>
      </c>
      <c r="V32" s="154">
        <f t="shared" si="3"/>
        <v>0</v>
      </c>
      <c r="Y32">
        <f>BAWANA!BA32+BAWANA!BB32</f>
        <v>11.67</v>
      </c>
      <c r="Z32">
        <f>BAWANA!BH32+BAWANA!BI32</f>
        <v>11.67</v>
      </c>
      <c r="AA32">
        <f>BAWANA!AB32+BAWANA!AC32</f>
        <v>11.67</v>
      </c>
      <c r="AB32">
        <f>BAWANA!AI32+BAWANA!AJ32</f>
        <v>11.67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126.66000000000001</v>
      </c>
      <c r="E33">
        <f>BAWANA!AQ33</f>
        <v>0</v>
      </c>
      <c r="F33">
        <f t="shared" si="4"/>
        <v>608</v>
      </c>
      <c r="G33">
        <f t="shared" si="5"/>
        <v>126.66000000000001</v>
      </c>
      <c r="H33" s="154"/>
      <c r="I33">
        <f>BRPL_EOD!AO33+BRPL_EOD!AP33</f>
        <v>65</v>
      </c>
      <c r="J33">
        <f>BYPL_EOD!AO33+BYPL_EOD!AP33</f>
        <v>21.01</v>
      </c>
      <c r="K33">
        <f>MES_EOD!AO33+MES_EOD!AP33</f>
        <v>2.12</v>
      </c>
      <c r="L33">
        <f>NDMC_EOD!AO33+NDMC_EOD!AP33</f>
        <v>8.52</v>
      </c>
      <c r="M33">
        <f>TPDDL_EOD!AO33+TPDDL_EOD!AP33</f>
        <v>30</v>
      </c>
      <c r="N33">
        <f t="shared" si="0"/>
        <v>126.65</v>
      </c>
      <c r="O33" s="154">
        <f t="shared" si="1"/>
        <v>1.0000000000005116E-2</v>
      </c>
      <c r="P33">
        <v>65.005132254243989</v>
      </c>
      <c r="Q33">
        <v>21.01165890248717</v>
      </c>
      <c r="R33">
        <v>2.1201673904461114</v>
      </c>
      <c r="S33">
        <v>8.5206727200947494</v>
      </c>
      <c r="T33">
        <v>30.002368732727991</v>
      </c>
      <c r="U33" s="156">
        <f t="shared" si="2"/>
        <v>126.66000000000001</v>
      </c>
      <c r="V33" s="154">
        <f t="shared" si="3"/>
        <v>0</v>
      </c>
      <c r="Y33">
        <f>BAWANA!BA33+BAWANA!BB33</f>
        <v>11.67</v>
      </c>
      <c r="Z33">
        <f>BAWANA!BH33+BAWANA!BI33</f>
        <v>11.67</v>
      </c>
      <c r="AA33">
        <f>BAWANA!AB33+BAWANA!AC33</f>
        <v>11.67</v>
      </c>
      <c r="AB33">
        <f>BAWANA!AI33+BAWANA!AJ33</f>
        <v>11.67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127.39999999999999</v>
      </c>
      <c r="E34">
        <f>BAWANA!AQ34</f>
        <v>0</v>
      </c>
      <c r="F34">
        <f t="shared" si="4"/>
        <v>608</v>
      </c>
      <c r="G34">
        <f t="shared" si="5"/>
        <v>127.39999999999999</v>
      </c>
      <c r="H34" s="154"/>
      <c r="I34">
        <f>BRPL_EOD!AO34+BRPL_EOD!AP34</f>
        <v>65</v>
      </c>
      <c r="J34">
        <f>BYPL_EOD!AO34+BYPL_EOD!AP34</f>
        <v>20.34</v>
      </c>
      <c r="K34">
        <f>MES_EOD!AO34+MES_EOD!AP34</f>
        <v>2.06</v>
      </c>
      <c r="L34">
        <f>NDMC_EOD!AO34+NDMC_EOD!AP34</f>
        <v>10</v>
      </c>
      <c r="M34">
        <f>TPDDL_EOD!AO34+TPDDL_EOD!AP34</f>
        <v>30</v>
      </c>
      <c r="N34">
        <f t="shared" si="0"/>
        <v>127.4</v>
      </c>
      <c r="O34" s="154">
        <f t="shared" si="1"/>
        <v>0</v>
      </c>
      <c r="P34">
        <v>64.999999999999986</v>
      </c>
      <c r="Q34">
        <v>20.339999999999996</v>
      </c>
      <c r="R34">
        <v>2.0599999999999996</v>
      </c>
      <c r="S34">
        <v>9.9999999999999982</v>
      </c>
      <c r="T34">
        <v>29.999999999999996</v>
      </c>
      <c r="U34" s="156">
        <f t="shared" si="2"/>
        <v>127.39999999999998</v>
      </c>
      <c r="V34" s="154">
        <f t="shared" si="3"/>
        <v>0</v>
      </c>
      <c r="Y34">
        <f>BAWANA!BA34+BAWANA!BB34</f>
        <v>11.3</v>
      </c>
      <c r="Z34">
        <f>BAWANA!BH34+BAWANA!BI34</f>
        <v>11.3</v>
      </c>
      <c r="AA34">
        <f>BAWANA!AB34+BAWANA!AC34</f>
        <v>11.3</v>
      </c>
      <c r="AB34">
        <f>BAWANA!AI34+BAWANA!AJ34</f>
        <v>11.3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127.39999999999999</v>
      </c>
      <c r="E35">
        <f>BAWANA!AQ35</f>
        <v>0</v>
      </c>
      <c r="F35">
        <f t="shared" si="4"/>
        <v>608</v>
      </c>
      <c r="G35">
        <f t="shared" si="5"/>
        <v>127.39999999999999</v>
      </c>
      <c r="H35" s="154"/>
      <c r="I35">
        <f>BRPL_EOD!AO35+BRPL_EOD!AP35</f>
        <v>65</v>
      </c>
      <c r="J35">
        <f>BYPL_EOD!AO35+BYPL_EOD!AP35</f>
        <v>20.34</v>
      </c>
      <c r="K35">
        <f>MES_EOD!AO35+MES_EOD!AP35</f>
        <v>2.06</v>
      </c>
      <c r="L35">
        <f>NDMC_EOD!AO35+NDMC_EOD!AP35</f>
        <v>10</v>
      </c>
      <c r="M35">
        <f>TPDDL_EOD!AO35+TPDDL_EOD!AP35</f>
        <v>30</v>
      </c>
      <c r="N35">
        <f t="shared" si="0"/>
        <v>127.4</v>
      </c>
      <c r="O35" s="154">
        <f t="shared" si="1"/>
        <v>0</v>
      </c>
      <c r="P35">
        <v>64.999999999999986</v>
      </c>
      <c r="Q35">
        <v>20.339999999999996</v>
      </c>
      <c r="R35">
        <v>2.0599999999999996</v>
      </c>
      <c r="S35">
        <v>9.9999999999999982</v>
      </c>
      <c r="T35">
        <v>29.999999999999996</v>
      </c>
      <c r="U35" s="156">
        <f t="shared" si="2"/>
        <v>127.39999999999998</v>
      </c>
      <c r="V35" s="154">
        <f t="shared" si="3"/>
        <v>0</v>
      </c>
      <c r="Y35">
        <f>BAWANA!BA35+BAWANA!BB35</f>
        <v>11.3</v>
      </c>
      <c r="Z35">
        <f>BAWANA!BH35+BAWANA!BI35</f>
        <v>11.3</v>
      </c>
      <c r="AA35">
        <f>BAWANA!AB35+BAWANA!AC35</f>
        <v>11.3</v>
      </c>
      <c r="AB35">
        <f>BAWANA!AI35+BAWANA!AJ35</f>
        <v>11.3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127.39999999999999</v>
      </c>
      <c r="E36">
        <f>BAWANA!AQ36</f>
        <v>0</v>
      </c>
      <c r="F36">
        <f t="shared" si="4"/>
        <v>608</v>
      </c>
      <c r="G36">
        <f t="shared" si="5"/>
        <v>127.39999999999999</v>
      </c>
      <c r="H36" s="154"/>
      <c r="I36">
        <f>BRPL_EOD!AO36+BRPL_EOD!AP36</f>
        <v>65</v>
      </c>
      <c r="J36">
        <f>BYPL_EOD!AO36+BYPL_EOD!AP36</f>
        <v>20.34</v>
      </c>
      <c r="K36">
        <f>MES_EOD!AO36+MES_EOD!AP36</f>
        <v>2.06</v>
      </c>
      <c r="L36">
        <f>NDMC_EOD!AO36+NDMC_EOD!AP36</f>
        <v>10</v>
      </c>
      <c r="M36">
        <f>TPDDL_EOD!AO36+TPDDL_EOD!AP36</f>
        <v>30</v>
      </c>
      <c r="N36">
        <f t="shared" si="0"/>
        <v>127.4</v>
      </c>
      <c r="O36" s="154">
        <f t="shared" si="1"/>
        <v>0</v>
      </c>
      <c r="P36">
        <v>64.999999999999986</v>
      </c>
      <c r="Q36">
        <v>20.339999999999996</v>
      </c>
      <c r="R36">
        <v>2.0599999999999996</v>
      </c>
      <c r="S36">
        <v>9.9999999999999982</v>
      </c>
      <c r="T36">
        <v>29.999999999999996</v>
      </c>
      <c r="U36" s="156">
        <f t="shared" si="2"/>
        <v>127.39999999999998</v>
      </c>
      <c r="V36" s="154">
        <f t="shared" si="3"/>
        <v>0</v>
      </c>
      <c r="Y36">
        <f>BAWANA!BA36+BAWANA!BB36</f>
        <v>11.3</v>
      </c>
      <c r="Z36">
        <f>BAWANA!BH36+BAWANA!BI36</f>
        <v>11.3</v>
      </c>
      <c r="AA36">
        <f>BAWANA!AB36+BAWANA!AC36</f>
        <v>11.3</v>
      </c>
      <c r="AB36">
        <f>BAWANA!AI36+BAWANA!AJ36</f>
        <v>11.3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127.39999999999999</v>
      </c>
      <c r="E37">
        <f>BAWANA!AQ37</f>
        <v>0</v>
      </c>
      <c r="F37">
        <f t="shared" si="4"/>
        <v>608</v>
      </c>
      <c r="G37">
        <f t="shared" si="5"/>
        <v>127.39999999999999</v>
      </c>
      <c r="H37" s="154"/>
      <c r="I37">
        <f>BRPL_EOD!AO37+BRPL_EOD!AP37</f>
        <v>65</v>
      </c>
      <c r="J37">
        <f>BYPL_EOD!AO37+BYPL_EOD!AP37</f>
        <v>20.34</v>
      </c>
      <c r="K37">
        <f>MES_EOD!AO37+MES_EOD!AP37</f>
        <v>2.06</v>
      </c>
      <c r="L37">
        <f>NDMC_EOD!AO37+NDMC_EOD!AP37</f>
        <v>10</v>
      </c>
      <c r="M37">
        <f>TPDDL_EOD!AO37+TPDDL_EOD!AP37</f>
        <v>30</v>
      </c>
      <c r="N37">
        <f t="shared" si="0"/>
        <v>127.4</v>
      </c>
      <c r="O37" s="154">
        <f t="shared" si="1"/>
        <v>0</v>
      </c>
      <c r="P37">
        <v>64.999999999999986</v>
      </c>
      <c r="Q37">
        <v>20.339999999999996</v>
      </c>
      <c r="R37">
        <v>2.0599999999999996</v>
      </c>
      <c r="S37">
        <v>9.9999999999999982</v>
      </c>
      <c r="T37">
        <v>29.999999999999996</v>
      </c>
      <c r="U37" s="156">
        <f t="shared" si="2"/>
        <v>127.39999999999998</v>
      </c>
      <c r="V37" s="154">
        <f t="shared" si="3"/>
        <v>0</v>
      </c>
      <c r="Y37">
        <f>BAWANA!BA37+BAWANA!BB37</f>
        <v>11.3</v>
      </c>
      <c r="Z37">
        <f>BAWANA!BH37+BAWANA!BI37</f>
        <v>11.3</v>
      </c>
      <c r="AA37">
        <f>BAWANA!AB37+BAWANA!AC37</f>
        <v>11.3</v>
      </c>
      <c r="AB37">
        <f>BAWANA!AI37+BAWANA!AJ37</f>
        <v>11.3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127.39999999999999</v>
      </c>
      <c r="E38">
        <f>BAWANA!AQ38</f>
        <v>0</v>
      </c>
      <c r="F38">
        <f t="shared" si="4"/>
        <v>608</v>
      </c>
      <c r="G38">
        <f t="shared" si="5"/>
        <v>127.39999999999999</v>
      </c>
      <c r="H38" s="154"/>
      <c r="I38">
        <f>BRPL_EOD!AO38+BRPL_EOD!AP38</f>
        <v>65</v>
      </c>
      <c r="J38">
        <f>BYPL_EOD!AO38+BYPL_EOD!AP38</f>
        <v>20.34</v>
      </c>
      <c r="K38">
        <f>MES_EOD!AO38+MES_EOD!AP38</f>
        <v>2.06</v>
      </c>
      <c r="L38">
        <f>NDMC_EOD!AO38+NDMC_EOD!AP38</f>
        <v>10</v>
      </c>
      <c r="M38">
        <f>TPDDL_EOD!AO38+TPDDL_EOD!AP38</f>
        <v>30</v>
      </c>
      <c r="N38">
        <f t="shared" si="0"/>
        <v>127.4</v>
      </c>
      <c r="O38" s="154">
        <f t="shared" si="1"/>
        <v>0</v>
      </c>
      <c r="P38">
        <v>64.999999999999986</v>
      </c>
      <c r="Q38">
        <v>20.339999999999996</v>
      </c>
      <c r="R38">
        <v>2.0599999999999996</v>
      </c>
      <c r="S38">
        <v>9.9999999999999982</v>
      </c>
      <c r="T38">
        <v>29.999999999999996</v>
      </c>
      <c r="U38" s="156">
        <f t="shared" si="2"/>
        <v>127.39999999999998</v>
      </c>
      <c r="V38" s="154">
        <f t="shared" si="3"/>
        <v>0</v>
      </c>
      <c r="Y38">
        <f>BAWANA!BA38+BAWANA!BB38</f>
        <v>11.3</v>
      </c>
      <c r="Z38">
        <f>BAWANA!BH38+BAWANA!BI38</f>
        <v>11.3</v>
      </c>
      <c r="AA38">
        <f>BAWANA!AB38+BAWANA!AC38</f>
        <v>11.3</v>
      </c>
      <c r="AB38">
        <f>BAWANA!AI38+BAWANA!AJ38</f>
        <v>11.3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127.39999999999999</v>
      </c>
      <c r="E39">
        <f>BAWANA!AQ39</f>
        <v>0</v>
      </c>
      <c r="F39">
        <f t="shared" si="4"/>
        <v>608</v>
      </c>
      <c r="G39">
        <f t="shared" si="5"/>
        <v>127.39999999999999</v>
      </c>
      <c r="H39" s="154"/>
      <c r="I39">
        <f>BRPL_EOD!AO39+BRPL_EOD!AP39</f>
        <v>65</v>
      </c>
      <c r="J39">
        <f>BYPL_EOD!AO39+BYPL_EOD!AP39</f>
        <v>20.34</v>
      </c>
      <c r="K39">
        <f>MES_EOD!AO39+MES_EOD!AP39</f>
        <v>2.06</v>
      </c>
      <c r="L39">
        <f>NDMC_EOD!AO39+NDMC_EOD!AP39</f>
        <v>10</v>
      </c>
      <c r="M39">
        <f>TPDDL_EOD!AO39+TPDDL_EOD!AP39</f>
        <v>30</v>
      </c>
      <c r="N39">
        <f t="shared" si="0"/>
        <v>127.4</v>
      </c>
      <c r="O39" s="154">
        <f t="shared" si="1"/>
        <v>0</v>
      </c>
      <c r="P39">
        <v>64.999999999999986</v>
      </c>
      <c r="Q39">
        <v>20.339999999999996</v>
      </c>
      <c r="R39">
        <v>2.0599999999999996</v>
      </c>
      <c r="S39">
        <v>9.9999999999999982</v>
      </c>
      <c r="T39">
        <v>29.999999999999996</v>
      </c>
      <c r="U39" s="156">
        <f t="shared" si="2"/>
        <v>127.39999999999998</v>
      </c>
      <c r="V39" s="154">
        <f t="shared" si="3"/>
        <v>0</v>
      </c>
      <c r="Y39">
        <f>BAWANA!BA39+BAWANA!BB39</f>
        <v>11.3</v>
      </c>
      <c r="Z39">
        <f>BAWANA!BH39+BAWANA!BI39</f>
        <v>11.3</v>
      </c>
      <c r="AA39">
        <f>BAWANA!AB39+BAWANA!AC39</f>
        <v>11.3</v>
      </c>
      <c r="AB39">
        <f>BAWANA!AI39+BAWANA!AJ39</f>
        <v>11.3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127.39999999999999</v>
      </c>
      <c r="E40">
        <f>BAWANA!AQ40</f>
        <v>0</v>
      </c>
      <c r="F40">
        <f t="shared" si="4"/>
        <v>608</v>
      </c>
      <c r="G40">
        <f t="shared" si="5"/>
        <v>127.39999999999999</v>
      </c>
      <c r="H40" s="154"/>
      <c r="I40">
        <f>BRPL_EOD!AO40+BRPL_EOD!AP40</f>
        <v>65</v>
      </c>
      <c r="J40">
        <f>BYPL_EOD!AO40+BYPL_EOD!AP40</f>
        <v>20.34</v>
      </c>
      <c r="K40">
        <f>MES_EOD!AO40+MES_EOD!AP40</f>
        <v>2.06</v>
      </c>
      <c r="L40">
        <f>NDMC_EOD!AO40+NDMC_EOD!AP40</f>
        <v>10</v>
      </c>
      <c r="M40">
        <f>TPDDL_EOD!AO40+TPDDL_EOD!AP40</f>
        <v>30</v>
      </c>
      <c r="N40">
        <f t="shared" si="0"/>
        <v>127.4</v>
      </c>
      <c r="O40" s="154">
        <f t="shared" si="1"/>
        <v>0</v>
      </c>
      <c r="P40">
        <v>64.999999999999986</v>
      </c>
      <c r="Q40">
        <v>20.339999999999996</v>
      </c>
      <c r="R40">
        <v>2.0599999999999996</v>
      </c>
      <c r="S40">
        <v>9.9999999999999982</v>
      </c>
      <c r="T40">
        <v>29.999999999999996</v>
      </c>
      <c r="U40" s="156">
        <f t="shared" si="2"/>
        <v>127.39999999999998</v>
      </c>
      <c r="V40" s="154">
        <f t="shared" si="3"/>
        <v>0</v>
      </c>
      <c r="Y40">
        <f>BAWANA!BA40+BAWANA!BB40</f>
        <v>11.3</v>
      </c>
      <c r="Z40">
        <f>BAWANA!BH40+BAWANA!BI40</f>
        <v>11.3</v>
      </c>
      <c r="AA40">
        <f>BAWANA!AB40+BAWANA!AC40</f>
        <v>11.3</v>
      </c>
      <c r="AB40">
        <f>BAWANA!AI40+BAWANA!AJ40</f>
        <v>11.3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127.39999999999999</v>
      </c>
      <c r="E41">
        <f>BAWANA!AQ41</f>
        <v>0</v>
      </c>
      <c r="F41">
        <f t="shared" si="4"/>
        <v>608</v>
      </c>
      <c r="G41">
        <f t="shared" si="5"/>
        <v>127.39999999999999</v>
      </c>
      <c r="H41" s="154"/>
      <c r="I41">
        <f>BRPL_EOD!AO41+BRPL_EOD!AP41</f>
        <v>65</v>
      </c>
      <c r="J41">
        <f>BYPL_EOD!AO41+BYPL_EOD!AP41</f>
        <v>20.34</v>
      </c>
      <c r="K41">
        <f>MES_EOD!AO41+MES_EOD!AP41</f>
        <v>2.06</v>
      </c>
      <c r="L41">
        <f>NDMC_EOD!AO41+NDMC_EOD!AP41</f>
        <v>10</v>
      </c>
      <c r="M41">
        <f>TPDDL_EOD!AO41+TPDDL_EOD!AP41</f>
        <v>30</v>
      </c>
      <c r="N41">
        <f t="shared" si="0"/>
        <v>127.4</v>
      </c>
      <c r="O41" s="154">
        <f t="shared" si="1"/>
        <v>0</v>
      </c>
      <c r="P41">
        <v>64.999999999999986</v>
      </c>
      <c r="Q41">
        <v>20.339999999999996</v>
      </c>
      <c r="R41">
        <v>2.0599999999999996</v>
      </c>
      <c r="S41">
        <v>9.9999999999999982</v>
      </c>
      <c r="T41">
        <v>29.999999999999996</v>
      </c>
      <c r="U41" s="156">
        <f t="shared" si="2"/>
        <v>127.39999999999998</v>
      </c>
      <c r="V41" s="154">
        <f t="shared" si="3"/>
        <v>0</v>
      </c>
      <c r="Y41">
        <f>BAWANA!BA41+BAWANA!BB41</f>
        <v>11.3</v>
      </c>
      <c r="Z41">
        <f>BAWANA!BH41+BAWANA!BI41</f>
        <v>11.3</v>
      </c>
      <c r="AA41">
        <f>BAWANA!AB41+BAWANA!AC41</f>
        <v>11.3</v>
      </c>
      <c r="AB41">
        <f>BAWANA!AI41+BAWANA!AJ41</f>
        <v>11.3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127.39999999999999</v>
      </c>
      <c r="E42">
        <f>BAWANA!AQ42</f>
        <v>0</v>
      </c>
      <c r="F42">
        <f t="shared" si="4"/>
        <v>608</v>
      </c>
      <c r="G42">
        <f t="shared" si="5"/>
        <v>127.39999999999999</v>
      </c>
      <c r="H42" s="154"/>
      <c r="I42">
        <f>BRPL_EOD!AO42+BRPL_EOD!AP42</f>
        <v>65</v>
      </c>
      <c r="J42">
        <f>BYPL_EOD!AO42+BYPL_EOD!AP42</f>
        <v>20.34</v>
      </c>
      <c r="K42">
        <f>MES_EOD!AO42+MES_EOD!AP42</f>
        <v>2.06</v>
      </c>
      <c r="L42">
        <f>NDMC_EOD!AO42+NDMC_EOD!AP42</f>
        <v>10</v>
      </c>
      <c r="M42">
        <f>TPDDL_EOD!AO42+TPDDL_EOD!AP42</f>
        <v>30</v>
      </c>
      <c r="N42">
        <f t="shared" si="0"/>
        <v>127.4</v>
      </c>
      <c r="O42" s="154">
        <f t="shared" si="1"/>
        <v>0</v>
      </c>
      <c r="P42">
        <v>64.999999999999986</v>
      </c>
      <c r="Q42">
        <v>20.339999999999996</v>
      </c>
      <c r="R42">
        <v>2.0599999999999996</v>
      </c>
      <c r="S42">
        <v>9.9999999999999982</v>
      </c>
      <c r="T42">
        <v>29.999999999999996</v>
      </c>
      <c r="U42" s="156">
        <f t="shared" si="2"/>
        <v>127.39999999999998</v>
      </c>
      <c r="V42" s="154">
        <f t="shared" si="3"/>
        <v>0</v>
      </c>
      <c r="Y42">
        <f>BAWANA!BA42+BAWANA!BB42</f>
        <v>11.3</v>
      </c>
      <c r="Z42">
        <f>BAWANA!BH42+BAWANA!BI42</f>
        <v>11.3</v>
      </c>
      <c r="AA42">
        <f>BAWANA!AB42+BAWANA!AC42</f>
        <v>11.3</v>
      </c>
      <c r="AB42">
        <f>BAWANA!AI42+BAWANA!AJ42</f>
        <v>11.3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310</v>
      </c>
      <c r="C43">
        <f>BAWANA!G43</f>
        <v>420</v>
      </c>
      <c r="D43">
        <f>BAWANA!AP43</f>
        <v>127.39999999999999</v>
      </c>
      <c r="E43">
        <f>BAWANA!AQ43</f>
        <v>0</v>
      </c>
      <c r="F43">
        <f t="shared" si="4"/>
        <v>584</v>
      </c>
      <c r="G43">
        <f t="shared" si="5"/>
        <v>127.39999999999999</v>
      </c>
      <c r="H43" s="154"/>
      <c r="I43">
        <f>BRPL_EOD!AO43+BRPL_EOD!AP43</f>
        <v>65</v>
      </c>
      <c r="J43">
        <f>BYPL_EOD!AO43+BYPL_EOD!AP43</f>
        <v>20.34</v>
      </c>
      <c r="K43">
        <f>MES_EOD!AO43+MES_EOD!AP43</f>
        <v>2.06</v>
      </c>
      <c r="L43">
        <f>NDMC_EOD!AO43+NDMC_EOD!AP43</f>
        <v>10</v>
      </c>
      <c r="M43">
        <f>TPDDL_EOD!AO43+TPDDL_EOD!AP43</f>
        <v>30</v>
      </c>
      <c r="N43">
        <f t="shared" si="0"/>
        <v>127.4</v>
      </c>
      <c r="O43" s="154">
        <f t="shared" si="1"/>
        <v>0</v>
      </c>
      <c r="P43">
        <v>64.999999999999986</v>
      </c>
      <c r="Q43">
        <v>20.339999999999996</v>
      </c>
      <c r="R43">
        <v>2.0599999999999996</v>
      </c>
      <c r="S43">
        <v>9.9999999999999982</v>
      </c>
      <c r="T43">
        <v>29.999999999999996</v>
      </c>
      <c r="U43" s="156">
        <f t="shared" si="2"/>
        <v>127.39999999999998</v>
      </c>
      <c r="V43" s="154">
        <f t="shared" si="3"/>
        <v>0</v>
      </c>
      <c r="Y43">
        <f>BAWANA!BA43+BAWANA!BB43</f>
        <v>11.3</v>
      </c>
      <c r="Z43">
        <f>BAWANA!BH43+BAWANA!BI43</f>
        <v>11.3</v>
      </c>
      <c r="AA43">
        <f>BAWANA!AB43+BAWANA!AC43</f>
        <v>11.3</v>
      </c>
      <c r="AB43">
        <f>BAWANA!AI43+BAWANA!AJ43</f>
        <v>11.3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310</v>
      </c>
      <c r="C44">
        <f>BAWANA!G44</f>
        <v>420</v>
      </c>
      <c r="D44">
        <f>BAWANA!AP44</f>
        <v>127.39999999999999</v>
      </c>
      <c r="E44">
        <f>BAWANA!AQ44</f>
        <v>0</v>
      </c>
      <c r="F44">
        <f t="shared" si="4"/>
        <v>584</v>
      </c>
      <c r="G44">
        <f t="shared" si="5"/>
        <v>127.39999999999999</v>
      </c>
      <c r="H44" s="154"/>
      <c r="I44">
        <f>BRPL_EOD!AO44+BRPL_EOD!AP44</f>
        <v>65</v>
      </c>
      <c r="J44">
        <f>BYPL_EOD!AO44+BYPL_EOD!AP44</f>
        <v>20.34</v>
      </c>
      <c r="K44">
        <f>MES_EOD!AO44+MES_EOD!AP44</f>
        <v>2.06</v>
      </c>
      <c r="L44">
        <f>NDMC_EOD!AO44+NDMC_EOD!AP44</f>
        <v>10</v>
      </c>
      <c r="M44">
        <f>TPDDL_EOD!AO44+TPDDL_EOD!AP44</f>
        <v>30</v>
      </c>
      <c r="N44">
        <f t="shared" si="0"/>
        <v>127.4</v>
      </c>
      <c r="O44" s="154">
        <f t="shared" si="1"/>
        <v>0</v>
      </c>
      <c r="P44">
        <v>64.999999999999986</v>
      </c>
      <c r="Q44">
        <v>20.339999999999996</v>
      </c>
      <c r="R44">
        <v>2.0599999999999996</v>
      </c>
      <c r="S44">
        <v>9.9999999999999982</v>
      </c>
      <c r="T44">
        <v>29.999999999999996</v>
      </c>
      <c r="U44" s="156">
        <f t="shared" si="2"/>
        <v>127.39999999999998</v>
      </c>
      <c r="V44" s="154">
        <f t="shared" si="3"/>
        <v>0</v>
      </c>
      <c r="Y44">
        <f>BAWANA!BA44+BAWANA!BB44</f>
        <v>11.3</v>
      </c>
      <c r="Z44">
        <f>BAWANA!BH44+BAWANA!BI44</f>
        <v>11.3</v>
      </c>
      <c r="AA44">
        <f>BAWANA!AB44+BAWANA!AC44</f>
        <v>11.3</v>
      </c>
      <c r="AB44">
        <f>BAWANA!AI44+BAWANA!AJ44</f>
        <v>11.3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310</v>
      </c>
      <c r="C45">
        <f>BAWANA!G45</f>
        <v>420</v>
      </c>
      <c r="D45">
        <f>BAWANA!AP45</f>
        <v>127.39999999999999</v>
      </c>
      <c r="E45">
        <f>BAWANA!AQ45</f>
        <v>0</v>
      </c>
      <c r="F45">
        <f t="shared" si="4"/>
        <v>584</v>
      </c>
      <c r="G45">
        <f t="shared" si="5"/>
        <v>127.39999999999999</v>
      </c>
      <c r="H45" s="154"/>
      <c r="I45">
        <f>BRPL_EOD!AO45+BRPL_EOD!AP45</f>
        <v>65</v>
      </c>
      <c r="J45">
        <f>BYPL_EOD!AO45+BYPL_EOD!AP45</f>
        <v>20.34</v>
      </c>
      <c r="K45">
        <f>MES_EOD!AO45+MES_EOD!AP45</f>
        <v>2.06</v>
      </c>
      <c r="L45">
        <f>NDMC_EOD!AO45+NDMC_EOD!AP45</f>
        <v>10</v>
      </c>
      <c r="M45">
        <f>TPDDL_EOD!AO45+TPDDL_EOD!AP45</f>
        <v>30</v>
      </c>
      <c r="N45">
        <f t="shared" si="0"/>
        <v>127.4</v>
      </c>
      <c r="O45" s="154">
        <f t="shared" si="1"/>
        <v>0</v>
      </c>
      <c r="P45">
        <v>64.999999999999986</v>
      </c>
      <c r="Q45">
        <v>20.339999999999996</v>
      </c>
      <c r="R45">
        <v>2.0599999999999996</v>
      </c>
      <c r="S45">
        <v>9.9999999999999982</v>
      </c>
      <c r="T45">
        <v>29.999999999999996</v>
      </c>
      <c r="U45" s="156">
        <f t="shared" si="2"/>
        <v>127.39999999999998</v>
      </c>
      <c r="V45" s="154">
        <f t="shared" si="3"/>
        <v>0</v>
      </c>
      <c r="Y45">
        <f>BAWANA!BA45+BAWANA!BB45</f>
        <v>11.3</v>
      </c>
      <c r="Z45">
        <f>BAWANA!BH45+BAWANA!BI45</f>
        <v>11.3</v>
      </c>
      <c r="AA45">
        <f>BAWANA!AB45+BAWANA!AC45</f>
        <v>11.3</v>
      </c>
      <c r="AB45">
        <f>BAWANA!AI45+BAWANA!AJ45</f>
        <v>11.3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310</v>
      </c>
      <c r="C46">
        <f>BAWANA!G46</f>
        <v>420</v>
      </c>
      <c r="D46">
        <f>BAWANA!AP46</f>
        <v>127.39999999999999</v>
      </c>
      <c r="E46">
        <f>BAWANA!AQ46</f>
        <v>0</v>
      </c>
      <c r="F46">
        <f t="shared" si="4"/>
        <v>584</v>
      </c>
      <c r="G46">
        <f t="shared" si="5"/>
        <v>127.39999999999999</v>
      </c>
      <c r="H46" s="154"/>
      <c r="I46">
        <f>BRPL_EOD!AO46+BRPL_EOD!AP46</f>
        <v>65</v>
      </c>
      <c r="J46">
        <f>BYPL_EOD!AO46+BYPL_EOD!AP46</f>
        <v>20.34</v>
      </c>
      <c r="K46">
        <f>MES_EOD!AO46+MES_EOD!AP46</f>
        <v>2.06</v>
      </c>
      <c r="L46">
        <f>NDMC_EOD!AO46+NDMC_EOD!AP46</f>
        <v>10</v>
      </c>
      <c r="M46">
        <f>TPDDL_EOD!AO46+TPDDL_EOD!AP46</f>
        <v>30</v>
      </c>
      <c r="N46">
        <f t="shared" si="0"/>
        <v>127.4</v>
      </c>
      <c r="O46" s="154">
        <f t="shared" si="1"/>
        <v>0</v>
      </c>
      <c r="P46">
        <v>64.999999999999986</v>
      </c>
      <c r="Q46">
        <v>20.339999999999996</v>
      </c>
      <c r="R46">
        <v>2.0599999999999996</v>
      </c>
      <c r="S46">
        <v>9.9999999999999982</v>
      </c>
      <c r="T46">
        <v>29.999999999999996</v>
      </c>
      <c r="U46" s="156">
        <f t="shared" si="2"/>
        <v>127.39999999999998</v>
      </c>
      <c r="V46" s="154">
        <f t="shared" si="3"/>
        <v>0</v>
      </c>
      <c r="Y46">
        <f>BAWANA!BA46+BAWANA!BB46</f>
        <v>11.3</v>
      </c>
      <c r="Z46">
        <f>BAWANA!BH46+BAWANA!BI46</f>
        <v>11.3</v>
      </c>
      <c r="AA46">
        <f>BAWANA!AB46+BAWANA!AC46</f>
        <v>11.3</v>
      </c>
      <c r="AB46">
        <f>BAWANA!AI46+BAWANA!AJ46</f>
        <v>11.3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310</v>
      </c>
      <c r="C47">
        <f>BAWANA!G47</f>
        <v>420</v>
      </c>
      <c r="D47">
        <f>BAWANA!AP47</f>
        <v>127.39999999999999</v>
      </c>
      <c r="E47">
        <f>BAWANA!AQ47</f>
        <v>0</v>
      </c>
      <c r="F47">
        <f t="shared" si="4"/>
        <v>584</v>
      </c>
      <c r="G47">
        <f t="shared" si="5"/>
        <v>127.39999999999999</v>
      </c>
      <c r="H47" s="154"/>
      <c r="I47">
        <f>BRPL_EOD!AO47+BRPL_EOD!AP47</f>
        <v>65</v>
      </c>
      <c r="J47">
        <f>BYPL_EOD!AO47+BYPL_EOD!AP47</f>
        <v>20.34</v>
      </c>
      <c r="K47">
        <f>MES_EOD!AO47+MES_EOD!AP47</f>
        <v>2.06</v>
      </c>
      <c r="L47">
        <f>NDMC_EOD!AO47+NDMC_EOD!AP47</f>
        <v>10</v>
      </c>
      <c r="M47">
        <f>TPDDL_EOD!AO47+TPDDL_EOD!AP47</f>
        <v>30</v>
      </c>
      <c r="N47">
        <f t="shared" si="0"/>
        <v>127.4</v>
      </c>
      <c r="O47" s="154">
        <f t="shared" si="1"/>
        <v>0</v>
      </c>
      <c r="P47">
        <v>64.999999999999986</v>
      </c>
      <c r="Q47">
        <v>20.339999999999996</v>
      </c>
      <c r="R47">
        <v>2.0599999999999996</v>
      </c>
      <c r="S47">
        <v>9.9999999999999982</v>
      </c>
      <c r="T47">
        <v>29.999999999999996</v>
      </c>
      <c r="U47" s="156">
        <f t="shared" si="2"/>
        <v>127.39999999999998</v>
      </c>
      <c r="V47" s="154">
        <f t="shared" si="3"/>
        <v>0</v>
      </c>
      <c r="Y47">
        <f>BAWANA!BA47+BAWANA!BB47</f>
        <v>11.3</v>
      </c>
      <c r="Z47">
        <f>BAWANA!BH47+BAWANA!BI47</f>
        <v>11.3</v>
      </c>
      <c r="AA47">
        <f>BAWANA!AB47+BAWANA!AC47</f>
        <v>11.3</v>
      </c>
      <c r="AB47">
        <f>BAWANA!AI47+BAWANA!AJ47</f>
        <v>11.3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310</v>
      </c>
      <c r="C48">
        <f>BAWANA!G48</f>
        <v>420</v>
      </c>
      <c r="D48">
        <f>BAWANA!AP48</f>
        <v>127.39999999999999</v>
      </c>
      <c r="E48">
        <f>BAWANA!AQ48</f>
        <v>0</v>
      </c>
      <c r="F48">
        <f t="shared" si="4"/>
        <v>584</v>
      </c>
      <c r="G48">
        <f t="shared" si="5"/>
        <v>127.39999999999999</v>
      </c>
      <c r="H48" s="154"/>
      <c r="I48">
        <f>BRPL_EOD!AO48+BRPL_EOD!AP48</f>
        <v>65</v>
      </c>
      <c r="J48">
        <f>BYPL_EOD!AO48+BYPL_EOD!AP48</f>
        <v>20.34</v>
      </c>
      <c r="K48">
        <f>MES_EOD!AO48+MES_EOD!AP48</f>
        <v>2.06</v>
      </c>
      <c r="L48">
        <f>NDMC_EOD!AO48+NDMC_EOD!AP48</f>
        <v>10</v>
      </c>
      <c r="M48">
        <f>TPDDL_EOD!AO48+TPDDL_EOD!AP48</f>
        <v>30</v>
      </c>
      <c r="N48">
        <f t="shared" si="0"/>
        <v>127.4</v>
      </c>
      <c r="O48" s="154">
        <f t="shared" si="1"/>
        <v>0</v>
      </c>
      <c r="P48">
        <v>64.999999999999986</v>
      </c>
      <c r="Q48">
        <v>20.339999999999996</v>
      </c>
      <c r="R48">
        <v>2.0599999999999996</v>
      </c>
      <c r="S48">
        <v>9.9999999999999982</v>
      </c>
      <c r="T48">
        <v>29.999999999999996</v>
      </c>
      <c r="U48" s="156">
        <f t="shared" si="2"/>
        <v>127.39999999999998</v>
      </c>
      <c r="V48" s="154">
        <f t="shared" si="3"/>
        <v>0</v>
      </c>
      <c r="Y48">
        <f>BAWANA!BA48+BAWANA!BB48</f>
        <v>11.3</v>
      </c>
      <c r="Z48">
        <f>BAWANA!BH48+BAWANA!BI48</f>
        <v>11.3</v>
      </c>
      <c r="AA48">
        <f>BAWANA!AB48+BAWANA!AC48</f>
        <v>11.3</v>
      </c>
      <c r="AB48">
        <f>BAWANA!AI48+BAWANA!AJ48</f>
        <v>11.3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310</v>
      </c>
      <c r="C49">
        <f>BAWANA!G49</f>
        <v>420</v>
      </c>
      <c r="D49">
        <f>BAWANA!AP49</f>
        <v>136.26</v>
      </c>
      <c r="E49">
        <f>BAWANA!AQ49</f>
        <v>0</v>
      </c>
      <c r="F49">
        <f t="shared" si="4"/>
        <v>584</v>
      </c>
      <c r="G49">
        <f t="shared" si="5"/>
        <v>136.26</v>
      </c>
      <c r="H49" s="154"/>
      <c r="I49">
        <f>BRPL_EOD!AO49+BRPL_EOD!AP49</f>
        <v>65</v>
      </c>
      <c r="J49">
        <f>BYPL_EOD!AO49+BYPL_EOD!AP49</f>
        <v>30</v>
      </c>
      <c r="K49">
        <f>MES_EOD!AO49+MES_EOD!AP49</f>
        <v>1.25</v>
      </c>
      <c r="L49">
        <f>NDMC_EOD!AO49+NDMC_EOD!AP49</f>
        <v>10</v>
      </c>
      <c r="M49">
        <f>TPDDL_EOD!AO49+TPDDL_EOD!AP49</f>
        <v>30</v>
      </c>
      <c r="N49">
        <f t="shared" si="0"/>
        <v>136.25</v>
      </c>
      <c r="O49" s="154">
        <f t="shared" si="1"/>
        <v>9.9999999999909051E-3</v>
      </c>
      <c r="P49">
        <v>65.004770642201834</v>
      </c>
      <c r="Q49">
        <v>30.002201834862383</v>
      </c>
      <c r="R49">
        <v>1.250091743119266</v>
      </c>
      <c r="S49">
        <v>10.000733944954128</v>
      </c>
      <c r="T49">
        <v>30.002201834862383</v>
      </c>
      <c r="U49" s="156">
        <f t="shared" si="2"/>
        <v>136.26</v>
      </c>
      <c r="V49" s="154">
        <f t="shared" si="3"/>
        <v>0</v>
      </c>
      <c r="Y49">
        <f>BAWANA!BA49+BAWANA!BB49</f>
        <v>6.87</v>
      </c>
      <c r="Z49">
        <f>BAWANA!BH49+BAWANA!BI49</f>
        <v>6.87</v>
      </c>
      <c r="AA49">
        <f>BAWANA!AB49+BAWANA!AC49</f>
        <v>6.87</v>
      </c>
      <c r="AB49">
        <f>BAWANA!AI49+BAWANA!AJ49</f>
        <v>6.87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310</v>
      </c>
      <c r="C50">
        <f>BAWANA!G50</f>
        <v>420</v>
      </c>
      <c r="D50">
        <f>BAWANA!AP50</f>
        <v>136.26</v>
      </c>
      <c r="E50">
        <f>BAWANA!AQ50</f>
        <v>0</v>
      </c>
      <c r="F50">
        <f t="shared" si="4"/>
        <v>584</v>
      </c>
      <c r="G50">
        <f t="shared" si="5"/>
        <v>136.26</v>
      </c>
      <c r="H50" s="154"/>
      <c r="I50">
        <f>BRPL_EOD!AO50+BRPL_EOD!AP50</f>
        <v>65</v>
      </c>
      <c r="J50">
        <f>BYPL_EOD!AO50+BYPL_EOD!AP50</f>
        <v>30</v>
      </c>
      <c r="K50">
        <f>MES_EOD!AO50+MES_EOD!AP50</f>
        <v>1.25</v>
      </c>
      <c r="L50">
        <f>NDMC_EOD!AO50+NDMC_EOD!AP50</f>
        <v>10</v>
      </c>
      <c r="M50">
        <f>TPDDL_EOD!AO50+TPDDL_EOD!AP50</f>
        <v>30</v>
      </c>
      <c r="N50">
        <f t="shared" si="0"/>
        <v>136.25</v>
      </c>
      <c r="O50" s="154">
        <f t="shared" si="1"/>
        <v>9.9999999999909051E-3</v>
      </c>
      <c r="P50">
        <v>65.004770642201834</v>
      </c>
      <c r="Q50">
        <v>30.002201834862383</v>
      </c>
      <c r="R50">
        <v>1.250091743119266</v>
      </c>
      <c r="S50">
        <v>10.000733944954128</v>
      </c>
      <c r="T50">
        <v>30.002201834862383</v>
      </c>
      <c r="U50" s="156">
        <f t="shared" si="2"/>
        <v>136.26</v>
      </c>
      <c r="V50" s="154">
        <f t="shared" si="3"/>
        <v>0</v>
      </c>
      <c r="Y50">
        <f>BAWANA!BA50+BAWANA!BB50</f>
        <v>6.87</v>
      </c>
      <c r="Z50">
        <f>BAWANA!BH50+BAWANA!BI50</f>
        <v>6.87</v>
      </c>
      <c r="AA50">
        <f>BAWANA!AB50+BAWANA!AC50</f>
        <v>6.87</v>
      </c>
      <c r="AB50">
        <f>BAWANA!AI50+BAWANA!AJ50</f>
        <v>6.87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310</v>
      </c>
      <c r="C51">
        <f>BAWANA!G51</f>
        <v>420</v>
      </c>
      <c r="D51">
        <f>BAWANA!AP51</f>
        <v>136.26</v>
      </c>
      <c r="E51">
        <f>BAWANA!AQ51</f>
        <v>0</v>
      </c>
      <c r="F51">
        <f t="shared" si="4"/>
        <v>584</v>
      </c>
      <c r="G51">
        <f t="shared" si="5"/>
        <v>136.26</v>
      </c>
      <c r="H51" s="154"/>
      <c r="I51">
        <f>BRPL_EOD!AO51+BRPL_EOD!AP51</f>
        <v>65</v>
      </c>
      <c r="J51">
        <f>BYPL_EOD!AO51+BYPL_EOD!AP51</f>
        <v>30</v>
      </c>
      <c r="K51">
        <f>MES_EOD!AO51+MES_EOD!AP51</f>
        <v>1.25</v>
      </c>
      <c r="L51">
        <f>NDMC_EOD!AO51+NDMC_EOD!AP51</f>
        <v>10</v>
      </c>
      <c r="M51">
        <f>TPDDL_EOD!AO51+TPDDL_EOD!AP51</f>
        <v>30</v>
      </c>
      <c r="N51">
        <f t="shared" si="0"/>
        <v>136.25</v>
      </c>
      <c r="O51" s="154">
        <f t="shared" si="1"/>
        <v>9.9999999999909051E-3</v>
      </c>
      <c r="P51">
        <v>65.004770642201834</v>
      </c>
      <c r="Q51">
        <v>30.002201834862383</v>
      </c>
      <c r="R51">
        <v>1.250091743119266</v>
      </c>
      <c r="S51">
        <v>10.000733944954128</v>
      </c>
      <c r="T51">
        <v>30.002201834862383</v>
      </c>
      <c r="U51" s="156">
        <f t="shared" si="2"/>
        <v>136.26</v>
      </c>
      <c r="V51" s="154">
        <f t="shared" si="3"/>
        <v>0</v>
      </c>
      <c r="Y51">
        <f>BAWANA!BA51+BAWANA!BB51</f>
        <v>6.87</v>
      </c>
      <c r="Z51">
        <f>BAWANA!BH51+BAWANA!BI51</f>
        <v>6.87</v>
      </c>
      <c r="AA51">
        <f>BAWANA!AB51+BAWANA!AC51</f>
        <v>6.87</v>
      </c>
      <c r="AB51">
        <f>BAWANA!AI51+BAWANA!AJ51</f>
        <v>6.87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310</v>
      </c>
      <c r="C52">
        <f>BAWANA!G52</f>
        <v>420</v>
      </c>
      <c r="D52">
        <f>BAWANA!AP52</f>
        <v>136.26</v>
      </c>
      <c r="E52">
        <f>BAWANA!AQ52</f>
        <v>0</v>
      </c>
      <c r="F52">
        <f t="shared" si="4"/>
        <v>584</v>
      </c>
      <c r="G52">
        <f t="shared" si="5"/>
        <v>136.26</v>
      </c>
      <c r="H52" s="154"/>
      <c r="I52">
        <f>BRPL_EOD!AO52+BRPL_EOD!AP52</f>
        <v>65</v>
      </c>
      <c r="J52">
        <f>BYPL_EOD!AO52+BYPL_EOD!AP52</f>
        <v>30</v>
      </c>
      <c r="K52">
        <f>MES_EOD!AO52+MES_EOD!AP52</f>
        <v>1.25</v>
      </c>
      <c r="L52">
        <f>NDMC_EOD!AO52+NDMC_EOD!AP52</f>
        <v>10</v>
      </c>
      <c r="M52">
        <f>TPDDL_EOD!AO52+TPDDL_EOD!AP52</f>
        <v>30</v>
      </c>
      <c r="N52">
        <f t="shared" si="0"/>
        <v>136.25</v>
      </c>
      <c r="O52" s="154">
        <f t="shared" si="1"/>
        <v>9.9999999999909051E-3</v>
      </c>
      <c r="P52">
        <v>65.004770642201834</v>
      </c>
      <c r="Q52">
        <v>30.002201834862383</v>
      </c>
      <c r="R52">
        <v>1.250091743119266</v>
      </c>
      <c r="S52">
        <v>10.000733944954128</v>
      </c>
      <c r="T52">
        <v>30.002201834862383</v>
      </c>
      <c r="U52" s="156">
        <f t="shared" si="2"/>
        <v>136.26</v>
      </c>
      <c r="V52" s="154">
        <f t="shared" si="3"/>
        <v>0</v>
      </c>
      <c r="Y52">
        <f>BAWANA!BA52+BAWANA!BB52</f>
        <v>6.87</v>
      </c>
      <c r="Z52">
        <f>BAWANA!BH52+BAWANA!BI52</f>
        <v>6.87</v>
      </c>
      <c r="AA52">
        <f>BAWANA!AB52+BAWANA!AC52</f>
        <v>6.87</v>
      </c>
      <c r="AB52">
        <f>BAWANA!AI52+BAWANA!AJ52</f>
        <v>6.87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310</v>
      </c>
      <c r="C53">
        <f>BAWANA!G53</f>
        <v>420</v>
      </c>
      <c r="D53">
        <f>BAWANA!AP53</f>
        <v>136.26</v>
      </c>
      <c r="E53">
        <f>BAWANA!AQ53</f>
        <v>0</v>
      </c>
      <c r="F53">
        <f t="shared" si="4"/>
        <v>584</v>
      </c>
      <c r="G53">
        <f t="shared" si="5"/>
        <v>136.26</v>
      </c>
      <c r="H53" s="154"/>
      <c r="I53">
        <f>BRPL_EOD!AO53+BRPL_EOD!AP53</f>
        <v>65</v>
      </c>
      <c r="J53">
        <f>BYPL_EOD!AO53+BYPL_EOD!AP53</f>
        <v>30</v>
      </c>
      <c r="K53">
        <f>MES_EOD!AO53+MES_EOD!AP53</f>
        <v>1.25</v>
      </c>
      <c r="L53">
        <f>NDMC_EOD!AO53+NDMC_EOD!AP53</f>
        <v>10</v>
      </c>
      <c r="M53">
        <f>TPDDL_EOD!AO53+TPDDL_EOD!AP53</f>
        <v>30</v>
      </c>
      <c r="N53">
        <f t="shared" si="0"/>
        <v>136.25</v>
      </c>
      <c r="O53" s="154">
        <f t="shared" si="1"/>
        <v>9.9999999999909051E-3</v>
      </c>
      <c r="P53">
        <v>65.004770642201834</v>
      </c>
      <c r="Q53">
        <v>30.002201834862383</v>
      </c>
      <c r="R53">
        <v>1.250091743119266</v>
      </c>
      <c r="S53">
        <v>10.000733944954128</v>
      </c>
      <c r="T53">
        <v>30.002201834862383</v>
      </c>
      <c r="U53" s="156">
        <f t="shared" si="2"/>
        <v>136.26</v>
      </c>
      <c r="V53" s="154">
        <f t="shared" si="3"/>
        <v>0</v>
      </c>
      <c r="Y53">
        <f>BAWANA!BA53+BAWANA!BB53</f>
        <v>6.87</v>
      </c>
      <c r="Z53">
        <f>BAWANA!BH53+BAWANA!BI53</f>
        <v>6.87</v>
      </c>
      <c r="AA53">
        <f>BAWANA!AB53+BAWANA!AC53</f>
        <v>6.87</v>
      </c>
      <c r="AB53">
        <f>BAWANA!AI53+BAWANA!AJ53</f>
        <v>6.87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310</v>
      </c>
      <c r="C54">
        <f>BAWANA!G54</f>
        <v>420</v>
      </c>
      <c r="D54">
        <f>BAWANA!AP54</f>
        <v>136.26</v>
      </c>
      <c r="E54">
        <f>BAWANA!AQ54</f>
        <v>0</v>
      </c>
      <c r="F54">
        <f t="shared" si="4"/>
        <v>584</v>
      </c>
      <c r="G54">
        <f t="shared" si="5"/>
        <v>136.26</v>
      </c>
      <c r="H54" s="154"/>
      <c r="I54">
        <f>BRPL_EOD!AO54+BRPL_EOD!AP54</f>
        <v>65</v>
      </c>
      <c r="J54">
        <f>BYPL_EOD!AO54+BYPL_EOD!AP54</f>
        <v>30</v>
      </c>
      <c r="K54">
        <f>MES_EOD!AO54+MES_EOD!AP54</f>
        <v>1.25</v>
      </c>
      <c r="L54">
        <f>NDMC_EOD!AO54+NDMC_EOD!AP54</f>
        <v>10</v>
      </c>
      <c r="M54">
        <f>TPDDL_EOD!AO54+TPDDL_EOD!AP54</f>
        <v>30</v>
      </c>
      <c r="N54">
        <f t="shared" si="0"/>
        <v>136.25</v>
      </c>
      <c r="O54" s="154">
        <f t="shared" si="1"/>
        <v>9.9999999999909051E-3</v>
      </c>
      <c r="P54">
        <v>65.004770642201834</v>
      </c>
      <c r="Q54">
        <v>30.002201834862383</v>
      </c>
      <c r="R54">
        <v>1.250091743119266</v>
      </c>
      <c r="S54">
        <v>10.000733944954128</v>
      </c>
      <c r="T54">
        <v>30.002201834862383</v>
      </c>
      <c r="U54" s="156">
        <f t="shared" si="2"/>
        <v>136.26</v>
      </c>
      <c r="V54" s="154">
        <f t="shared" si="3"/>
        <v>0</v>
      </c>
      <c r="Y54">
        <f>BAWANA!BA54+BAWANA!BB54</f>
        <v>6.87</v>
      </c>
      <c r="Z54">
        <f>BAWANA!BH54+BAWANA!BI54</f>
        <v>6.87</v>
      </c>
      <c r="AA54">
        <f>BAWANA!AB54+BAWANA!AC54</f>
        <v>6.87</v>
      </c>
      <c r="AB54">
        <f>BAWANA!AI54+BAWANA!AJ54</f>
        <v>6.87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310</v>
      </c>
      <c r="C55">
        <f>BAWANA!G55</f>
        <v>420</v>
      </c>
      <c r="D55">
        <f>BAWANA!AP55</f>
        <v>138.07999999999998</v>
      </c>
      <c r="E55">
        <f>BAWANA!AQ55</f>
        <v>0</v>
      </c>
      <c r="F55">
        <f t="shared" si="4"/>
        <v>584</v>
      </c>
      <c r="G55">
        <f t="shared" si="5"/>
        <v>138.07999999999998</v>
      </c>
      <c r="H55" s="154"/>
      <c r="I55">
        <f>BRPL_EOD!AO55+BRPL_EOD!AP55</f>
        <v>67</v>
      </c>
      <c r="J55">
        <f>BYPL_EOD!AO55+BYPL_EOD!AP55</f>
        <v>30</v>
      </c>
      <c r="K55">
        <f>MES_EOD!AO55+MES_EOD!AP55</f>
        <v>1.08</v>
      </c>
      <c r="L55">
        <f>NDMC_EOD!AO55+NDMC_EOD!AP55</f>
        <v>10</v>
      </c>
      <c r="M55">
        <f>TPDDL_EOD!AO55+TPDDL_EOD!AP55</f>
        <v>30</v>
      </c>
      <c r="N55">
        <f t="shared" si="0"/>
        <v>138.07999999999998</v>
      </c>
      <c r="O55" s="154">
        <f t="shared" si="1"/>
        <v>0</v>
      </c>
      <c r="P55">
        <v>67</v>
      </c>
      <c r="Q55">
        <v>30</v>
      </c>
      <c r="R55">
        <v>1.08</v>
      </c>
      <c r="S55">
        <v>10</v>
      </c>
      <c r="T55">
        <v>30</v>
      </c>
      <c r="U55" s="156">
        <f t="shared" si="2"/>
        <v>138.07999999999998</v>
      </c>
      <c r="V55" s="154">
        <f t="shared" si="3"/>
        <v>0</v>
      </c>
      <c r="Y55">
        <f>BAWANA!BA55+BAWANA!BB55</f>
        <v>5.96</v>
      </c>
      <c r="Z55">
        <f>BAWANA!BH55+BAWANA!BI55</f>
        <v>5.96</v>
      </c>
      <c r="AA55">
        <f>BAWANA!AB55+BAWANA!AC55</f>
        <v>5.96</v>
      </c>
      <c r="AB55">
        <f>BAWANA!AI55+BAWANA!AJ55</f>
        <v>5.96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310</v>
      </c>
      <c r="C56">
        <f>BAWANA!G56</f>
        <v>420</v>
      </c>
      <c r="D56">
        <f>BAWANA!AP56</f>
        <v>138.07999999999998</v>
      </c>
      <c r="E56">
        <f>BAWANA!AQ56</f>
        <v>0</v>
      </c>
      <c r="F56">
        <f t="shared" si="4"/>
        <v>584</v>
      </c>
      <c r="G56">
        <f t="shared" si="5"/>
        <v>138.07999999999998</v>
      </c>
      <c r="H56" s="154"/>
      <c r="I56">
        <f>BRPL_EOD!AO56+BRPL_EOD!AP56</f>
        <v>67</v>
      </c>
      <c r="J56">
        <f>BYPL_EOD!AO56+BYPL_EOD!AP56</f>
        <v>30</v>
      </c>
      <c r="K56">
        <f>MES_EOD!AO56+MES_EOD!AP56</f>
        <v>1.08</v>
      </c>
      <c r="L56">
        <f>NDMC_EOD!AO56+NDMC_EOD!AP56</f>
        <v>10</v>
      </c>
      <c r="M56">
        <f>TPDDL_EOD!AO56+TPDDL_EOD!AP56</f>
        <v>30</v>
      </c>
      <c r="N56">
        <f t="shared" si="0"/>
        <v>138.07999999999998</v>
      </c>
      <c r="O56" s="154">
        <f t="shared" si="1"/>
        <v>0</v>
      </c>
      <c r="P56">
        <v>67</v>
      </c>
      <c r="Q56">
        <v>30</v>
      </c>
      <c r="R56">
        <v>1.08</v>
      </c>
      <c r="S56">
        <v>10</v>
      </c>
      <c r="T56">
        <v>30</v>
      </c>
      <c r="U56" s="156">
        <f t="shared" si="2"/>
        <v>138.07999999999998</v>
      </c>
      <c r="V56" s="154">
        <f t="shared" si="3"/>
        <v>0</v>
      </c>
      <c r="Y56">
        <f>BAWANA!BA56+BAWANA!BB56</f>
        <v>5.96</v>
      </c>
      <c r="Z56">
        <f>BAWANA!BH56+BAWANA!BI56</f>
        <v>5.96</v>
      </c>
      <c r="AA56">
        <f>BAWANA!AB56+BAWANA!AC56</f>
        <v>5.96</v>
      </c>
      <c r="AB56">
        <f>BAWANA!AI56+BAWANA!AJ56</f>
        <v>5.96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310</v>
      </c>
      <c r="C57">
        <f>BAWANA!G57</f>
        <v>420</v>
      </c>
      <c r="D57">
        <f>BAWANA!AP57</f>
        <v>157</v>
      </c>
      <c r="E57">
        <f>BAWANA!AQ57</f>
        <v>0</v>
      </c>
      <c r="F57">
        <f t="shared" si="4"/>
        <v>584</v>
      </c>
      <c r="G57">
        <f t="shared" si="5"/>
        <v>157</v>
      </c>
      <c r="H57" s="154"/>
      <c r="I57">
        <f>BRPL_EOD!AO57+BRPL_EOD!AP57</f>
        <v>67</v>
      </c>
      <c r="J57">
        <f>BYPL_EOD!AO57+BYPL_EOD!AP57</f>
        <v>40</v>
      </c>
      <c r="K57">
        <f>MES_EOD!AO57+MES_EOD!AP57</f>
        <v>0</v>
      </c>
      <c r="L57">
        <f>NDMC_EOD!AO57+NDMC_EOD!AP57</f>
        <v>10</v>
      </c>
      <c r="M57">
        <f>TPDDL_EOD!AO57+TPDDL_EOD!AP57</f>
        <v>40</v>
      </c>
      <c r="N57">
        <f t="shared" si="0"/>
        <v>157</v>
      </c>
      <c r="O57" s="154">
        <f t="shared" si="1"/>
        <v>0</v>
      </c>
      <c r="P57">
        <v>67</v>
      </c>
      <c r="Q57">
        <v>40</v>
      </c>
      <c r="R57">
        <v>0</v>
      </c>
      <c r="S57">
        <v>10</v>
      </c>
      <c r="T57">
        <v>40</v>
      </c>
      <c r="U57" s="156">
        <f t="shared" si="2"/>
        <v>157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310</v>
      </c>
      <c r="C58">
        <f>BAWANA!G58</f>
        <v>420</v>
      </c>
      <c r="D58">
        <f>BAWANA!AP58</f>
        <v>157</v>
      </c>
      <c r="E58">
        <f>BAWANA!AQ58</f>
        <v>0</v>
      </c>
      <c r="F58">
        <f t="shared" si="4"/>
        <v>584</v>
      </c>
      <c r="G58">
        <f t="shared" si="5"/>
        <v>157</v>
      </c>
      <c r="H58" s="154"/>
      <c r="I58">
        <f>BRPL_EOD!AO58+BRPL_EOD!AP58</f>
        <v>67</v>
      </c>
      <c r="J58">
        <f>BYPL_EOD!AO58+BYPL_EOD!AP58</f>
        <v>40</v>
      </c>
      <c r="K58">
        <f>MES_EOD!AO58+MES_EOD!AP58</f>
        <v>0</v>
      </c>
      <c r="L58">
        <f>NDMC_EOD!AO58+NDMC_EOD!AP58</f>
        <v>10</v>
      </c>
      <c r="M58">
        <f>TPDDL_EOD!AO58+TPDDL_EOD!AP58</f>
        <v>40</v>
      </c>
      <c r="N58">
        <f t="shared" si="0"/>
        <v>157</v>
      </c>
      <c r="O58" s="154">
        <f t="shared" si="1"/>
        <v>0</v>
      </c>
      <c r="P58">
        <v>67</v>
      </c>
      <c r="Q58">
        <v>40</v>
      </c>
      <c r="R58">
        <v>0</v>
      </c>
      <c r="S58">
        <v>10</v>
      </c>
      <c r="T58">
        <v>40</v>
      </c>
      <c r="U58" s="156">
        <f t="shared" si="2"/>
        <v>157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310</v>
      </c>
      <c r="C59">
        <f>BAWANA!G59</f>
        <v>420</v>
      </c>
      <c r="D59">
        <f>BAWANA!AP59</f>
        <v>157</v>
      </c>
      <c r="E59">
        <f>BAWANA!AQ59</f>
        <v>0</v>
      </c>
      <c r="F59">
        <f t="shared" si="4"/>
        <v>584</v>
      </c>
      <c r="G59">
        <f t="shared" si="5"/>
        <v>157</v>
      </c>
      <c r="H59" s="154"/>
      <c r="I59">
        <f>BRPL_EOD!AO59+BRPL_EOD!AP59</f>
        <v>67</v>
      </c>
      <c r="J59">
        <f>BYPL_EOD!AO59+BYPL_EOD!AP59</f>
        <v>40</v>
      </c>
      <c r="K59">
        <f>MES_EOD!AO59+MES_EOD!AP59</f>
        <v>0</v>
      </c>
      <c r="L59">
        <f>NDMC_EOD!AO59+NDMC_EOD!AP59</f>
        <v>10</v>
      </c>
      <c r="M59">
        <f>TPDDL_EOD!AO59+TPDDL_EOD!AP59</f>
        <v>40</v>
      </c>
      <c r="N59">
        <f t="shared" si="0"/>
        <v>157</v>
      </c>
      <c r="O59" s="154">
        <f t="shared" si="1"/>
        <v>0</v>
      </c>
      <c r="P59">
        <v>67</v>
      </c>
      <c r="Q59">
        <v>40</v>
      </c>
      <c r="R59">
        <v>0</v>
      </c>
      <c r="S59">
        <v>10</v>
      </c>
      <c r="T59">
        <v>40</v>
      </c>
      <c r="U59" s="156">
        <f t="shared" si="2"/>
        <v>157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310</v>
      </c>
      <c r="C60">
        <f>BAWANA!G60</f>
        <v>420</v>
      </c>
      <c r="D60">
        <f>BAWANA!AP60</f>
        <v>157</v>
      </c>
      <c r="E60">
        <f>BAWANA!AQ60</f>
        <v>0</v>
      </c>
      <c r="F60">
        <f t="shared" si="4"/>
        <v>584</v>
      </c>
      <c r="G60">
        <f t="shared" si="5"/>
        <v>157</v>
      </c>
      <c r="H60" s="154"/>
      <c r="I60">
        <f>BRPL_EOD!AO60+BRPL_EOD!AP60</f>
        <v>67</v>
      </c>
      <c r="J60">
        <f>BYPL_EOD!AO60+BYPL_EOD!AP60</f>
        <v>40</v>
      </c>
      <c r="K60">
        <f>MES_EOD!AO60+MES_EOD!AP60</f>
        <v>0</v>
      </c>
      <c r="L60">
        <f>NDMC_EOD!AO60+NDMC_EOD!AP60</f>
        <v>10</v>
      </c>
      <c r="M60">
        <f>TPDDL_EOD!AO60+TPDDL_EOD!AP60</f>
        <v>40</v>
      </c>
      <c r="N60">
        <f t="shared" si="0"/>
        <v>157</v>
      </c>
      <c r="O60" s="154">
        <f t="shared" si="1"/>
        <v>0</v>
      </c>
      <c r="P60">
        <v>67</v>
      </c>
      <c r="Q60">
        <v>40</v>
      </c>
      <c r="R60">
        <v>0</v>
      </c>
      <c r="S60">
        <v>10</v>
      </c>
      <c r="T60">
        <v>40</v>
      </c>
      <c r="U60" s="156">
        <f t="shared" si="2"/>
        <v>157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310</v>
      </c>
      <c r="C61">
        <f>BAWANA!G61</f>
        <v>420</v>
      </c>
      <c r="D61">
        <f>BAWANA!AP61</f>
        <v>157</v>
      </c>
      <c r="E61">
        <f>BAWANA!AQ61</f>
        <v>0</v>
      </c>
      <c r="F61">
        <f t="shared" si="4"/>
        <v>584</v>
      </c>
      <c r="G61">
        <f t="shared" si="5"/>
        <v>157</v>
      </c>
      <c r="H61" s="154"/>
      <c r="I61">
        <f>BRPL_EOD!AO61+BRPL_EOD!AP61</f>
        <v>67</v>
      </c>
      <c r="J61">
        <f>BYPL_EOD!AO61+BYPL_EOD!AP61</f>
        <v>40</v>
      </c>
      <c r="K61">
        <f>MES_EOD!AO61+MES_EOD!AP61</f>
        <v>0</v>
      </c>
      <c r="L61">
        <f>NDMC_EOD!AO61+NDMC_EOD!AP61</f>
        <v>10</v>
      </c>
      <c r="M61">
        <f>TPDDL_EOD!AO61+TPDDL_EOD!AP61</f>
        <v>40</v>
      </c>
      <c r="N61">
        <f t="shared" si="0"/>
        <v>157</v>
      </c>
      <c r="O61" s="154">
        <f t="shared" si="1"/>
        <v>0</v>
      </c>
      <c r="P61">
        <v>67</v>
      </c>
      <c r="Q61">
        <v>40</v>
      </c>
      <c r="R61">
        <v>0</v>
      </c>
      <c r="S61">
        <v>10</v>
      </c>
      <c r="T61">
        <v>40</v>
      </c>
      <c r="U61" s="156">
        <f t="shared" si="2"/>
        <v>157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310</v>
      </c>
      <c r="C62">
        <f>BAWANA!G62</f>
        <v>420</v>
      </c>
      <c r="D62">
        <f>BAWANA!AP62</f>
        <v>157</v>
      </c>
      <c r="E62">
        <f>BAWANA!AQ62</f>
        <v>0</v>
      </c>
      <c r="F62">
        <f t="shared" si="4"/>
        <v>584</v>
      </c>
      <c r="G62">
        <f t="shared" si="5"/>
        <v>157</v>
      </c>
      <c r="H62" s="154"/>
      <c r="I62">
        <f>BRPL_EOD!AO62+BRPL_EOD!AP62</f>
        <v>67</v>
      </c>
      <c r="J62">
        <f>BYPL_EOD!AO62+BYPL_EOD!AP62</f>
        <v>40</v>
      </c>
      <c r="K62">
        <f>MES_EOD!AO62+MES_EOD!AP62</f>
        <v>0</v>
      </c>
      <c r="L62">
        <f>NDMC_EOD!AO62+NDMC_EOD!AP62</f>
        <v>10</v>
      </c>
      <c r="M62">
        <f>TPDDL_EOD!AO62+TPDDL_EOD!AP62</f>
        <v>40</v>
      </c>
      <c r="N62">
        <f t="shared" si="0"/>
        <v>157</v>
      </c>
      <c r="O62" s="154">
        <f t="shared" si="1"/>
        <v>0</v>
      </c>
      <c r="P62">
        <v>67</v>
      </c>
      <c r="Q62">
        <v>40</v>
      </c>
      <c r="R62">
        <v>0</v>
      </c>
      <c r="S62">
        <v>10</v>
      </c>
      <c r="T62">
        <v>40</v>
      </c>
      <c r="U62" s="156">
        <f t="shared" si="2"/>
        <v>157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310</v>
      </c>
      <c r="C63">
        <f>BAWANA!G63</f>
        <v>420</v>
      </c>
      <c r="D63">
        <f>BAWANA!AP63</f>
        <v>157</v>
      </c>
      <c r="E63">
        <f>BAWANA!AQ63</f>
        <v>0</v>
      </c>
      <c r="F63">
        <f t="shared" si="4"/>
        <v>584</v>
      </c>
      <c r="G63">
        <f t="shared" si="5"/>
        <v>157</v>
      </c>
      <c r="H63" s="154"/>
      <c r="I63">
        <f>BRPL_EOD!AO63+BRPL_EOD!AP63</f>
        <v>67</v>
      </c>
      <c r="J63">
        <f>BYPL_EOD!AO63+BYPL_EOD!AP63</f>
        <v>40</v>
      </c>
      <c r="K63">
        <f>MES_EOD!AO63+MES_EOD!AP63</f>
        <v>0</v>
      </c>
      <c r="L63">
        <f>NDMC_EOD!AO63+NDMC_EOD!AP63</f>
        <v>10</v>
      </c>
      <c r="M63">
        <f>TPDDL_EOD!AO63+TPDDL_EOD!AP63</f>
        <v>40</v>
      </c>
      <c r="N63">
        <f t="shared" si="0"/>
        <v>157</v>
      </c>
      <c r="O63" s="154">
        <f t="shared" si="1"/>
        <v>0</v>
      </c>
      <c r="P63">
        <v>67</v>
      </c>
      <c r="Q63">
        <v>40</v>
      </c>
      <c r="R63">
        <v>0</v>
      </c>
      <c r="S63">
        <v>10</v>
      </c>
      <c r="T63">
        <v>40</v>
      </c>
      <c r="U63" s="156">
        <f t="shared" si="2"/>
        <v>157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310</v>
      </c>
      <c r="C64">
        <f>BAWANA!G64</f>
        <v>420</v>
      </c>
      <c r="D64">
        <f>BAWANA!AP64</f>
        <v>157</v>
      </c>
      <c r="E64">
        <f>BAWANA!AQ64</f>
        <v>0</v>
      </c>
      <c r="F64">
        <f t="shared" si="4"/>
        <v>584</v>
      </c>
      <c r="G64">
        <f t="shared" si="5"/>
        <v>157</v>
      </c>
      <c r="H64" s="154"/>
      <c r="I64">
        <f>BRPL_EOD!AO64+BRPL_EOD!AP64</f>
        <v>67</v>
      </c>
      <c r="J64">
        <f>BYPL_EOD!AO64+BYPL_EOD!AP64</f>
        <v>40</v>
      </c>
      <c r="K64">
        <f>MES_EOD!AO64+MES_EOD!AP64</f>
        <v>0</v>
      </c>
      <c r="L64">
        <f>NDMC_EOD!AO64+NDMC_EOD!AP64</f>
        <v>10</v>
      </c>
      <c r="M64">
        <f>TPDDL_EOD!AO64+TPDDL_EOD!AP64</f>
        <v>40</v>
      </c>
      <c r="N64">
        <f t="shared" si="0"/>
        <v>157</v>
      </c>
      <c r="O64" s="154">
        <f t="shared" si="1"/>
        <v>0</v>
      </c>
      <c r="P64">
        <v>67</v>
      </c>
      <c r="Q64">
        <v>40</v>
      </c>
      <c r="R64">
        <v>0</v>
      </c>
      <c r="S64">
        <v>10</v>
      </c>
      <c r="T64">
        <v>40</v>
      </c>
      <c r="U64" s="156">
        <f t="shared" si="2"/>
        <v>157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310</v>
      </c>
      <c r="C65">
        <f>BAWANA!G65</f>
        <v>420</v>
      </c>
      <c r="D65">
        <f>BAWANA!AP65</f>
        <v>157</v>
      </c>
      <c r="E65">
        <f>BAWANA!AQ65</f>
        <v>0</v>
      </c>
      <c r="F65">
        <f t="shared" si="4"/>
        <v>584</v>
      </c>
      <c r="G65">
        <f t="shared" si="5"/>
        <v>157</v>
      </c>
      <c r="H65" s="154"/>
      <c r="I65">
        <f>BRPL_EOD!AO65+BRPL_EOD!AP65</f>
        <v>67</v>
      </c>
      <c r="J65">
        <f>BYPL_EOD!AO65+BYPL_EOD!AP65</f>
        <v>40</v>
      </c>
      <c r="K65">
        <f>MES_EOD!AO65+MES_EOD!AP65</f>
        <v>0</v>
      </c>
      <c r="L65">
        <f>NDMC_EOD!AO65+NDMC_EOD!AP65</f>
        <v>10</v>
      </c>
      <c r="M65">
        <f>TPDDL_EOD!AO65+TPDDL_EOD!AP65</f>
        <v>40</v>
      </c>
      <c r="N65">
        <f t="shared" si="0"/>
        <v>157</v>
      </c>
      <c r="O65" s="154">
        <f t="shared" si="1"/>
        <v>0</v>
      </c>
      <c r="P65">
        <v>67</v>
      </c>
      <c r="Q65">
        <v>40</v>
      </c>
      <c r="R65">
        <v>0</v>
      </c>
      <c r="S65">
        <v>10</v>
      </c>
      <c r="T65">
        <v>40</v>
      </c>
      <c r="U65" s="156">
        <f t="shared" si="2"/>
        <v>157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310</v>
      </c>
      <c r="C66">
        <f>BAWANA!G66</f>
        <v>420</v>
      </c>
      <c r="D66">
        <f>BAWANA!AP66</f>
        <v>157</v>
      </c>
      <c r="E66">
        <f>BAWANA!AQ66</f>
        <v>0</v>
      </c>
      <c r="F66">
        <f t="shared" si="4"/>
        <v>584</v>
      </c>
      <c r="G66">
        <f t="shared" si="5"/>
        <v>157</v>
      </c>
      <c r="H66" s="154"/>
      <c r="I66">
        <f>BRPL_EOD!AO66+BRPL_EOD!AP66</f>
        <v>67</v>
      </c>
      <c r="J66">
        <f>BYPL_EOD!AO66+BYPL_EOD!AP66</f>
        <v>40</v>
      </c>
      <c r="K66">
        <f>MES_EOD!AO66+MES_EOD!AP66</f>
        <v>0</v>
      </c>
      <c r="L66">
        <f>NDMC_EOD!AO66+NDMC_EOD!AP66</f>
        <v>10</v>
      </c>
      <c r="M66">
        <f>TPDDL_EOD!AO66+TPDDL_EOD!AP66</f>
        <v>40</v>
      </c>
      <c r="N66">
        <f t="shared" si="0"/>
        <v>157</v>
      </c>
      <c r="O66" s="154">
        <f t="shared" si="1"/>
        <v>0</v>
      </c>
      <c r="P66">
        <v>67</v>
      </c>
      <c r="Q66">
        <v>40</v>
      </c>
      <c r="R66">
        <v>0</v>
      </c>
      <c r="S66">
        <v>10</v>
      </c>
      <c r="T66">
        <v>40</v>
      </c>
      <c r="U66" s="156">
        <f t="shared" si="2"/>
        <v>157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310</v>
      </c>
      <c r="C67">
        <f>BAWANA!G67</f>
        <v>420</v>
      </c>
      <c r="D67">
        <f>BAWANA!AP67</f>
        <v>157</v>
      </c>
      <c r="E67">
        <f>BAWANA!AQ67</f>
        <v>0</v>
      </c>
      <c r="F67">
        <f t="shared" si="4"/>
        <v>584</v>
      </c>
      <c r="G67">
        <f t="shared" si="5"/>
        <v>157</v>
      </c>
      <c r="H67" s="154"/>
      <c r="I67">
        <f>BRPL_EOD!AO67+BRPL_EOD!AP67</f>
        <v>67</v>
      </c>
      <c r="J67">
        <f>BYPL_EOD!AO67+BYPL_EOD!AP67</f>
        <v>40</v>
      </c>
      <c r="K67">
        <f>MES_EOD!AO67+MES_EOD!AP67</f>
        <v>0</v>
      </c>
      <c r="L67">
        <f>NDMC_EOD!AO67+NDMC_EOD!AP67</f>
        <v>10</v>
      </c>
      <c r="M67">
        <f>TPDDL_EOD!AO67+TPDDL_EOD!AP67</f>
        <v>40</v>
      </c>
      <c r="N67">
        <f t="shared" ref="N67:N98" si="7">SUM(I67:M67)</f>
        <v>157</v>
      </c>
      <c r="O67" s="154">
        <f t="shared" ref="O67:O98" si="8">G67-N67</f>
        <v>0</v>
      </c>
      <c r="P67">
        <v>67</v>
      </c>
      <c r="Q67">
        <v>40</v>
      </c>
      <c r="R67">
        <v>0</v>
      </c>
      <c r="S67">
        <v>10</v>
      </c>
      <c r="T67">
        <v>40</v>
      </c>
      <c r="U67" s="156">
        <f t="shared" ref="U67:U98" si="9">SUM(P67:T67)</f>
        <v>157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310</v>
      </c>
      <c r="C68">
        <f>BAWANA!G68</f>
        <v>420</v>
      </c>
      <c r="D68">
        <f>BAWANA!AP68</f>
        <v>157</v>
      </c>
      <c r="E68">
        <f>BAWANA!AQ68</f>
        <v>0</v>
      </c>
      <c r="F68">
        <f t="shared" ref="F68:F98" si="11">(B68+C68)*0.8</f>
        <v>584</v>
      </c>
      <c r="G68">
        <f t="shared" ref="G68:G98" si="12">(D68+E68)</f>
        <v>157</v>
      </c>
      <c r="H68" s="154"/>
      <c r="I68">
        <f>BRPL_EOD!AO68+BRPL_EOD!AP68</f>
        <v>67</v>
      </c>
      <c r="J68">
        <f>BYPL_EOD!AO68+BYPL_EOD!AP68</f>
        <v>40</v>
      </c>
      <c r="K68">
        <f>MES_EOD!AO68+MES_EOD!AP68</f>
        <v>0</v>
      </c>
      <c r="L68">
        <f>NDMC_EOD!AO68+NDMC_EOD!AP68</f>
        <v>10</v>
      </c>
      <c r="M68">
        <f>TPDDL_EOD!AO68+TPDDL_EOD!AP68</f>
        <v>40</v>
      </c>
      <c r="N68">
        <f t="shared" si="7"/>
        <v>157</v>
      </c>
      <c r="O68" s="154">
        <f t="shared" si="8"/>
        <v>0</v>
      </c>
      <c r="P68">
        <v>67</v>
      </c>
      <c r="Q68">
        <v>40</v>
      </c>
      <c r="R68">
        <v>0</v>
      </c>
      <c r="S68">
        <v>10</v>
      </c>
      <c r="T68">
        <v>40</v>
      </c>
      <c r="U68" s="156">
        <f t="shared" si="9"/>
        <v>157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310</v>
      </c>
      <c r="C69">
        <f>BAWANA!G69</f>
        <v>420</v>
      </c>
      <c r="D69">
        <f>BAWANA!AP69</f>
        <v>157</v>
      </c>
      <c r="E69">
        <f>BAWANA!AQ69</f>
        <v>0</v>
      </c>
      <c r="F69">
        <f t="shared" si="11"/>
        <v>584</v>
      </c>
      <c r="G69">
        <f t="shared" si="12"/>
        <v>157</v>
      </c>
      <c r="H69" s="154"/>
      <c r="I69">
        <f>BRPL_EOD!AO69+BRPL_EOD!AP69</f>
        <v>67</v>
      </c>
      <c r="J69">
        <f>BYPL_EOD!AO69+BYPL_EOD!AP69</f>
        <v>40</v>
      </c>
      <c r="K69">
        <f>MES_EOD!AO69+MES_EOD!AP69</f>
        <v>0</v>
      </c>
      <c r="L69">
        <f>NDMC_EOD!AO69+NDMC_EOD!AP69</f>
        <v>10</v>
      </c>
      <c r="M69">
        <f>TPDDL_EOD!AO69+TPDDL_EOD!AP69</f>
        <v>40</v>
      </c>
      <c r="N69">
        <f t="shared" si="7"/>
        <v>157</v>
      </c>
      <c r="O69" s="154">
        <f t="shared" si="8"/>
        <v>0</v>
      </c>
      <c r="P69">
        <v>67</v>
      </c>
      <c r="Q69">
        <v>40</v>
      </c>
      <c r="R69">
        <v>0</v>
      </c>
      <c r="S69">
        <v>10</v>
      </c>
      <c r="T69">
        <v>40</v>
      </c>
      <c r="U69" s="156">
        <f t="shared" si="9"/>
        <v>157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310</v>
      </c>
      <c r="C70">
        <f>BAWANA!G70</f>
        <v>420</v>
      </c>
      <c r="D70">
        <f>BAWANA!AP70</f>
        <v>157</v>
      </c>
      <c r="E70">
        <f>BAWANA!AQ70</f>
        <v>0</v>
      </c>
      <c r="F70">
        <f t="shared" si="11"/>
        <v>584</v>
      </c>
      <c r="G70">
        <f t="shared" si="12"/>
        <v>157</v>
      </c>
      <c r="H70" s="154"/>
      <c r="I70">
        <f>BRPL_EOD!AO70+BRPL_EOD!AP70</f>
        <v>67</v>
      </c>
      <c r="J70">
        <f>BYPL_EOD!AO70+BYPL_EOD!AP70</f>
        <v>40</v>
      </c>
      <c r="K70">
        <f>MES_EOD!AO70+MES_EOD!AP70</f>
        <v>0</v>
      </c>
      <c r="L70">
        <f>NDMC_EOD!AO70+NDMC_EOD!AP70</f>
        <v>10</v>
      </c>
      <c r="M70">
        <f>TPDDL_EOD!AO70+TPDDL_EOD!AP70</f>
        <v>40</v>
      </c>
      <c r="N70">
        <f t="shared" si="7"/>
        <v>157</v>
      </c>
      <c r="O70" s="154">
        <f t="shared" si="8"/>
        <v>0</v>
      </c>
      <c r="P70">
        <v>67</v>
      </c>
      <c r="Q70">
        <v>40</v>
      </c>
      <c r="R70">
        <v>0</v>
      </c>
      <c r="S70">
        <v>10</v>
      </c>
      <c r="T70">
        <v>40</v>
      </c>
      <c r="U70" s="156">
        <f t="shared" si="9"/>
        <v>157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310</v>
      </c>
      <c r="C71">
        <f>BAWANA!G71</f>
        <v>420</v>
      </c>
      <c r="D71">
        <f>BAWANA!AP71</f>
        <v>157</v>
      </c>
      <c r="E71">
        <f>BAWANA!AQ71</f>
        <v>0</v>
      </c>
      <c r="F71">
        <f t="shared" si="11"/>
        <v>584</v>
      </c>
      <c r="G71">
        <f t="shared" si="12"/>
        <v>157</v>
      </c>
      <c r="H71" s="154"/>
      <c r="I71">
        <f>BRPL_EOD!AO71+BRPL_EOD!AP71</f>
        <v>67</v>
      </c>
      <c r="J71">
        <f>BYPL_EOD!AO71+BYPL_EOD!AP71</f>
        <v>40</v>
      </c>
      <c r="K71">
        <f>MES_EOD!AO71+MES_EOD!AP71</f>
        <v>0</v>
      </c>
      <c r="L71">
        <f>NDMC_EOD!AO71+NDMC_EOD!AP71</f>
        <v>10</v>
      </c>
      <c r="M71">
        <f>TPDDL_EOD!AO71+TPDDL_EOD!AP71</f>
        <v>40</v>
      </c>
      <c r="N71">
        <f t="shared" si="7"/>
        <v>157</v>
      </c>
      <c r="O71" s="154">
        <f t="shared" si="8"/>
        <v>0</v>
      </c>
      <c r="P71">
        <v>67</v>
      </c>
      <c r="Q71">
        <v>40</v>
      </c>
      <c r="R71">
        <v>0</v>
      </c>
      <c r="S71">
        <v>10</v>
      </c>
      <c r="T71">
        <v>40</v>
      </c>
      <c r="U71" s="156">
        <f t="shared" si="9"/>
        <v>157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310</v>
      </c>
      <c r="C72">
        <f>BAWANA!G72</f>
        <v>420</v>
      </c>
      <c r="D72">
        <f>BAWANA!AP72</f>
        <v>157</v>
      </c>
      <c r="E72">
        <f>BAWANA!AQ72</f>
        <v>0</v>
      </c>
      <c r="F72">
        <f t="shared" si="11"/>
        <v>584</v>
      </c>
      <c r="G72">
        <f t="shared" si="12"/>
        <v>157</v>
      </c>
      <c r="H72" s="154"/>
      <c r="I72">
        <f>BRPL_EOD!AO72+BRPL_EOD!AP72</f>
        <v>67</v>
      </c>
      <c r="J72">
        <f>BYPL_EOD!AO72+BYPL_EOD!AP72</f>
        <v>40</v>
      </c>
      <c r="K72">
        <f>MES_EOD!AO72+MES_EOD!AP72</f>
        <v>0</v>
      </c>
      <c r="L72">
        <f>NDMC_EOD!AO72+NDMC_EOD!AP72</f>
        <v>10</v>
      </c>
      <c r="M72">
        <f>TPDDL_EOD!AO72+TPDDL_EOD!AP72</f>
        <v>40</v>
      </c>
      <c r="N72">
        <f t="shared" si="7"/>
        <v>157</v>
      </c>
      <c r="O72" s="154">
        <f t="shared" si="8"/>
        <v>0</v>
      </c>
      <c r="P72">
        <v>67</v>
      </c>
      <c r="Q72">
        <v>40</v>
      </c>
      <c r="R72">
        <v>0</v>
      </c>
      <c r="S72">
        <v>10</v>
      </c>
      <c r="T72">
        <v>40</v>
      </c>
      <c r="U72" s="156">
        <f t="shared" si="9"/>
        <v>157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310</v>
      </c>
      <c r="C73">
        <f>BAWANA!G73</f>
        <v>420</v>
      </c>
      <c r="D73">
        <f>BAWANA!AP73</f>
        <v>157</v>
      </c>
      <c r="E73">
        <f>BAWANA!AQ73</f>
        <v>0</v>
      </c>
      <c r="F73">
        <f t="shared" si="11"/>
        <v>584</v>
      </c>
      <c r="G73">
        <f t="shared" si="12"/>
        <v>157</v>
      </c>
      <c r="H73" s="154"/>
      <c r="I73">
        <f>BRPL_EOD!AO73+BRPL_EOD!AP73</f>
        <v>67</v>
      </c>
      <c r="J73">
        <f>BYPL_EOD!AO73+BYPL_EOD!AP73</f>
        <v>40</v>
      </c>
      <c r="K73">
        <f>MES_EOD!AO73+MES_EOD!AP73</f>
        <v>0</v>
      </c>
      <c r="L73">
        <f>NDMC_EOD!AO73+NDMC_EOD!AP73</f>
        <v>10</v>
      </c>
      <c r="M73">
        <f>TPDDL_EOD!AO73+TPDDL_EOD!AP73</f>
        <v>40</v>
      </c>
      <c r="N73">
        <f t="shared" si="7"/>
        <v>157</v>
      </c>
      <c r="O73" s="154">
        <f t="shared" si="8"/>
        <v>0</v>
      </c>
      <c r="P73">
        <v>67</v>
      </c>
      <c r="Q73">
        <v>40</v>
      </c>
      <c r="R73">
        <v>0</v>
      </c>
      <c r="S73">
        <v>10</v>
      </c>
      <c r="T73">
        <v>40</v>
      </c>
      <c r="U73" s="156">
        <f t="shared" si="9"/>
        <v>157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310</v>
      </c>
      <c r="C74">
        <f>BAWANA!G74</f>
        <v>420</v>
      </c>
      <c r="D74">
        <f>BAWANA!AP74</f>
        <v>157</v>
      </c>
      <c r="E74">
        <f>BAWANA!AQ74</f>
        <v>0</v>
      </c>
      <c r="F74">
        <f t="shared" si="11"/>
        <v>584</v>
      </c>
      <c r="G74">
        <f t="shared" si="12"/>
        <v>157</v>
      </c>
      <c r="H74" s="154"/>
      <c r="I74">
        <f>BRPL_EOD!AO74+BRPL_EOD!AP74</f>
        <v>67</v>
      </c>
      <c r="J74">
        <f>BYPL_EOD!AO74+BYPL_EOD!AP74</f>
        <v>40</v>
      </c>
      <c r="K74">
        <f>MES_EOD!AO74+MES_EOD!AP74</f>
        <v>0</v>
      </c>
      <c r="L74">
        <f>NDMC_EOD!AO74+NDMC_EOD!AP74</f>
        <v>10</v>
      </c>
      <c r="M74">
        <f>TPDDL_EOD!AO74+TPDDL_EOD!AP74</f>
        <v>40</v>
      </c>
      <c r="N74">
        <f t="shared" si="7"/>
        <v>157</v>
      </c>
      <c r="O74" s="154">
        <f t="shared" si="8"/>
        <v>0</v>
      </c>
      <c r="P74">
        <v>67</v>
      </c>
      <c r="Q74">
        <v>40</v>
      </c>
      <c r="R74">
        <v>0</v>
      </c>
      <c r="S74">
        <v>10</v>
      </c>
      <c r="T74">
        <v>40</v>
      </c>
      <c r="U74" s="156">
        <f t="shared" si="9"/>
        <v>157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310</v>
      </c>
      <c r="C75">
        <f>BAWANA!G75</f>
        <v>430</v>
      </c>
      <c r="D75">
        <f>BAWANA!AP75</f>
        <v>159</v>
      </c>
      <c r="E75">
        <f>BAWANA!AQ75</f>
        <v>0</v>
      </c>
      <c r="F75">
        <f t="shared" si="11"/>
        <v>592</v>
      </c>
      <c r="G75">
        <f t="shared" si="12"/>
        <v>159</v>
      </c>
      <c r="H75" s="154"/>
      <c r="I75">
        <f>BRPL_EOD!AO75+BRPL_EOD!AP75</f>
        <v>67</v>
      </c>
      <c r="J75">
        <f>BYPL_EOD!AO75+BYPL_EOD!AP75</f>
        <v>40</v>
      </c>
      <c r="K75">
        <f>MES_EOD!AO75+MES_EOD!AP75</f>
        <v>2</v>
      </c>
      <c r="L75">
        <f>NDMC_EOD!AO75+NDMC_EOD!AP75</f>
        <v>10</v>
      </c>
      <c r="M75">
        <f>TPDDL_EOD!AO75+TPDDL_EOD!AP75</f>
        <v>40</v>
      </c>
      <c r="N75">
        <f t="shared" si="7"/>
        <v>159</v>
      </c>
      <c r="O75" s="154">
        <f t="shared" si="8"/>
        <v>0</v>
      </c>
      <c r="P75">
        <v>67</v>
      </c>
      <c r="Q75">
        <v>40</v>
      </c>
      <c r="R75">
        <v>2</v>
      </c>
      <c r="S75">
        <v>10</v>
      </c>
      <c r="T75">
        <v>40</v>
      </c>
      <c r="U75" s="156">
        <f t="shared" si="9"/>
        <v>159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310</v>
      </c>
      <c r="C76">
        <f>BAWANA!G76</f>
        <v>430</v>
      </c>
      <c r="D76">
        <f>BAWANA!AP76</f>
        <v>159</v>
      </c>
      <c r="E76">
        <f>BAWANA!AQ76</f>
        <v>0</v>
      </c>
      <c r="F76">
        <f t="shared" si="11"/>
        <v>592</v>
      </c>
      <c r="G76">
        <f t="shared" si="12"/>
        <v>159</v>
      </c>
      <c r="H76" s="154"/>
      <c r="I76">
        <f>BRPL_EOD!AO76+BRPL_EOD!AP76</f>
        <v>67</v>
      </c>
      <c r="J76">
        <f>BYPL_EOD!AO76+BYPL_EOD!AP76</f>
        <v>40</v>
      </c>
      <c r="K76">
        <f>MES_EOD!AO76+MES_EOD!AP76</f>
        <v>2</v>
      </c>
      <c r="L76">
        <f>NDMC_EOD!AO76+NDMC_EOD!AP76</f>
        <v>10</v>
      </c>
      <c r="M76">
        <f>TPDDL_EOD!AO76+TPDDL_EOD!AP76</f>
        <v>40</v>
      </c>
      <c r="N76">
        <f t="shared" si="7"/>
        <v>159</v>
      </c>
      <c r="O76" s="154">
        <f t="shared" si="8"/>
        <v>0</v>
      </c>
      <c r="P76">
        <v>67</v>
      </c>
      <c r="Q76">
        <v>40</v>
      </c>
      <c r="R76">
        <v>2</v>
      </c>
      <c r="S76">
        <v>10</v>
      </c>
      <c r="T76">
        <v>40</v>
      </c>
      <c r="U76" s="156">
        <f t="shared" si="9"/>
        <v>159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310</v>
      </c>
      <c r="C77">
        <f>BAWANA!G77</f>
        <v>430</v>
      </c>
      <c r="D77">
        <f>BAWANA!AP77</f>
        <v>184.25</v>
      </c>
      <c r="E77">
        <f>BAWANA!AQ77</f>
        <v>0</v>
      </c>
      <c r="F77">
        <f t="shared" si="11"/>
        <v>592</v>
      </c>
      <c r="G77">
        <f t="shared" si="12"/>
        <v>184.25</v>
      </c>
      <c r="H77" s="154"/>
      <c r="I77">
        <f>BRPL_EOD!AO77+BRPL_EOD!AP77</f>
        <v>67</v>
      </c>
      <c r="J77">
        <f>BYPL_EOD!AO77+BYPL_EOD!AP77</f>
        <v>40</v>
      </c>
      <c r="K77">
        <f>MES_EOD!AO77+MES_EOD!AP77</f>
        <v>2</v>
      </c>
      <c r="L77">
        <f>NDMC_EOD!AO77+NDMC_EOD!AP77</f>
        <v>10</v>
      </c>
      <c r="M77">
        <f>TPDDL_EOD!AO77+TPDDL_EOD!AP77</f>
        <v>65.25</v>
      </c>
      <c r="N77">
        <f t="shared" si="7"/>
        <v>184.25</v>
      </c>
      <c r="O77" s="154">
        <f t="shared" si="8"/>
        <v>0</v>
      </c>
      <c r="P77">
        <v>67</v>
      </c>
      <c r="Q77">
        <v>40</v>
      </c>
      <c r="R77">
        <v>2</v>
      </c>
      <c r="S77">
        <v>10</v>
      </c>
      <c r="T77">
        <v>65.25</v>
      </c>
      <c r="U77" s="156">
        <f t="shared" si="9"/>
        <v>184.25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310</v>
      </c>
      <c r="C78">
        <f>BAWANA!G78</f>
        <v>430</v>
      </c>
      <c r="D78">
        <f>BAWANA!AP78</f>
        <v>184.25</v>
      </c>
      <c r="E78">
        <f>BAWANA!AQ78</f>
        <v>0</v>
      </c>
      <c r="F78">
        <f t="shared" si="11"/>
        <v>592</v>
      </c>
      <c r="G78">
        <f t="shared" si="12"/>
        <v>184.25</v>
      </c>
      <c r="H78" s="154"/>
      <c r="I78">
        <f>BRPL_EOD!AO78+BRPL_EOD!AP78</f>
        <v>67</v>
      </c>
      <c r="J78">
        <f>BYPL_EOD!AO78+BYPL_EOD!AP78</f>
        <v>40</v>
      </c>
      <c r="K78">
        <f>MES_EOD!AO78+MES_EOD!AP78</f>
        <v>2</v>
      </c>
      <c r="L78">
        <f>NDMC_EOD!AO78+NDMC_EOD!AP78</f>
        <v>10</v>
      </c>
      <c r="M78">
        <f>TPDDL_EOD!AO78+TPDDL_EOD!AP78</f>
        <v>65.25</v>
      </c>
      <c r="N78">
        <f t="shared" si="7"/>
        <v>184.25</v>
      </c>
      <c r="O78" s="154">
        <f t="shared" si="8"/>
        <v>0</v>
      </c>
      <c r="P78">
        <v>67</v>
      </c>
      <c r="Q78">
        <v>40</v>
      </c>
      <c r="R78">
        <v>2</v>
      </c>
      <c r="S78">
        <v>10</v>
      </c>
      <c r="T78">
        <v>65.25</v>
      </c>
      <c r="U78" s="156">
        <f t="shared" si="9"/>
        <v>184.25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310</v>
      </c>
      <c r="C79">
        <f>BAWANA!G79</f>
        <v>430</v>
      </c>
      <c r="D79">
        <f>BAWANA!AP79</f>
        <v>184.25</v>
      </c>
      <c r="E79">
        <f>BAWANA!AQ79</f>
        <v>0</v>
      </c>
      <c r="F79">
        <f t="shared" si="11"/>
        <v>592</v>
      </c>
      <c r="G79">
        <f t="shared" si="12"/>
        <v>184.25</v>
      </c>
      <c r="H79" s="154"/>
      <c r="I79">
        <f>BRPL_EOD!AO79+BRPL_EOD!AP79</f>
        <v>67</v>
      </c>
      <c r="J79">
        <f>BYPL_EOD!AO79+BYPL_EOD!AP79</f>
        <v>40</v>
      </c>
      <c r="K79">
        <f>MES_EOD!AO79+MES_EOD!AP79</f>
        <v>2</v>
      </c>
      <c r="L79">
        <f>NDMC_EOD!AO79+NDMC_EOD!AP79</f>
        <v>10</v>
      </c>
      <c r="M79">
        <f>TPDDL_EOD!AO79+TPDDL_EOD!AP79</f>
        <v>65.25</v>
      </c>
      <c r="N79">
        <f t="shared" si="7"/>
        <v>184.25</v>
      </c>
      <c r="O79" s="154">
        <f t="shared" si="8"/>
        <v>0</v>
      </c>
      <c r="P79">
        <v>67</v>
      </c>
      <c r="Q79">
        <v>40</v>
      </c>
      <c r="R79">
        <v>2</v>
      </c>
      <c r="S79">
        <v>10</v>
      </c>
      <c r="T79">
        <v>65.25</v>
      </c>
      <c r="U79" s="156">
        <f t="shared" si="9"/>
        <v>184.25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310</v>
      </c>
      <c r="C80">
        <f>BAWANA!G80</f>
        <v>430</v>
      </c>
      <c r="D80">
        <f>BAWANA!AP80</f>
        <v>184.25</v>
      </c>
      <c r="E80">
        <f>BAWANA!AQ80</f>
        <v>0</v>
      </c>
      <c r="F80">
        <f t="shared" si="11"/>
        <v>592</v>
      </c>
      <c r="G80">
        <f t="shared" si="12"/>
        <v>184.25</v>
      </c>
      <c r="H80" s="154"/>
      <c r="I80">
        <f>BRPL_EOD!AO80+BRPL_EOD!AP80</f>
        <v>67</v>
      </c>
      <c r="J80">
        <f>BYPL_EOD!AO80+BYPL_EOD!AP80</f>
        <v>40</v>
      </c>
      <c r="K80">
        <f>MES_EOD!AO80+MES_EOD!AP80</f>
        <v>2</v>
      </c>
      <c r="L80">
        <f>NDMC_EOD!AO80+NDMC_EOD!AP80</f>
        <v>10</v>
      </c>
      <c r="M80">
        <f>TPDDL_EOD!AO80+TPDDL_EOD!AP80</f>
        <v>65.25</v>
      </c>
      <c r="N80">
        <f t="shared" si="7"/>
        <v>184.25</v>
      </c>
      <c r="O80" s="154">
        <f t="shared" si="8"/>
        <v>0</v>
      </c>
      <c r="P80">
        <v>67</v>
      </c>
      <c r="Q80">
        <v>40</v>
      </c>
      <c r="R80">
        <v>2</v>
      </c>
      <c r="S80">
        <v>10</v>
      </c>
      <c r="T80">
        <v>65.25</v>
      </c>
      <c r="U80" s="156">
        <f t="shared" si="9"/>
        <v>184.25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310</v>
      </c>
      <c r="C81">
        <f>BAWANA!G81</f>
        <v>430</v>
      </c>
      <c r="D81">
        <f>BAWANA!AP81</f>
        <v>184.25</v>
      </c>
      <c r="E81">
        <f>BAWANA!AQ81</f>
        <v>0</v>
      </c>
      <c r="F81">
        <f t="shared" si="11"/>
        <v>592</v>
      </c>
      <c r="G81">
        <f t="shared" si="12"/>
        <v>184.25</v>
      </c>
      <c r="H81" s="154"/>
      <c r="I81">
        <f>BRPL_EOD!AO81+BRPL_EOD!AP81</f>
        <v>67</v>
      </c>
      <c r="J81">
        <f>BYPL_EOD!AO81+BYPL_EOD!AP81</f>
        <v>40</v>
      </c>
      <c r="K81">
        <f>MES_EOD!AO81+MES_EOD!AP81</f>
        <v>2</v>
      </c>
      <c r="L81">
        <f>NDMC_EOD!AO81+NDMC_EOD!AP81</f>
        <v>10</v>
      </c>
      <c r="M81">
        <f>TPDDL_EOD!AO81+TPDDL_EOD!AP81</f>
        <v>65.25</v>
      </c>
      <c r="N81">
        <f t="shared" si="7"/>
        <v>184.25</v>
      </c>
      <c r="O81" s="154">
        <f t="shared" si="8"/>
        <v>0</v>
      </c>
      <c r="P81">
        <v>67</v>
      </c>
      <c r="Q81">
        <v>40</v>
      </c>
      <c r="R81">
        <v>2</v>
      </c>
      <c r="S81">
        <v>10</v>
      </c>
      <c r="T81">
        <v>65.25</v>
      </c>
      <c r="U81" s="156">
        <f t="shared" si="9"/>
        <v>184.25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310</v>
      </c>
      <c r="C82">
        <f>BAWANA!G82</f>
        <v>430</v>
      </c>
      <c r="D82">
        <f>BAWANA!AP82</f>
        <v>184.25</v>
      </c>
      <c r="E82">
        <f>BAWANA!AQ82</f>
        <v>0</v>
      </c>
      <c r="F82">
        <f t="shared" si="11"/>
        <v>592</v>
      </c>
      <c r="G82">
        <f t="shared" si="12"/>
        <v>184.25</v>
      </c>
      <c r="H82" s="154"/>
      <c r="I82">
        <f>BRPL_EOD!AO82+BRPL_EOD!AP82</f>
        <v>67</v>
      </c>
      <c r="J82">
        <f>BYPL_EOD!AO82+BYPL_EOD!AP82</f>
        <v>40</v>
      </c>
      <c r="K82">
        <f>MES_EOD!AO82+MES_EOD!AP82</f>
        <v>2</v>
      </c>
      <c r="L82">
        <f>NDMC_EOD!AO82+NDMC_EOD!AP82</f>
        <v>10</v>
      </c>
      <c r="M82">
        <f>TPDDL_EOD!AO82+TPDDL_EOD!AP82</f>
        <v>65.25</v>
      </c>
      <c r="N82">
        <f t="shared" si="7"/>
        <v>184.25</v>
      </c>
      <c r="O82" s="154">
        <f t="shared" si="8"/>
        <v>0</v>
      </c>
      <c r="P82">
        <v>67</v>
      </c>
      <c r="Q82">
        <v>40</v>
      </c>
      <c r="R82">
        <v>2</v>
      </c>
      <c r="S82">
        <v>10</v>
      </c>
      <c r="T82">
        <v>65.25</v>
      </c>
      <c r="U82" s="156">
        <f t="shared" si="9"/>
        <v>184.25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310</v>
      </c>
      <c r="C83">
        <f>BAWANA!G83</f>
        <v>430</v>
      </c>
      <c r="D83">
        <f>BAWANA!AP83</f>
        <v>184.25</v>
      </c>
      <c r="E83">
        <f>BAWANA!AQ83</f>
        <v>0</v>
      </c>
      <c r="F83">
        <f t="shared" si="11"/>
        <v>592</v>
      </c>
      <c r="G83">
        <f t="shared" si="12"/>
        <v>184.25</v>
      </c>
      <c r="H83" s="154"/>
      <c r="I83">
        <f>BRPL_EOD!AO83+BRPL_EOD!AP83</f>
        <v>67</v>
      </c>
      <c r="J83">
        <f>BYPL_EOD!AO83+BYPL_EOD!AP83</f>
        <v>40</v>
      </c>
      <c r="K83">
        <f>MES_EOD!AO83+MES_EOD!AP83</f>
        <v>2</v>
      </c>
      <c r="L83">
        <f>NDMC_EOD!AO83+NDMC_EOD!AP83</f>
        <v>10</v>
      </c>
      <c r="M83">
        <f>TPDDL_EOD!AO83+TPDDL_EOD!AP83</f>
        <v>65.25</v>
      </c>
      <c r="N83">
        <f t="shared" si="7"/>
        <v>184.25</v>
      </c>
      <c r="O83" s="154">
        <f t="shared" si="8"/>
        <v>0</v>
      </c>
      <c r="P83">
        <v>67</v>
      </c>
      <c r="Q83">
        <v>40</v>
      </c>
      <c r="R83">
        <v>2</v>
      </c>
      <c r="S83">
        <v>10</v>
      </c>
      <c r="T83">
        <v>65.25</v>
      </c>
      <c r="U83" s="156">
        <f t="shared" si="9"/>
        <v>184.25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310</v>
      </c>
      <c r="C84">
        <f>BAWANA!G84</f>
        <v>430</v>
      </c>
      <c r="D84">
        <f>BAWANA!AP84</f>
        <v>184.25</v>
      </c>
      <c r="E84">
        <f>BAWANA!AQ84</f>
        <v>0</v>
      </c>
      <c r="F84">
        <f t="shared" si="11"/>
        <v>592</v>
      </c>
      <c r="G84">
        <f t="shared" si="12"/>
        <v>184.25</v>
      </c>
      <c r="H84" s="154"/>
      <c r="I84">
        <f>BRPL_EOD!AO84+BRPL_EOD!AP84</f>
        <v>67</v>
      </c>
      <c r="J84">
        <f>BYPL_EOD!AO84+BYPL_EOD!AP84</f>
        <v>40</v>
      </c>
      <c r="K84">
        <f>MES_EOD!AO84+MES_EOD!AP84</f>
        <v>2</v>
      </c>
      <c r="L84">
        <f>NDMC_EOD!AO84+NDMC_EOD!AP84</f>
        <v>10</v>
      </c>
      <c r="M84">
        <f>TPDDL_EOD!AO84+TPDDL_EOD!AP84</f>
        <v>65.25</v>
      </c>
      <c r="N84">
        <f t="shared" si="7"/>
        <v>184.25</v>
      </c>
      <c r="O84" s="154">
        <f t="shared" si="8"/>
        <v>0</v>
      </c>
      <c r="P84">
        <v>67</v>
      </c>
      <c r="Q84">
        <v>40</v>
      </c>
      <c r="R84">
        <v>2</v>
      </c>
      <c r="S84">
        <v>10</v>
      </c>
      <c r="T84">
        <v>65.25</v>
      </c>
      <c r="U84" s="156">
        <f t="shared" si="9"/>
        <v>184.25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310</v>
      </c>
      <c r="C85">
        <f>BAWANA!G85</f>
        <v>430</v>
      </c>
      <c r="D85">
        <f>BAWANA!AP85</f>
        <v>184.25</v>
      </c>
      <c r="E85">
        <f>BAWANA!AQ85</f>
        <v>0</v>
      </c>
      <c r="F85">
        <f t="shared" si="11"/>
        <v>592</v>
      </c>
      <c r="G85">
        <f t="shared" si="12"/>
        <v>184.25</v>
      </c>
      <c r="H85" s="154"/>
      <c r="I85">
        <f>BRPL_EOD!AO85+BRPL_EOD!AP85</f>
        <v>67</v>
      </c>
      <c r="J85">
        <f>BYPL_EOD!AO85+BYPL_EOD!AP85</f>
        <v>40</v>
      </c>
      <c r="K85">
        <f>MES_EOD!AO85+MES_EOD!AP85</f>
        <v>2</v>
      </c>
      <c r="L85">
        <f>NDMC_EOD!AO85+NDMC_EOD!AP85</f>
        <v>10</v>
      </c>
      <c r="M85">
        <f>TPDDL_EOD!AO85+TPDDL_EOD!AP85</f>
        <v>65.25</v>
      </c>
      <c r="N85">
        <f t="shared" si="7"/>
        <v>184.25</v>
      </c>
      <c r="O85" s="154">
        <f t="shared" si="8"/>
        <v>0</v>
      </c>
      <c r="P85">
        <v>67</v>
      </c>
      <c r="Q85">
        <v>40</v>
      </c>
      <c r="R85">
        <v>2</v>
      </c>
      <c r="S85">
        <v>10</v>
      </c>
      <c r="T85">
        <v>65.25</v>
      </c>
      <c r="U85" s="156">
        <f t="shared" si="9"/>
        <v>184.25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310</v>
      </c>
      <c r="C86">
        <f>BAWANA!G86</f>
        <v>430</v>
      </c>
      <c r="D86">
        <f>BAWANA!AP86</f>
        <v>184.25</v>
      </c>
      <c r="E86">
        <f>BAWANA!AQ86</f>
        <v>0</v>
      </c>
      <c r="F86">
        <f t="shared" si="11"/>
        <v>592</v>
      </c>
      <c r="G86">
        <f t="shared" si="12"/>
        <v>184.25</v>
      </c>
      <c r="H86" s="154"/>
      <c r="I86">
        <f>BRPL_EOD!AO86+BRPL_EOD!AP86</f>
        <v>67</v>
      </c>
      <c r="J86">
        <f>BYPL_EOD!AO86+BYPL_EOD!AP86</f>
        <v>40</v>
      </c>
      <c r="K86">
        <f>MES_EOD!AO86+MES_EOD!AP86</f>
        <v>2</v>
      </c>
      <c r="L86">
        <f>NDMC_EOD!AO86+NDMC_EOD!AP86</f>
        <v>10</v>
      </c>
      <c r="M86">
        <f>TPDDL_EOD!AO86+TPDDL_EOD!AP86</f>
        <v>65.25</v>
      </c>
      <c r="N86">
        <f t="shared" si="7"/>
        <v>184.25</v>
      </c>
      <c r="O86" s="154">
        <f t="shared" si="8"/>
        <v>0</v>
      </c>
      <c r="P86">
        <v>67</v>
      </c>
      <c r="Q86">
        <v>40</v>
      </c>
      <c r="R86">
        <v>2</v>
      </c>
      <c r="S86">
        <v>10</v>
      </c>
      <c r="T86">
        <v>65.25</v>
      </c>
      <c r="U86" s="156">
        <f t="shared" si="9"/>
        <v>184.25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310</v>
      </c>
      <c r="C87">
        <f>BAWANA!G87</f>
        <v>430</v>
      </c>
      <c r="D87">
        <f>BAWANA!AP87</f>
        <v>186.43</v>
      </c>
      <c r="E87">
        <f>BAWANA!AQ87</f>
        <v>0</v>
      </c>
      <c r="F87">
        <f t="shared" si="11"/>
        <v>592</v>
      </c>
      <c r="G87">
        <f t="shared" si="12"/>
        <v>186.43</v>
      </c>
      <c r="H87" s="154"/>
      <c r="I87">
        <f>BRPL_EOD!AO87+BRPL_EOD!AP87</f>
        <v>67</v>
      </c>
      <c r="J87">
        <f>BYPL_EOD!AO87+BYPL_EOD!AP87</f>
        <v>40</v>
      </c>
      <c r="K87">
        <f>MES_EOD!AO87+MES_EOD!AP87</f>
        <v>2</v>
      </c>
      <c r="L87">
        <f>NDMC_EOD!AO87+NDMC_EOD!AP87</f>
        <v>10</v>
      </c>
      <c r="M87">
        <f>TPDDL_EOD!AO87+TPDDL_EOD!AP87</f>
        <v>67.430000000000007</v>
      </c>
      <c r="N87">
        <f t="shared" si="7"/>
        <v>186.43</v>
      </c>
      <c r="O87" s="154">
        <f t="shared" si="8"/>
        <v>0</v>
      </c>
      <c r="P87">
        <v>67</v>
      </c>
      <c r="Q87">
        <v>40</v>
      </c>
      <c r="R87">
        <v>2</v>
      </c>
      <c r="S87">
        <v>10</v>
      </c>
      <c r="T87">
        <v>67.430000000000007</v>
      </c>
      <c r="U87" s="156">
        <f t="shared" si="9"/>
        <v>186.43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310</v>
      </c>
      <c r="C88">
        <f>BAWANA!G88</f>
        <v>430</v>
      </c>
      <c r="D88">
        <f>BAWANA!AP88</f>
        <v>159</v>
      </c>
      <c r="E88">
        <f>BAWANA!AQ88</f>
        <v>0</v>
      </c>
      <c r="F88">
        <f t="shared" si="11"/>
        <v>592</v>
      </c>
      <c r="G88">
        <f t="shared" si="12"/>
        <v>159</v>
      </c>
      <c r="H88" s="154"/>
      <c r="I88">
        <f>BRPL_EOD!AO88+BRPL_EOD!AP88</f>
        <v>67</v>
      </c>
      <c r="J88">
        <f>BYPL_EOD!AO88+BYPL_EOD!AP88</f>
        <v>40</v>
      </c>
      <c r="K88">
        <f>MES_EOD!AO88+MES_EOD!AP88</f>
        <v>2</v>
      </c>
      <c r="L88">
        <f>NDMC_EOD!AO88+NDMC_EOD!AP88</f>
        <v>10</v>
      </c>
      <c r="M88">
        <f>TPDDL_EOD!AO88+TPDDL_EOD!AP88</f>
        <v>40</v>
      </c>
      <c r="N88">
        <f t="shared" si="7"/>
        <v>159</v>
      </c>
      <c r="O88" s="154">
        <f t="shared" si="8"/>
        <v>0</v>
      </c>
      <c r="P88">
        <v>67</v>
      </c>
      <c r="Q88">
        <v>40</v>
      </c>
      <c r="R88">
        <v>2</v>
      </c>
      <c r="S88">
        <v>10</v>
      </c>
      <c r="T88">
        <v>40</v>
      </c>
      <c r="U88" s="156">
        <f t="shared" si="9"/>
        <v>159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310</v>
      </c>
      <c r="C89">
        <f>BAWANA!G89</f>
        <v>430</v>
      </c>
      <c r="D89">
        <f>BAWANA!AP89</f>
        <v>159</v>
      </c>
      <c r="E89">
        <f>BAWANA!AQ89</f>
        <v>0</v>
      </c>
      <c r="F89">
        <f t="shared" si="11"/>
        <v>592</v>
      </c>
      <c r="G89">
        <f t="shared" si="12"/>
        <v>159</v>
      </c>
      <c r="H89" s="154"/>
      <c r="I89">
        <f>BRPL_EOD!AO89+BRPL_EOD!AP89</f>
        <v>67</v>
      </c>
      <c r="J89">
        <f>BYPL_EOD!AO89+BYPL_EOD!AP89</f>
        <v>40</v>
      </c>
      <c r="K89">
        <f>MES_EOD!AO89+MES_EOD!AP89</f>
        <v>2</v>
      </c>
      <c r="L89">
        <f>NDMC_EOD!AO89+NDMC_EOD!AP89</f>
        <v>10</v>
      </c>
      <c r="M89">
        <f>TPDDL_EOD!AO89+TPDDL_EOD!AP89</f>
        <v>40</v>
      </c>
      <c r="N89">
        <f t="shared" si="7"/>
        <v>159</v>
      </c>
      <c r="O89" s="154">
        <f t="shared" si="8"/>
        <v>0</v>
      </c>
      <c r="P89">
        <v>67</v>
      </c>
      <c r="Q89">
        <v>40</v>
      </c>
      <c r="R89">
        <v>2</v>
      </c>
      <c r="S89">
        <v>10</v>
      </c>
      <c r="T89">
        <v>40</v>
      </c>
      <c r="U89" s="156">
        <f t="shared" si="9"/>
        <v>159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310</v>
      </c>
      <c r="C90">
        <f>BAWANA!G90</f>
        <v>430</v>
      </c>
      <c r="D90">
        <f>BAWANA!AP90</f>
        <v>159</v>
      </c>
      <c r="E90">
        <f>BAWANA!AQ90</f>
        <v>0</v>
      </c>
      <c r="F90">
        <f t="shared" si="11"/>
        <v>592</v>
      </c>
      <c r="G90">
        <f t="shared" si="12"/>
        <v>159</v>
      </c>
      <c r="H90" s="154"/>
      <c r="I90">
        <f>BRPL_EOD!AO90+BRPL_EOD!AP90</f>
        <v>67</v>
      </c>
      <c r="J90">
        <f>BYPL_EOD!AO90+BYPL_EOD!AP90</f>
        <v>40</v>
      </c>
      <c r="K90">
        <f>MES_EOD!AO90+MES_EOD!AP90</f>
        <v>2</v>
      </c>
      <c r="L90">
        <f>NDMC_EOD!AO90+NDMC_EOD!AP90</f>
        <v>10</v>
      </c>
      <c r="M90">
        <f>TPDDL_EOD!AO90+TPDDL_EOD!AP90</f>
        <v>40</v>
      </c>
      <c r="N90">
        <f t="shared" si="7"/>
        <v>159</v>
      </c>
      <c r="O90" s="154">
        <f t="shared" si="8"/>
        <v>0</v>
      </c>
      <c r="P90">
        <v>67</v>
      </c>
      <c r="Q90">
        <v>40</v>
      </c>
      <c r="R90">
        <v>2</v>
      </c>
      <c r="S90">
        <v>10</v>
      </c>
      <c r="T90">
        <v>40</v>
      </c>
      <c r="U90" s="156">
        <f t="shared" si="9"/>
        <v>159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310</v>
      </c>
      <c r="C91">
        <f>BAWANA!G91</f>
        <v>430</v>
      </c>
      <c r="D91">
        <f>BAWANA!AP91</f>
        <v>47.620000000000005</v>
      </c>
      <c r="E91">
        <f>BAWANA!AQ91</f>
        <v>0</v>
      </c>
      <c r="F91">
        <f t="shared" si="11"/>
        <v>592</v>
      </c>
      <c r="G91">
        <f t="shared" si="12"/>
        <v>47.620000000000005</v>
      </c>
      <c r="H91" s="154"/>
      <c r="I91">
        <f>BRPL_EOD!AO91+BRPL_EOD!AP91</f>
        <v>18.68</v>
      </c>
      <c r="J91">
        <f>BYPL_EOD!AO91+BYPL_EOD!AP91</f>
        <v>10.8</v>
      </c>
      <c r="K91">
        <f>MES_EOD!AO91+MES_EOD!AP91</f>
        <v>1.0900000000000001</v>
      </c>
      <c r="L91">
        <f>NDMC_EOD!AO91+NDMC_EOD!AP91</f>
        <v>4</v>
      </c>
      <c r="M91">
        <f>TPDDL_EOD!AO91+TPDDL_EOD!AP91</f>
        <v>13.05</v>
      </c>
      <c r="N91">
        <f t="shared" si="7"/>
        <v>47.620000000000005</v>
      </c>
      <c r="O91" s="154">
        <f t="shared" si="8"/>
        <v>0</v>
      </c>
      <c r="P91">
        <v>18.68</v>
      </c>
      <c r="Q91">
        <v>10.8</v>
      </c>
      <c r="R91">
        <v>1.0900000000000001</v>
      </c>
      <c r="S91">
        <v>4</v>
      </c>
      <c r="T91">
        <v>13.05</v>
      </c>
      <c r="U91" s="156">
        <f t="shared" si="9"/>
        <v>47.620000000000005</v>
      </c>
      <c r="V91" s="154">
        <f t="shared" si="10"/>
        <v>0</v>
      </c>
      <c r="Y91">
        <f>BAWANA!BA91+BAWANA!BB91</f>
        <v>6.19</v>
      </c>
      <c r="Z91">
        <f>BAWANA!BH91+BAWANA!BI91</f>
        <v>6.19</v>
      </c>
      <c r="AA91">
        <f>BAWANA!AB91+BAWANA!AC91</f>
        <v>6.19</v>
      </c>
      <c r="AB91">
        <f>BAWANA!AI91+BAWANA!AJ91</f>
        <v>6.19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310</v>
      </c>
      <c r="C92">
        <f>BAWANA!G92</f>
        <v>430</v>
      </c>
      <c r="D92">
        <f>BAWANA!AP92</f>
        <v>0</v>
      </c>
      <c r="E92">
        <f>BAWANA!AQ92</f>
        <v>0</v>
      </c>
      <c r="F92">
        <f t="shared" si="11"/>
        <v>592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310</v>
      </c>
      <c r="C93">
        <f>BAWANA!G93</f>
        <v>430</v>
      </c>
      <c r="D93">
        <f>BAWANA!AP93</f>
        <v>0</v>
      </c>
      <c r="E93">
        <f>BAWANA!AQ93</f>
        <v>0</v>
      </c>
      <c r="F93">
        <f t="shared" si="11"/>
        <v>592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310</v>
      </c>
      <c r="C94">
        <f>BAWANA!G94</f>
        <v>430</v>
      </c>
      <c r="D94">
        <f>BAWANA!AP94</f>
        <v>0</v>
      </c>
      <c r="E94">
        <f>BAWANA!AQ94</f>
        <v>0</v>
      </c>
      <c r="F94">
        <f t="shared" si="11"/>
        <v>592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310</v>
      </c>
      <c r="C95">
        <f>BAWANA!G95</f>
        <v>430</v>
      </c>
      <c r="D95">
        <f>BAWANA!AP95</f>
        <v>0</v>
      </c>
      <c r="E95">
        <f>BAWANA!AQ95</f>
        <v>0</v>
      </c>
      <c r="F95">
        <f t="shared" si="11"/>
        <v>592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310</v>
      </c>
      <c r="C96">
        <f>BAWANA!G96</f>
        <v>430</v>
      </c>
      <c r="D96">
        <f>BAWANA!AP96</f>
        <v>0</v>
      </c>
      <c r="E96">
        <f>BAWANA!AQ96</f>
        <v>0</v>
      </c>
      <c r="F96">
        <f t="shared" si="11"/>
        <v>592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310</v>
      </c>
      <c r="C97">
        <f>BAWANA!G97</f>
        <v>430</v>
      </c>
      <c r="D97">
        <f>BAWANA!AP97</f>
        <v>0</v>
      </c>
      <c r="E97">
        <f>BAWANA!AQ97</f>
        <v>0</v>
      </c>
      <c r="F97">
        <f t="shared" si="11"/>
        <v>592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310</v>
      </c>
      <c r="C98">
        <f>BAWANA!G98</f>
        <v>430</v>
      </c>
      <c r="D98">
        <f>BAWANA!AP98</f>
        <v>0</v>
      </c>
      <c r="E98">
        <f>BAWANA!AQ98</f>
        <v>0</v>
      </c>
      <c r="F98">
        <f t="shared" si="11"/>
        <v>592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7.54</v>
      </c>
      <c r="C99" s="156">
        <f t="shared" ref="C99:U99" si="14">SUM(C3:C98)/4000</f>
        <v>10.34</v>
      </c>
      <c r="D99" s="156">
        <f t="shared" si="14"/>
        <v>3.3378674999999984</v>
      </c>
      <c r="E99" s="156">
        <f t="shared" si="14"/>
        <v>0</v>
      </c>
      <c r="F99" s="156">
        <f t="shared" si="14"/>
        <v>14.304</v>
      </c>
      <c r="G99" s="156">
        <f t="shared" si="14"/>
        <v>3.3378674999999984</v>
      </c>
      <c r="H99" s="156"/>
      <c r="I99" s="156">
        <f t="shared" si="14"/>
        <v>1.6029200000000001</v>
      </c>
      <c r="J99" s="156">
        <f t="shared" si="14"/>
        <v>0.63776250000000012</v>
      </c>
      <c r="K99" s="156">
        <f t="shared" si="14"/>
        <v>3.4362500000000004E-2</v>
      </c>
      <c r="L99" s="156">
        <f t="shared" si="14"/>
        <v>0.18839250000000002</v>
      </c>
      <c r="M99" s="156">
        <f t="shared" si="14"/>
        <v>0.87439</v>
      </c>
      <c r="N99" s="156">
        <f t="shared" si="14"/>
        <v>3.3378274999999982</v>
      </c>
      <c r="O99" s="156">
        <f t="shared" si="14"/>
        <v>4.000000000001691E-5</v>
      </c>
      <c r="P99" s="156">
        <f t="shared" si="14"/>
        <v>1.6029386589467622</v>
      </c>
      <c r="Q99" s="156">
        <f t="shared" si="14"/>
        <v>0.63777027760976979</v>
      </c>
      <c r="R99" s="156">
        <f t="shared" si="14"/>
        <v>3.4363090726166737E-2</v>
      </c>
      <c r="S99" s="156">
        <f t="shared" si="14"/>
        <v>0.18839590625755476</v>
      </c>
      <c r="T99" s="156">
        <f t="shared" si="14"/>
        <v>0.87439956645974726</v>
      </c>
      <c r="U99" s="156">
        <f t="shared" si="14"/>
        <v>3.3378674999999984</v>
      </c>
      <c r="V99" s="156">
        <f t="shared" si="10"/>
        <v>0</v>
      </c>
      <c r="Y99" s="156">
        <f t="shared" ref="Y99:AD99" si="15">SUM(Y3:Y98)/4000</f>
        <v>0.10500500000000003</v>
      </c>
      <c r="Z99" s="156">
        <f t="shared" si="15"/>
        <v>0.10500500000000003</v>
      </c>
      <c r="AA99" s="156">
        <f t="shared" si="15"/>
        <v>0.10500500000000003</v>
      </c>
      <c r="AB99" s="156">
        <f t="shared" si="15"/>
        <v>0.10500500000000003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69"/>
      <c r="BA2" s="235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0</v>
      </c>
      <c r="D3">
        <v>38.592151000000001</v>
      </c>
      <c r="E3">
        <v>0</v>
      </c>
      <c r="F3">
        <v>0</v>
      </c>
      <c r="G3">
        <v>72.930502000000004</v>
      </c>
      <c r="H3">
        <v>0</v>
      </c>
      <c r="I3">
        <v>96.006690000000006</v>
      </c>
      <c r="J3">
        <v>7.7843260000000001</v>
      </c>
      <c r="K3">
        <v>691.09398399999998</v>
      </c>
      <c r="L3">
        <v>566.21889599999997</v>
      </c>
      <c r="M3">
        <v>95.888554999999997</v>
      </c>
      <c r="N3">
        <v>122.432091</v>
      </c>
      <c r="O3">
        <v>128.451291</v>
      </c>
      <c r="P3">
        <v>133.93912499999999</v>
      </c>
      <c r="Q3">
        <v>21.903790999999998</v>
      </c>
      <c r="R3">
        <v>44.326064000000002</v>
      </c>
      <c r="S3">
        <v>27.350811</v>
      </c>
      <c r="T3">
        <v>2.392833</v>
      </c>
      <c r="U3">
        <v>208.125</v>
      </c>
      <c r="V3">
        <v>20.731850000000001</v>
      </c>
      <c r="W3">
        <v>41.579500000000003</v>
      </c>
      <c r="X3">
        <v>147.515625</v>
      </c>
      <c r="Y3">
        <v>0</v>
      </c>
      <c r="Z3">
        <v>0</v>
      </c>
      <c r="AA3">
        <v>11.85</v>
      </c>
      <c r="AB3">
        <v>46.424171999999999</v>
      </c>
      <c r="AC3">
        <v>33.499364999999997</v>
      </c>
      <c r="AD3">
        <v>0</v>
      </c>
      <c r="AE3">
        <v>56.926780000000001</v>
      </c>
      <c r="AF3">
        <v>19.388770999999998</v>
      </c>
      <c r="AG3">
        <v>46.492646000000001</v>
      </c>
      <c r="AH3">
        <v>53.138888999999999</v>
      </c>
      <c r="AI3">
        <v>4.1086910000000003</v>
      </c>
      <c r="AJ3">
        <v>0</v>
      </c>
      <c r="AK3">
        <v>64.950986999999998</v>
      </c>
      <c r="AL3">
        <v>83.664000000000001</v>
      </c>
      <c r="AM3">
        <v>18.108732</v>
      </c>
      <c r="AN3">
        <v>1.053695</v>
      </c>
      <c r="AO3">
        <v>0</v>
      </c>
      <c r="AP3">
        <v>0.51239999999999997</v>
      </c>
      <c r="AQ3">
        <v>27.298698999999999</v>
      </c>
      <c r="AR3">
        <v>48.576000000000001</v>
      </c>
      <c r="AS3">
        <v>33.870972999999999</v>
      </c>
      <c r="AT3">
        <v>15.75966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97.110487999999961</v>
      </c>
      <c r="BA3">
        <f>SUM(B3:AZ3)</f>
        <v>3129.9980330000003</v>
      </c>
      <c r="BD3">
        <v>4.2644399999999996</v>
      </c>
      <c r="BE3">
        <v>0</v>
      </c>
      <c r="BF3">
        <v>1.9931000000000001E-2</v>
      </c>
      <c r="BG3">
        <v>0</v>
      </c>
      <c r="BH3">
        <v>0</v>
      </c>
      <c r="BI3">
        <v>1.1373420000000001</v>
      </c>
      <c r="BJ3">
        <v>0</v>
      </c>
      <c r="BK3">
        <v>1.8733E-2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3.5181629999999999</v>
      </c>
      <c r="BR3">
        <v>6.3378810000000003</v>
      </c>
      <c r="BS3">
        <v>1.61</v>
      </c>
      <c r="BT3">
        <v>3.5666609999999999</v>
      </c>
      <c r="BU3">
        <v>2.9489519999999998</v>
      </c>
      <c r="BV3">
        <v>1.332638</v>
      </c>
      <c r="BW3">
        <v>9.33</v>
      </c>
      <c r="BX3">
        <v>4.1443260000000004</v>
      </c>
      <c r="BY3">
        <v>0.25</v>
      </c>
      <c r="BZ3">
        <v>1.9248000000000001</v>
      </c>
      <c r="CA3">
        <v>3.4875970000000001</v>
      </c>
      <c r="CB3">
        <v>1.83</v>
      </c>
      <c r="CC3">
        <v>0.85</v>
      </c>
      <c r="CD3">
        <v>0.85</v>
      </c>
      <c r="CE3">
        <v>1.7</v>
      </c>
      <c r="CF3">
        <v>0.23</v>
      </c>
      <c r="CG3">
        <v>3.78</v>
      </c>
      <c r="CH3">
        <v>1.634584</v>
      </c>
      <c r="CI3">
        <v>5.91</v>
      </c>
      <c r="CJ3">
        <v>1.94</v>
      </c>
      <c r="CK3">
        <v>1.85</v>
      </c>
      <c r="CL3">
        <v>3.4115519999999999</v>
      </c>
      <c r="CM3">
        <v>1.857394</v>
      </c>
      <c r="CN3">
        <v>1.7590809999999999</v>
      </c>
      <c r="CO3">
        <v>3.03</v>
      </c>
      <c r="CP3">
        <v>4.2338469999999999</v>
      </c>
      <c r="CQ3">
        <v>1.3616889999999999</v>
      </c>
      <c r="CR3">
        <v>3.57</v>
      </c>
      <c r="CS3">
        <v>2.3361209999999999</v>
      </c>
      <c r="CT3">
        <v>0.96481700000000004</v>
      </c>
      <c r="CU3">
        <v>1.9462410000000001</v>
      </c>
      <c r="CV3">
        <v>2.6652749999999998</v>
      </c>
      <c r="CW3">
        <v>1.3184229999999999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97.110487999999961</v>
      </c>
    </row>
    <row r="4" spans="1:114">
      <c r="A4" t="s">
        <v>46</v>
      </c>
      <c r="B4">
        <v>0</v>
      </c>
      <c r="C4">
        <v>0</v>
      </c>
      <c r="D4">
        <v>38.592151000000001</v>
      </c>
      <c r="E4">
        <v>0</v>
      </c>
      <c r="F4">
        <v>0</v>
      </c>
      <c r="G4">
        <v>72.930502000000004</v>
      </c>
      <c r="H4">
        <v>0</v>
      </c>
      <c r="I4">
        <v>96.006690000000006</v>
      </c>
      <c r="J4">
        <v>7.7843260000000001</v>
      </c>
      <c r="K4">
        <v>691.09398399999998</v>
      </c>
      <c r="L4">
        <v>566.21889599999997</v>
      </c>
      <c r="M4">
        <v>95.888554999999997</v>
      </c>
      <c r="N4">
        <v>122.432091</v>
      </c>
      <c r="O4">
        <v>128.451291</v>
      </c>
      <c r="P4">
        <v>133.93912499999999</v>
      </c>
      <c r="Q4">
        <v>21.903790999999998</v>
      </c>
      <c r="R4">
        <v>44.326064000000002</v>
      </c>
      <c r="S4">
        <v>27.350811</v>
      </c>
      <c r="T4">
        <v>2.392833</v>
      </c>
      <c r="U4">
        <v>208.125</v>
      </c>
      <c r="V4">
        <v>20.731850000000001</v>
      </c>
      <c r="W4">
        <v>41.579500000000003</v>
      </c>
      <c r="X4">
        <v>147.515625</v>
      </c>
      <c r="Y4">
        <v>0</v>
      </c>
      <c r="Z4">
        <v>0</v>
      </c>
      <c r="AA4">
        <v>11.85</v>
      </c>
      <c r="AB4">
        <v>46.424171999999999</v>
      </c>
      <c r="AC4">
        <v>33.499364999999997</v>
      </c>
      <c r="AD4">
        <v>0</v>
      </c>
      <c r="AE4">
        <v>56.926780000000001</v>
      </c>
      <c r="AF4">
        <v>19.388770999999998</v>
      </c>
      <c r="AG4">
        <v>46.492646000000001</v>
      </c>
      <c r="AH4">
        <v>53.138888999999999</v>
      </c>
      <c r="AI4">
        <v>4.1086910000000003</v>
      </c>
      <c r="AJ4">
        <v>0</v>
      </c>
      <c r="AK4">
        <v>64.950986999999998</v>
      </c>
      <c r="AL4">
        <v>83.664000000000001</v>
      </c>
      <c r="AM4">
        <v>18.108732</v>
      </c>
      <c r="AN4">
        <v>1.053695</v>
      </c>
      <c r="AO4">
        <v>0</v>
      </c>
      <c r="AP4">
        <v>0.51239999999999997</v>
      </c>
      <c r="AQ4">
        <v>51.564208999999998</v>
      </c>
      <c r="AR4">
        <v>48.576000000000001</v>
      </c>
      <c r="AS4">
        <v>33.870972999999999</v>
      </c>
      <c r="AT4">
        <v>15.75966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95.327156999999957</v>
      </c>
      <c r="BA4">
        <f t="shared" ref="BA4:BA67" si="1">SUM(B4:AZ4)</f>
        <v>3152.4802120000008</v>
      </c>
      <c r="BD4">
        <v>4.2644399999999996</v>
      </c>
      <c r="BE4">
        <v>0</v>
      </c>
      <c r="BF4">
        <v>1.9931000000000001E-2</v>
      </c>
      <c r="BG4">
        <v>0</v>
      </c>
      <c r="BH4">
        <v>0</v>
      </c>
      <c r="BI4">
        <v>1.1373420000000001</v>
      </c>
      <c r="BJ4">
        <v>0</v>
      </c>
      <c r="BK4">
        <v>1.8733E-2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3.5181629999999999</v>
      </c>
      <c r="BR4">
        <v>6.3378810000000003</v>
      </c>
      <c r="BS4">
        <v>1.61</v>
      </c>
      <c r="BT4">
        <v>1.7833300000000001</v>
      </c>
      <c r="BU4">
        <v>2.9489519999999998</v>
      </c>
      <c r="BV4">
        <v>1.332638</v>
      </c>
      <c r="BW4">
        <v>9.33</v>
      </c>
      <c r="BX4">
        <v>4.1443260000000004</v>
      </c>
      <c r="BY4">
        <v>0.25</v>
      </c>
      <c r="BZ4">
        <v>1.9248000000000001</v>
      </c>
      <c r="CA4">
        <v>3.4875970000000001</v>
      </c>
      <c r="CB4">
        <v>1.83</v>
      </c>
      <c r="CC4">
        <v>0.85</v>
      </c>
      <c r="CD4">
        <v>0.85</v>
      </c>
      <c r="CE4">
        <v>1.7</v>
      </c>
      <c r="CF4">
        <v>0.23</v>
      </c>
      <c r="CG4">
        <v>3.78</v>
      </c>
      <c r="CH4">
        <v>1.634584</v>
      </c>
      <c r="CI4">
        <v>5.91</v>
      </c>
      <c r="CJ4">
        <v>1.94</v>
      </c>
      <c r="CK4">
        <v>1.85</v>
      </c>
      <c r="CL4">
        <v>3.4115519999999999</v>
      </c>
      <c r="CM4">
        <v>1.857394</v>
      </c>
      <c r="CN4">
        <v>1.7590809999999999</v>
      </c>
      <c r="CO4">
        <v>3.03</v>
      </c>
      <c r="CP4">
        <v>4.2338469999999999</v>
      </c>
      <c r="CQ4">
        <v>1.3616889999999999</v>
      </c>
      <c r="CR4">
        <v>3.57</v>
      </c>
      <c r="CS4">
        <v>2.3361209999999999</v>
      </c>
      <c r="CT4">
        <v>0.96481700000000004</v>
      </c>
      <c r="CU4">
        <v>1.9462410000000001</v>
      </c>
      <c r="CV4">
        <v>2.6652749999999998</v>
      </c>
      <c r="CW4">
        <v>1.3184229999999999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95.327156999999957</v>
      </c>
    </row>
    <row r="5" spans="1:114">
      <c r="A5" t="s">
        <v>47</v>
      </c>
      <c r="B5">
        <v>0</v>
      </c>
      <c r="C5">
        <v>0</v>
      </c>
      <c r="D5">
        <v>38.592151000000001</v>
      </c>
      <c r="E5">
        <v>0</v>
      </c>
      <c r="F5">
        <v>0</v>
      </c>
      <c r="G5">
        <v>72.930502000000004</v>
      </c>
      <c r="H5">
        <v>0</v>
      </c>
      <c r="I5">
        <v>96.006690000000006</v>
      </c>
      <c r="J5">
        <v>7.7843260000000001</v>
      </c>
      <c r="K5">
        <v>691.09398399999998</v>
      </c>
      <c r="L5">
        <v>566.21889599999997</v>
      </c>
      <c r="M5">
        <v>95.888554999999997</v>
      </c>
      <c r="N5">
        <v>122.432091</v>
      </c>
      <c r="O5">
        <v>128.451291</v>
      </c>
      <c r="P5">
        <v>133.93912499999999</v>
      </c>
      <c r="Q5">
        <v>21.903790999999998</v>
      </c>
      <c r="R5">
        <v>44.326064000000002</v>
      </c>
      <c r="S5">
        <v>27.350811</v>
      </c>
      <c r="T5">
        <v>2.392833</v>
      </c>
      <c r="U5">
        <v>236.25</v>
      </c>
      <c r="V5">
        <v>20.731850000000001</v>
      </c>
      <c r="W5">
        <v>41.579500000000003</v>
      </c>
      <c r="X5">
        <v>147.515625</v>
      </c>
      <c r="Y5">
        <v>0</v>
      </c>
      <c r="Z5">
        <v>0</v>
      </c>
      <c r="AA5">
        <v>11.85</v>
      </c>
      <c r="AB5">
        <v>46.424171999999999</v>
      </c>
      <c r="AC5">
        <v>33.499364999999997</v>
      </c>
      <c r="AD5">
        <v>0</v>
      </c>
      <c r="AE5">
        <v>56.926780000000001</v>
      </c>
      <c r="AF5">
        <v>19.388770999999998</v>
      </c>
      <c r="AG5">
        <v>46.492646000000001</v>
      </c>
      <c r="AH5">
        <v>39.262538999999997</v>
      </c>
      <c r="AI5">
        <v>4.1086910000000003</v>
      </c>
      <c r="AJ5">
        <v>0</v>
      </c>
      <c r="AK5">
        <v>64.950986999999998</v>
      </c>
      <c r="AL5">
        <v>83.664000000000001</v>
      </c>
      <c r="AM5">
        <v>18.108732</v>
      </c>
      <c r="AN5">
        <v>1.053695</v>
      </c>
      <c r="AO5">
        <v>0</v>
      </c>
      <c r="AP5">
        <v>0.51239999999999997</v>
      </c>
      <c r="AQ5">
        <v>51.564208999999998</v>
      </c>
      <c r="AR5">
        <v>48.576000000000001</v>
      </c>
      <c r="AS5">
        <v>33.870972999999999</v>
      </c>
      <c r="AT5">
        <v>15.75966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91.825476999999978</v>
      </c>
      <c r="BA5">
        <f t="shared" si="1"/>
        <v>3163.2271820000005</v>
      </c>
      <c r="BD5">
        <v>4.2644399999999996</v>
      </c>
      <c r="BE5">
        <v>0</v>
      </c>
      <c r="BF5">
        <v>1.9931000000000001E-2</v>
      </c>
      <c r="BG5">
        <v>0</v>
      </c>
      <c r="BH5">
        <v>0</v>
      </c>
      <c r="BI5">
        <v>1.1373420000000001</v>
      </c>
      <c r="BJ5">
        <v>0</v>
      </c>
      <c r="BK5">
        <v>1.8733E-2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3.5181629999999999</v>
      </c>
      <c r="BR5">
        <v>6.3378810000000003</v>
      </c>
      <c r="BS5">
        <v>1.61</v>
      </c>
      <c r="BT5">
        <v>0</v>
      </c>
      <c r="BU5">
        <v>2.9489519999999998</v>
      </c>
      <c r="BV5">
        <v>1.332638</v>
      </c>
      <c r="BW5">
        <v>9.33</v>
      </c>
      <c r="BX5">
        <v>4.2289050000000001</v>
      </c>
      <c r="BY5">
        <v>0.25</v>
      </c>
      <c r="BZ5">
        <v>1.9248000000000001</v>
      </c>
      <c r="CA5">
        <v>3.4875970000000001</v>
      </c>
      <c r="CB5">
        <v>1.83</v>
      </c>
      <c r="CC5">
        <v>0.85</v>
      </c>
      <c r="CD5">
        <v>0.85</v>
      </c>
      <c r="CE5">
        <v>0.77</v>
      </c>
      <c r="CF5">
        <v>0.23</v>
      </c>
      <c r="CG5">
        <v>3.78</v>
      </c>
      <c r="CH5">
        <v>1.20817</v>
      </c>
      <c r="CI5">
        <v>5.91</v>
      </c>
      <c r="CJ5">
        <v>1.94</v>
      </c>
      <c r="CK5">
        <v>1.85</v>
      </c>
      <c r="CL5">
        <v>3.4115519999999999</v>
      </c>
      <c r="CM5">
        <v>1.857394</v>
      </c>
      <c r="CN5">
        <v>1.3125659999999999</v>
      </c>
      <c r="CO5">
        <v>3.03</v>
      </c>
      <c r="CP5">
        <v>4.2338469999999999</v>
      </c>
      <c r="CQ5">
        <v>1.3616889999999999</v>
      </c>
      <c r="CR5">
        <v>3.57</v>
      </c>
      <c r="CS5">
        <v>2.3361209999999999</v>
      </c>
      <c r="CT5">
        <v>0.96481700000000004</v>
      </c>
      <c r="CU5">
        <v>1.9462410000000001</v>
      </c>
      <c r="CV5">
        <v>2.6652749999999998</v>
      </c>
      <c r="CW5">
        <v>1.3184229999999999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91.825476999999978</v>
      </c>
    </row>
    <row r="6" spans="1:114">
      <c r="A6" t="s">
        <v>48</v>
      </c>
      <c r="B6">
        <v>0</v>
      </c>
      <c r="C6">
        <v>0</v>
      </c>
      <c r="D6">
        <v>38.592151000000001</v>
      </c>
      <c r="E6">
        <v>0</v>
      </c>
      <c r="F6">
        <v>0</v>
      </c>
      <c r="G6">
        <v>72.930502000000004</v>
      </c>
      <c r="H6">
        <v>0</v>
      </c>
      <c r="I6">
        <v>96.006690000000006</v>
      </c>
      <c r="J6">
        <v>7.7843260000000001</v>
      </c>
      <c r="K6">
        <v>691.09398399999998</v>
      </c>
      <c r="L6">
        <v>566.21889599999997</v>
      </c>
      <c r="M6">
        <v>95.888554999999997</v>
      </c>
      <c r="N6">
        <v>122.432091</v>
      </c>
      <c r="O6">
        <v>128.451291</v>
      </c>
      <c r="P6">
        <v>133.93912499999999</v>
      </c>
      <c r="Q6">
        <v>21.903790999999998</v>
      </c>
      <c r="R6">
        <v>44.326064000000002</v>
      </c>
      <c r="S6">
        <v>27.350811</v>
      </c>
      <c r="T6">
        <v>2.392833</v>
      </c>
      <c r="U6">
        <v>247.5</v>
      </c>
      <c r="V6">
        <v>20.731850000000001</v>
      </c>
      <c r="W6">
        <v>41.579500000000003</v>
      </c>
      <c r="X6">
        <v>147.515625</v>
      </c>
      <c r="Y6">
        <v>0</v>
      </c>
      <c r="Z6">
        <v>0</v>
      </c>
      <c r="AA6">
        <v>11.85</v>
      </c>
      <c r="AB6">
        <v>46.424171999999999</v>
      </c>
      <c r="AC6">
        <v>33.499364999999997</v>
      </c>
      <c r="AD6">
        <v>0</v>
      </c>
      <c r="AE6">
        <v>56.926780000000001</v>
      </c>
      <c r="AF6">
        <v>19.388770999999998</v>
      </c>
      <c r="AG6">
        <v>46.492646000000001</v>
      </c>
      <c r="AH6">
        <v>26.569444000000001</v>
      </c>
      <c r="AI6">
        <v>4.1086910000000003</v>
      </c>
      <c r="AJ6">
        <v>0</v>
      </c>
      <c r="AK6">
        <v>64.950986999999998</v>
      </c>
      <c r="AL6">
        <v>83.664000000000001</v>
      </c>
      <c r="AM6">
        <v>18.108732</v>
      </c>
      <c r="AN6">
        <v>1.053695</v>
      </c>
      <c r="AO6">
        <v>0</v>
      </c>
      <c r="AP6">
        <v>0.51239999999999997</v>
      </c>
      <c r="AQ6">
        <v>51.564208999999998</v>
      </c>
      <c r="AR6">
        <v>48.576000000000001</v>
      </c>
      <c r="AS6">
        <v>33.870972999999999</v>
      </c>
      <c r="AT6">
        <v>15.75966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91.08863999999997</v>
      </c>
      <c r="BA6">
        <f t="shared" si="1"/>
        <v>3161.047250000001</v>
      </c>
      <c r="BD6">
        <v>4.2644399999999996</v>
      </c>
      <c r="BE6">
        <v>0</v>
      </c>
      <c r="BF6">
        <v>1.9931000000000001E-2</v>
      </c>
      <c r="BG6">
        <v>0</v>
      </c>
      <c r="BH6">
        <v>0</v>
      </c>
      <c r="BI6">
        <v>1.1373420000000001</v>
      </c>
      <c r="BJ6">
        <v>0</v>
      </c>
      <c r="BK6">
        <v>1.8733E-2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3.5181629999999999</v>
      </c>
      <c r="BR6">
        <v>6.3378810000000003</v>
      </c>
      <c r="BS6">
        <v>1.61</v>
      </c>
      <c r="BT6">
        <v>0</v>
      </c>
      <c r="BU6">
        <v>2.9489519999999998</v>
      </c>
      <c r="BV6">
        <v>1.332638</v>
      </c>
      <c r="BW6">
        <v>9.33</v>
      </c>
      <c r="BX6">
        <v>4.2289050000000001</v>
      </c>
      <c r="BY6">
        <v>0.25</v>
      </c>
      <c r="BZ6">
        <v>1.9248000000000001</v>
      </c>
      <c r="CA6">
        <v>3.4875970000000001</v>
      </c>
      <c r="CB6">
        <v>1.83</v>
      </c>
      <c r="CC6">
        <v>0.85</v>
      </c>
      <c r="CD6">
        <v>0.85</v>
      </c>
      <c r="CE6">
        <v>0.77</v>
      </c>
      <c r="CF6">
        <v>0.23</v>
      </c>
      <c r="CG6">
        <v>3.78</v>
      </c>
      <c r="CH6">
        <v>0.81729200000000002</v>
      </c>
      <c r="CI6">
        <v>5.91</v>
      </c>
      <c r="CJ6">
        <v>1.94</v>
      </c>
      <c r="CK6">
        <v>1.85</v>
      </c>
      <c r="CL6">
        <v>3.4115519999999999</v>
      </c>
      <c r="CM6">
        <v>1.857394</v>
      </c>
      <c r="CN6">
        <v>0.96660699999999999</v>
      </c>
      <c r="CO6">
        <v>3.03</v>
      </c>
      <c r="CP6">
        <v>4.2338469999999999</v>
      </c>
      <c r="CQ6">
        <v>1.3616889999999999</v>
      </c>
      <c r="CR6">
        <v>3.57</v>
      </c>
      <c r="CS6">
        <v>2.3361209999999999</v>
      </c>
      <c r="CT6">
        <v>0.96481700000000004</v>
      </c>
      <c r="CU6">
        <v>1.9462410000000001</v>
      </c>
      <c r="CV6">
        <v>2.6652749999999998</v>
      </c>
      <c r="CW6">
        <v>1.3184229999999999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91.08863999999997</v>
      </c>
    </row>
    <row r="7" spans="1:114">
      <c r="A7" t="s">
        <v>49</v>
      </c>
      <c r="B7">
        <v>0</v>
      </c>
      <c r="C7">
        <v>0</v>
      </c>
      <c r="D7">
        <v>38.592151000000001</v>
      </c>
      <c r="E7">
        <v>0</v>
      </c>
      <c r="F7">
        <v>0</v>
      </c>
      <c r="G7">
        <v>72.930502000000004</v>
      </c>
      <c r="H7">
        <v>0</v>
      </c>
      <c r="I7">
        <v>96.006690000000006</v>
      </c>
      <c r="J7">
        <v>7.7843260000000001</v>
      </c>
      <c r="K7">
        <v>691.09398399999998</v>
      </c>
      <c r="L7">
        <v>566.21889599999997</v>
      </c>
      <c r="M7">
        <v>95.888554999999997</v>
      </c>
      <c r="N7">
        <v>122.432091</v>
      </c>
      <c r="O7">
        <v>128.451291</v>
      </c>
      <c r="P7">
        <v>133.93912499999999</v>
      </c>
      <c r="Q7">
        <v>21.903790999999998</v>
      </c>
      <c r="R7">
        <v>44.326064000000002</v>
      </c>
      <c r="S7">
        <v>27.350811</v>
      </c>
      <c r="T7">
        <v>2.392833</v>
      </c>
      <c r="U7">
        <v>258.75</v>
      </c>
      <c r="V7">
        <v>20.731850000000001</v>
      </c>
      <c r="W7">
        <v>41.579500000000003</v>
      </c>
      <c r="X7">
        <v>147.515625</v>
      </c>
      <c r="Y7">
        <v>0</v>
      </c>
      <c r="Z7">
        <v>0</v>
      </c>
      <c r="AA7">
        <v>11.85</v>
      </c>
      <c r="AB7">
        <v>46.424171999999999</v>
      </c>
      <c r="AC7">
        <v>33.499364999999997</v>
      </c>
      <c r="AD7">
        <v>0</v>
      </c>
      <c r="AE7">
        <v>56.926780000000001</v>
      </c>
      <c r="AF7">
        <v>19.388770999999998</v>
      </c>
      <c r="AG7">
        <v>46.492646000000001</v>
      </c>
      <c r="AH7">
        <v>0</v>
      </c>
      <c r="AI7">
        <v>4.1086910000000003</v>
      </c>
      <c r="AJ7">
        <v>0</v>
      </c>
      <c r="AK7">
        <v>64.950986999999998</v>
      </c>
      <c r="AL7">
        <v>83.664000000000001</v>
      </c>
      <c r="AM7">
        <v>18.108732</v>
      </c>
      <c r="AN7">
        <v>1.053695</v>
      </c>
      <c r="AO7">
        <v>0</v>
      </c>
      <c r="AP7">
        <v>0.51239999999999997</v>
      </c>
      <c r="AQ7">
        <v>51.564208999999998</v>
      </c>
      <c r="AR7">
        <v>52.991999999999997</v>
      </c>
      <c r="AS7">
        <v>33.870972999999999</v>
      </c>
      <c r="AT7">
        <v>15.75966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90.141347999999965</v>
      </c>
      <c r="BA7">
        <f t="shared" si="1"/>
        <v>3149.1965140000011</v>
      </c>
      <c r="BD7">
        <v>4.2644399999999996</v>
      </c>
      <c r="BE7">
        <v>0</v>
      </c>
      <c r="BF7">
        <v>1.9931000000000001E-2</v>
      </c>
      <c r="BG7">
        <v>0</v>
      </c>
      <c r="BH7">
        <v>0</v>
      </c>
      <c r="BI7">
        <v>1.1373420000000001</v>
      </c>
      <c r="BJ7">
        <v>0</v>
      </c>
      <c r="BK7">
        <v>1.8733E-2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3.5181629999999999</v>
      </c>
      <c r="BR7">
        <v>6.3378810000000003</v>
      </c>
      <c r="BS7">
        <v>1.61</v>
      </c>
      <c r="BT7">
        <v>0</v>
      </c>
      <c r="BU7">
        <v>2.9489519999999998</v>
      </c>
      <c r="BV7">
        <v>1.332638</v>
      </c>
      <c r="BW7">
        <v>9.33</v>
      </c>
      <c r="BX7">
        <v>4.2289050000000001</v>
      </c>
      <c r="BY7">
        <v>0.25</v>
      </c>
      <c r="BZ7">
        <v>1.9248000000000001</v>
      </c>
      <c r="CA7">
        <v>3.4875970000000001</v>
      </c>
      <c r="CB7">
        <v>1.83</v>
      </c>
      <c r="CC7">
        <v>0.85</v>
      </c>
      <c r="CD7">
        <v>0.85</v>
      </c>
      <c r="CE7">
        <v>0.77</v>
      </c>
      <c r="CF7">
        <v>0.23</v>
      </c>
      <c r="CG7">
        <v>3.78</v>
      </c>
      <c r="CH7">
        <v>0</v>
      </c>
      <c r="CI7">
        <v>5.78</v>
      </c>
      <c r="CJ7">
        <v>1.94</v>
      </c>
      <c r="CK7">
        <v>1.85</v>
      </c>
      <c r="CL7">
        <v>3.4115519999999999</v>
      </c>
      <c r="CM7">
        <v>1.857394</v>
      </c>
      <c r="CN7">
        <v>0.96660699999999999</v>
      </c>
      <c r="CO7">
        <v>3.03</v>
      </c>
      <c r="CP7">
        <v>4.2338469999999999</v>
      </c>
      <c r="CQ7">
        <v>1.3616889999999999</v>
      </c>
      <c r="CR7">
        <v>3.57</v>
      </c>
      <c r="CS7">
        <v>2.3361209999999999</v>
      </c>
      <c r="CT7">
        <v>0.96481700000000004</v>
      </c>
      <c r="CU7">
        <v>1.9462410000000001</v>
      </c>
      <c r="CV7">
        <v>2.6652749999999998</v>
      </c>
      <c r="CW7">
        <v>1.3184229999999999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90.141347999999965</v>
      </c>
    </row>
    <row r="8" spans="1:114">
      <c r="A8" t="s">
        <v>50</v>
      </c>
      <c r="B8">
        <v>0</v>
      </c>
      <c r="C8">
        <v>0</v>
      </c>
      <c r="D8">
        <v>38.592151000000001</v>
      </c>
      <c r="E8">
        <v>0</v>
      </c>
      <c r="F8">
        <v>0</v>
      </c>
      <c r="G8">
        <v>72.930502000000004</v>
      </c>
      <c r="H8">
        <v>0</v>
      </c>
      <c r="I8">
        <v>96.006690000000006</v>
      </c>
      <c r="J8">
        <v>7.7843260000000001</v>
      </c>
      <c r="K8">
        <v>691.09398399999998</v>
      </c>
      <c r="L8">
        <v>566.21889599999997</v>
      </c>
      <c r="M8">
        <v>95.888554999999997</v>
      </c>
      <c r="N8">
        <v>122.432091</v>
      </c>
      <c r="O8">
        <v>128.451291</v>
      </c>
      <c r="P8">
        <v>133.93912499999999</v>
      </c>
      <c r="Q8">
        <v>21.903790999999998</v>
      </c>
      <c r="R8">
        <v>44.326064000000002</v>
      </c>
      <c r="S8">
        <v>27.350811</v>
      </c>
      <c r="T8">
        <v>2.392833</v>
      </c>
      <c r="U8">
        <v>264.375</v>
      </c>
      <c r="V8">
        <v>20.731850000000001</v>
      </c>
      <c r="W8">
        <v>41.579500000000003</v>
      </c>
      <c r="X8">
        <v>147.515625</v>
      </c>
      <c r="Y8">
        <v>0</v>
      </c>
      <c r="Z8">
        <v>0</v>
      </c>
      <c r="AA8">
        <v>14.04936</v>
      </c>
      <c r="AB8">
        <v>46.424171999999999</v>
      </c>
      <c r="AC8">
        <v>33.499364999999997</v>
      </c>
      <c r="AD8">
        <v>0</v>
      </c>
      <c r="AE8">
        <v>56.926780000000001</v>
      </c>
      <c r="AF8">
        <v>19.388770999999998</v>
      </c>
      <c r="AG8">
        <v>46.492646000000001</v>
      </c>
      <c r="AH8">
        <v>0</v>
      </c>
      <c r="AI8">
        <v>4.1086910000000003</v>
      </c>
      <c r="AJ8">
        <v>0</v>
      </c>
      <c r="AK8">
        <v>64.950986999999998</v>
      </c>
      <c r="AL8">
        <v>83.664000000000001</v>
      </c>
      <c r="AM8">
        <v>18.108732</v>
      </c>
      <c r="AN8">
        <v>1.053695</v>
      </c>
      <c r="AO8">
        <v>0</v>
      </c>
      <c r="AP8">
        <v>0.51239999999999997</v>
      </c>
      <c r="AQ8">
        <v>51.564208999999998</v>
      </c>
      <c r="AR8">
        <v>52.991999999999997</v>
      </c>
      <c r="AS8">
        <v>33.870972999999999</v>
      </c>
      <c r="AT8">
        <v>15.75966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90.141347999999965</v>
      </c>
      <c r="BA8">
        <f t="shared" si="1"/>
        <v>3157.0208740000012</v>
      </c>
      <c r="BD8">
        <v>4.2644399999999996</v>
      </c>
      <c r="BE8">
        <v>0</v>
      </c>
      <c r="BF8">
        <v>1.9931000000000001E-2</v>
      </c>
      <c r="BG8">
        <v>0</v>
      </c>
      <c r="BH8">
        <v>0</v>
      </c>
      <c r="BI8">
        <v>1.1373420000000001</v>
      </c>
      <c r="BJ8">
        <v>0</v>
      </c>
      <c r="BK8">
        <v>1.8733E-2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3.5181629999999999</v>
      </c>
      <c r="BR8">
        <v>6.3378810000000003</v>
      </c>
      <c r="BS8">
        <v>1.61</v>
      </c>
      <c r="BT8">
        <v>0</v>
      </c>
      <c r="BU8">
        <v>2.9489519999999998</v>
      </c>
      <c r="BV8">
        <v>1.332638</v>
      </c>
      <c r="BW8">
        <v>9.33</v>
      </c>
      <c r="BX8">
        <v>4.2289050000000001</v>
      </c>
      <c r="BY8">
        <v>0.25</v>
      </c>
      <c r="BZ8">
        <v>1.9248000000000001</v>
      </c>
      <c r="CA8">
        <v>3.4875970000000001</v>
      </c>
      <c r="CB8">
        <v>1.83</v>
      </c>
      <c r="CC8">
        <v>0.85</v>
      </c>
      <c r="CD8">
        <v>0.85</v>
      </c>
      <c r="CE8">
        <v>0.77</v>
      </c>
      <c r="CF8">
        <v>0.23</v>
      </c>
      <c r="CG8">
        <v>3.78</v>
      </c>
      <c r="CH8">
        <v>0</v>
      </c>
      <c r="CI8">
        <v>5.78</v>
      </c>
      <c r="CJ8">
        <v>1.94</v>
      </c>
      <c r="CK8">
        <v>1.85</v>
      </c>
      <c r="CL8">
        <v>3.4115519999999999</v>
      </c>
      <c r="CM8">
        <v>1.857394</v>
      </c>
      <c r="CN8">
        <v>0.96660699999999999</v>
      </c>
      <c r="CO8">
        <v>3.03</v>
      </c>
      <c r="CP8">
        <v>4.2338469999999999</v>
      </c>
      <c r="CQ8">
        <v>1.3616889999999999</v>
      </c>
      <c r="CR8">
        <v>3.57</v>
      </c>
      <c r="CS8">
        <v>2.3361209999999999</v>
      </c>
      <c r="CT8">
        <v>0.96481700000000004</v>
      </c>
      <c r="CU8">
        <v>1.9462410000000001</v>
      </c>
      <c r="CV8">
        <v>2.6652749999999998</v>
      </c>
      <c r="CW8">
        <v>1.3184229999999999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90.141347999999965</v>
      </c>
    </row>
    <row r="9" spans="1:114">
      <c r="A9" t="s">
        <v>51</v>
      </c>
      <c r="B9">
        <v>0</v>
      </c>
      <c r="C9">
        <v>0</v>
      </c>
      <c r="D9">
        <v>38.592151000000001</v>
      </c>
      <c r="E9">
        <v>0</v>
      </c>
      <c r="F9">
        <v>0</v>
      </c>
      <c r="G9">
        <v>72.930502000000004</v>
      </c>
      <c r="H9">
        <v>0</v>
      </c>
      <c r="I9">
        <v>96.006690000000006</v>
      </c>
      <c r="J9">
        <v>7.7843260000000001</v>
      </c>
      <c r="K9">
        <v>691.09398399999998</v>
      </c>
      <c r="L9">
        <v>566.21889599999997</v>
      </c>
      <c r="M9">
        <v>95.888554999999997</v>
      </c>
      <c r="N9">
        <v>122.432091</v>
      </c>
      <c r="O9">
        <v>128.451291</v>
      </c>
      <c r="P9">
        <v>133.93912499999999</v>
      </c>
      <c r="Q9">
        <v>21.903790999999998</v>
      </c>
      <c r="R9">
        <v>44.326064000000002</v>
      </c>
      <c r="S9">
        <v>27.350811</v>
      </c>
      <c r="T9">
        <v>2.392833</v>
      </c>
      <c r="U9">
        <v>270</v>
      </c>
      <c r="V9">
        <v>20.731850000000001</v>
      </c>
      <c r="W9">
        <v>41.579500000000003</v>
      </c>
      <c r="X9">
        <v>147.515625</v>
      </c>
      <c r="Y9">
        <v>0</v>
      </c>
      <c r="Z9">
        <v>0</v>
      </c>
      <c r="AA9">
        <v>28.09872</v>
      </c>
      <c r="AB9">
        <v>46.424171999999999</v>
      </c>
      <c r="AC9">
        <v>33.499364999999997</v>
      </c>
      <c r="AD9">
        <v>0</v>
      </c>
      <c r="AE9">
        <v>56.926780000000001</v>
      </c>
      <c r="AF9">
        <v>19.834489999999999</v>
      </c>
      <c r="AG9">
        <v>46.492646000000001</v>
      </c>
      <c r="AH9">
        <v>0</v>
      </c>
      <c r="AI9">
        <v>4.1086910000000003</v>
      </c>
      <c r="AJ9">
        <v>0</v>
      </c>
      <c r="AK9">
        <v>64.950986999999998</v>
      </c>
      <c r="AL9">
        <v>83.664000000000001</v>
      </c>
      <c r="AM9">
        <v>18.108732</v>
      </c>
      <c r="AN9">
        <v>1.053695</v>
      </c>
      <c r="AO9">
        <v>0</v>
      </c>
      <c r="AP9">
        <v>0.51239999999999997</v>
      </c>
      <c r="AQ9">
        <v>38.673157000000003</v>
      </c>
      <c r="AR9">
        <v>48.576000000000001</v>
      </c>
      <c r="AS9">
        <v>33.870972999999999</v>
      </c>
      <c r="AT9">
        <v>15.75966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90.141347999999965</v>
      </c>
      <c r="BA9">
        <f t="shared" si="1"/>
        <v>3159.8339010000013</v>
      </c>
      <c r="BD9">
        <v>4.2644399999999996</v>
      </c>
      <c r="BE9">
        <v>0</v>
      </c>
      <c r="BF9">
        <v>1.9931000000000001E-2</v>
      </c>
      <c r="BG9">
        <v>0</v>
      </c>
      <c r="BH9">
        <v>0</v>
      </c>
      <c r="BI9">
        <v>1.1373420000000001</v>
      </c>
      <c r="BJ9">
        <v>0</v>
      </c>
      <c r="BK9">
        <v>1.8733E-2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3.5181629999999999</v>
      </c>
      <c r="BR9">
        <v>6.3378810000000003</v>
      </c>
      <c r="BS9">
        <v>1.61</v>
      </c>
      <c r="BT9">
        <v>0</v>
      </c>
      <c r="BU9">
        <v>2.9489519999999998</v>
      </c>
      <c r="BV9">
        <v>1.332638</v>
      </c>
      <c r="BW9">
        <v>9.33</v>
      </c>
      <c r="BX9">
        <v>4.2289050000000001</v>
      </c>
      <c r="BY9">
        <v>0.25</v>
      </c>
      <c r="BZ9">
        <v>1.9248000000000001</v>
      </c>
      <c r="CA9">
        <v>3.4875970000000001</v>
      </c>
      <c r="CB9">
        <v>1.83</v>
      </c>
      <c r="CC9">
        <v>0.85</v>
      </c>
      <c r="CD9">
        <v>0.85</v>
      </c>
      <c r="CE9">
        <v>0.77</v>
      </c>
      <c r="CF9">
        <v>0.23</v>
      </c>
      <c r="CG9">
        <v>3.78</v>
      </c>
      <c r="CH9">
        <v>0</v>
      </c>
      <c r="CI9">
        <v>5.78</v>
      </c>
      <c r="CJ9">
        <v>1.94</v>
      </c>
      <c r="CK9">
        <v>1.85</v>
      </c>
      <c r="CL9">
        <v>3.4115519999999999</v>
      </c>
      <c r="CM9">
        <v>1.857394</v>
      </c>
      <c r="CN9">
        <v>0.96660699999999999</v>
      </c>
      <c r="CO9">
        <v>3.03</v>
      </c>
      <c r="CP9">
        <v>4.2338469999999999</v>
      </c>
      <c r="CQ9">
        <v>1.3616889999999999</v>
      </c>
      <c r="CR9">
        <v>3.57</v>
      </c>
      <c r="CS9">
        <v>2.3361209999999999</v>
      </c>
      <c r="CT9">
        <v>0.96481700000000004</v>
      </c>
      <c r="CU9">
        <v>1.9462410000000001</v>
      </c>
      <c r="CV9">
        <v>2.6652749999999998</v>
      </c>
      <c r="CW9">
        <v>1.3184229999999999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90.141347999999965</v>
      </c>
    </row>
    <row r="10" spans="1:114">
      <c r="A10" t="s">
        <v>52</v>
      </c>
      <c r="B10">
        <v>0</v>
      </c>
      <c r="C10">
        <v>0</v>
      </c>
      <c r="D10">
        <v>38.592151000000001</v>
      </c>
      <c r="E10">
        <v>0</v>
      </c>
      <c r="F10">
        <v>0</v>
      </c>
      <c r="G10">
        <v>72.930502000000004</v>
      </c>
      <c r="H10">
        <v>0</v>
      </c>
      <c r="I10">
        <v>96.006690000000006</v>
      </c>
      <c r="J10">
        <v>7.7843260000000001</v>
      </c>
      <c r="K10">
        <v>691.09398399999998</v>
      </c>
      <c r="L10">
        <v>566.21889599999997</v>
      </c>
      <c r="M10">
        <v>95.888554999999997</v>
      </c>
      <c r="N10">
        <v>122.432091</v>
      </c>
      <c r="O10">
        <v>128.451291</v>
      </c>
      <c r="P10">
        <v>133.93912499999999</v>
      </c>
      <c r="Q10">
        <v>21.903790999999998</v>
      </c>
      <c r="R10">
        <v>44.326064000000002</v>
      </c>
      <c r="S10">
        <v>27.350811</v>
      </c>
      <c r="T10">
        <v>2.392833</v>
      </c>
      <c r="U10">
        <v>275.625</v>
      </c>
      <c r="V10">
        <v>20.731850000000001</v>
      </c>
      <c r="W10">
        <v>41.579500000000003</v>
      </c>
      <c r="X10">
        <v>147.515625</v>
      </c>
      <c r="Y10">
        <v>0</v>
      </c>
      <c r="Z10">
        <v>0</v>
      </c>
      <c r="AA10">
        <v>28.09872</v>
      </c>
      <c r="AB10">
        <v>46.424171999999999</v>
      </c>
      <c r="AC10">
        <v>33.499364999999997</v>
      </c>
      <c r="AD10">
        <v>0</v>
      </c>
      <c r="AE10">
        <v>56.926780000000001</v>
      </c>
      <c r="AF10">
        <v>19.834489999999999</v>
      </c>
      <c r="AG10">
        <v>46.492646000000001</v>
      </c>
      <c r="AH10">
        <v>0</v>
      </c>
      <c r="AI10">
        <v>4.1086910000000003</v>
      </c>
      <c r="AJ10">
        <v>0</v>
      </c>
      <c r="AK10">
        <v>64.950986999999998</v>
      </c>
      <c r="AL10">
        <v>83.664000000000001</v>
      </c>
      <c r="AM10">
        <v>18.108732</v>
      </c>
      <c r="AN10">
        <v>1.053695</v>
      </c>
      <c r="AO10">
        <v>0</v>
      </c>
      <c r="AP10">
        <v>0.51239999999999997</v>
      </c>
      <c r="AQ10">
        <v>12.891052</v>
      </c>
      <c r="AR10">
        <v>48.576000000000001</v>
      </c>
      <c r="AS10">
        <v>33.870972999999999</v>
      </c>
      <c r="AT10">
        <v>15.75966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90.271347999999961</v>
      </c>
      <c r="BA10">
        <f t="shared" si="1"/>
        <v>3139.8067960000008</v>
      </c>
      <c r="BD10">
        <v>4.2644399999999996</v>
      </c>
      <c r="BE10">
        <v>0</v>
      </c>
      <c r="BF10">
        <v>1.9931000000000001E-2</v>
      </c>
      <c r="BG10">
        <v>0</v>
      </c>
      <c r="BH10">
        <v>0</v>
      </c>
      <c r="BI10">
        <v>1.1373420000000001</v>
      </c>
      <c r="BJ10">
        <v>0</v>
      </c>
      <c r="BK10">
        <v>1.8733E-2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3.5181629999999999</v>
      </c>
      <c r="BR10">
        <v>6.3378810000000003</v>
      </c>
      <c r="BS10">
        <v>1.61</v>
      </c>
      <c r="BT10">
        <v>0</v>
      </c>
      <c r="BU10">
        <v>2.9489519999999998</v>
      </c>
      <c r="BV10">
        <v>1.332638</v>
      </c>
      <c r="BW10">
        <v>9.33</v>
      </c>
      <c r="BX10">
        <v>4.2289050000000001</v>
      </c>
      <c r="BY10">
        <v>0.25</v>
      </c>
      <c r="BZ10">
        <v>1.9248000000000001</v>
      </c>
      <c r="CA10">
        <v>3.4875970000000001</v>
      </c>
      <c r="CB10">
        <v>1.83</v>
      </c>
      <c r="CC10">
        <v>0.85</v>
      </c>
      <c r="CD10">
        <v>0.85</v>
      </c>
      <c r="CE10">
        <v>0.77</v>
      </c>
      <c r="CF10">
        <v>0.23</v>
      </c>
      <c r="CG10">
        <v>3.78</v>
      </c>
      <c r="CH10">
        <v>0</v>
      </c>
      <c r="CI10">
        <v>5.91</v>
      </c>
      <c r="CJ10">
        <v>1.94</v>
      </c>
      <c r="CK10">
        <v>1.85</v>
      </c>
      <c r="CL10">
        <v>3.4115519999999999</v>
      </c>
      <c r="CM10">
        <v>1.857394</v>
      </c>
      <c r="CN10">
        <v>0.96660699999999999</v>
      </c>
      <c r="CO10">
        <v>3.03</v>
      </c>
      <c r="CP10">
        <v>4.2338469999999999</v>
      </c>
      <c r="CQ10">
        <v>1.3616889999999999</v>
      </c>
      <c r="CR10">
        <v>3.57</v>
      </c>
      <c r="CS10">
        <v>2.3361209999999999</v>
      </c>
      <c r="CT10">
        <v>0.96481700000000004</v>
      </c>
      <c r="CU10">
        <v>1.9462410000000001</v>
      </c>
      <c r="CV10">
        <v>2.6652749999999998</v>
      </c>
      <c r="CW10">
        <v>1.3184229999999999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90.271347999999961</v>
      </c>
    </row>
    <row r="11" spans="1:114">
      <c r="A11" t="s">
        <v>53</v>
      </c>
      <c r="B11">
        <v>0</v>
      </c>
      <c r="C11">
        <v>0</v>
      </c>
      <c r="D11">
        <v>38.592151000000001</v>
      </c>
      <c r="E11">
        <v>0</v>
      </c>
      <c r="F11">
        <v>0</v>
      </c>
      <c r="G11">
        <v>72.930502000000004</v>
      </c>
      <c r="H11">
        <v>0</v>
      </c>
      <c r="I11">
        <v>96.006690000000006</v>
      </c>
      <c r="J11">
        <v>7.7843260000000001</v>
      </c>
      <c r="K11">
        <v>691.09398399999998</v>
      </c>
      <c r="L11">
        <v>566.21889599999997</v>
      </c>
      <c r="M11">
        <v>95.888554999999997</v>
      </c>
      <c r="N11">
        <v>122.432091</v>
      </c>
      <c r="O11">
        <v>128.451291</v>
      </c>
      <c r="P11">
        <v>133.93912499999999</v>
      </c>
      <c r="Q11">
        <v>21.903790999999998</v>
      </c>
      <c r="R11">
        <v>44.326064000000002</v>
      </c>
      <c r="S11">
        <v>27.350811</v>
      </c>
      <c r="T11">
        <v>2.392833</v>
      </c>
      <c r="U11">
        <v>253.125</v>
      </c>
      <c r="V11">
        <v>20.731850000000001</v>
      </c>
      <c r="W11">
        <v>41.579500000000003</v>
      </c>
      <c r="X11">
        <v>147.515625</v>
      </c>
      <c r="Y11">
        <v>0</v>
      </c>
      <c r="Z11">
        <v>0</v>
      </c>
      <c r="AA11">
        <v>28.09872</v>
      </c>
      <c r="AB11">
        <v>46.424171999999999</v>
      </c>
      <c r="AC11">
        <v>33.499364999999997</v>
      </c>
      <c r="AD11">
        <v>0</v>
      </c>
      <c r="AE11">
        <v>56.926780000000001</v>
      </c>
      <c r="AF11">
        <v>9.1372370000000007</v>
      </c>
      <c r="AG11">
        <v>46.492646000000001</v>
      </c>
      <c r="AH11">
        <v>0</v>
      </c>
      <c r="AI11">
        <v>4.1086910000000003</v>
      </c>
      <c r="AJ11">
        <v>0</v>
      </c>
      <c r="AK11">
        <v>64.950986999999998</v>
      </c>
      <c r="AL11">
        <v>83.664000000000001</v>
      </c>
      <c r="AM11">
        <v>18.108732</v>
      </c>
      <c r="AN11">
        <v>1.053695</v>
      </c>
      <c r="AO11">
        <v>0</v>
      </c>
      <c r="AP11">
        <v>0.51239999999999997</v>
      </c>
      <c r="AQ11">
        <v>0</v>
      </c>
      <c r="AR11">
        <v>48.576000000000001</v>
      </c>
      <c r="AS11">
        <v>33.870972999999999</v>
      </c>
      <c r="AT11">
        <v>15.75966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90.34820699999996</v>
      </c>
      <c r="BA11">
        <f t="shared" si="1"/>
        <v>3093.7953500000008</v>
      </c>
      <c r="BD11">
        <v>4.2644399999999996</v>
      </c>
      <c r="BE11">
        <v>0</v>
      </c>
      <c r="BF11">
        <v>1.9931000000000001E-2</v>
      </c>
      <c r="BG11">
        <v>0</v>
      </c>
      <c r="BH11">
        <v>0</v>
      </c>
      <c r="BI11">
        <v>1.1373420000000001</v>
      </c>
      <c r="BJ11">
        <v>0</v>
      </c>
      <c r="BK11">
        <v>1.8733E-2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3.5181629999999999</v>
      </c>
      <c r="BR11">
        <v>6.3378810000000003</v>
      </c>
      <c r="BS11">
        <v>1.61</v>
      </c>
      <c r="BT11">
        <v>0</v>
      </c>
      <c r="BU11">
        <v>2.9489519999999998</v>
      </c>
      <c r="BV11">
        <v>1.332638</v>
      </c>
      <c r="BW11">
        <v>9.33</v>
      </c>
      <c r="BX11">
        <v>4.2289050000000001</v>
      </c>
      <c r="BY11">
        <v>0.25</v>
      </c>
      <c r="BZ11">
        <v>1.9248000000000001</v>
      </c>
      <c r="CA11">
        <v>3.4875970000000001</v>
      </c>
      <c r="CB11">
        <v>1.83</v>
      </c>
      <c r="CC11">
        <v>0.85</v>
      </c>
      <c r="CD11">
        <v>0.85</v>
      </c>
      <c r="CE11">
        <v>0.79</v>
      </c>
      <c r="CF11">
        <v>0.23</v>
      </c>
      <c r="CG11">
        <v>3.78</v>
      </c>
      <c r="CH11">
        <v>0</v>
      </c>
      <c r="CI11">
        <v>5.91</v>
      </c>
      <c r="CJ11">
        <v>1.94</v>
      </c>
      <c r="CK11">
        <v>1.85</v>
      </c>
      <c r="CL11">
        <v>3.4684110000000001</v>
      </c>
      <c r="CM11">
        <v>1.857394</v>
      </c>
      <c r="CN11">
        <v>0.96660699999999999</v>
      </c>
      <c r="CO11">
        <v>3.03</v>
      </c>
      <c r="CP11">
        <v>4.2338469999999999</v>
      </c>
      <c r="CQ11">
        <v>1.3616889999999999</v>
      </c>
      <c r="CR11">
        <v>3.57</v>
      </c>
      <c r="CS11">
        <v>2.3361209999999999</v>
      </c>
      <c r="CT11">
        <v>0.96481700000000004</v>
      </c>
      <c r="CU11">
        <v>1.9462410000000001</v>
      </c>
      <c r="CV11">
        <v>2.6652749999999998</v>
      </c>
      <c r="CW11">
        <v>1.3184229999999999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90.34820699999996</v>
      </c>
    </row>
    <row r="12" spans="1:114">
      <c r="A12" t="s">
        <v>54</v>
      </c>
      <c r="B12">
        <v>0</v>
      </c>
      <c r="C12">
        <v>0</v>
      </c>
      <c r="D12">
        <v>38.592151000000001</v>
      </c>
      <c r="E12">
        <v>0</v>
      </c>
      <c r="F12">
        <v>0</v>
      </c>
      <c r="G12">
        <v>72.930502000000004</v>
      </c>
      <c r="H12">
        <v>0</v>
      </c>
      <c r="I12">
        <v>96.006690000000006</v>
      </c>
      <c r="J12">
        <v>7.7843260000000001</v>
      </c>
      <c r="K12">
        <v>691.09398399999998</v>
      </c>
      <c r="L12">
        <v>566.21889599999997</v>
      </c>
      <c r="M12">
        <v>95.888554999999997</v>
      </c>
      <c r="N12">
        <v>122.432091</v>
      </c>
      <c r="O12">
        <v>128.451291</v>
      </c>
      <c r="P12">
        <v>133.93912499999999</v>
      </c>
      <c r="Q12">
        <v>21.903790999999998</v>
      </c>
      <c r="R12">
        <v>44.326064000000002</v>
      </c>
      <c r="S12">
        <v>27.350811</v>
      </c>
      <c r="T12">
        <v>2.392833</v>
      </c>
      <c r="U12">
        <v>253.125</v>
      </c>
      <c r="V12">
        <v>20.731850000000001</v>
      </c>
      <c r="W12">
        <v>41.579500000000003</v>
      </c>
      <c r="X12">
        <v>147.515625</v>
      </c>
      <c r="Y12">
        <v>0</v>
      </c>
      <c r="Z12">
        <v>0</v>
      </c>
      <c r="AA12">
        <v>28.09872</v>
      </c>
      <c r="AB12">
        <v>46.424171999999999</v>
      </c>
      <c r="AC12">
        <v>33.499364999999997</v>
      </c>
      <c r="AD12">
        <v>0</v>
      </c>
      <c r="AE12">
        <v>56.926780000000001</v>
      </c>
      <c r="AF12">
        <v>9.1372370000000007</v>
      </c>
      <c r="AG12">
        <v>46.492646000000001</v>
      </c>
      <c r="AH12">
        <v>0</v>
      </c>
      <c r="AI12">
        <v>4.1086910000000003</v>
      </c>
      <c r="AJ12">
        <v>0</v>
      </c>
      <c r="AK12">
        <v>64.950986999999998</v>
      </c>
      <c r="AL12">
        <v>83.664000000000001</v>
      </c>
      <c r="AM12">
        <v>18.108732</v>
      </c>
      <c r="AN12">
        <v>1.053695</v>
      </c>
      <c r="AO12">
        <v>0</v>
      </c>
      <c r="AP12">
        <v>0.51239999999999997</v>
      </c>
      <c r="AQ12">
        <v>0</v>
      </c>
      <c r="AR12">
        <v>48.576000000000001</v>
      </c>
      <c r="AS12">
        <v>33.870972999999999</v>
      </c>
      <c r="AT12">
        <v>15.75966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90.34820699999996</v>
      </c>
      <c r="BA12">
        <f t="shared" si="1"/>
        <v>3093.7953500000008</v>
      </c>
      <c r="BD12">
        <v>4.2644399999999996</v>
      </c>
      <c r="BE12">
        <v>0</v>
      </c>
      <c r="BF12">
        <v>1.9931000000000001E-2</v>
      </c>
      <c r="BG12">
        <v>0</v>
      </c>
      <c r="BH12">
        <v>0</v>
      </c>
      <c r="BI12">
        <v>1.1373420000000001</v>
      </c>
      <c r="BJ12">
        <v>0</v>
      </c>
      <c r="BK12">
        <v>1.8733E-2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3.5181629999999999</v>
      </c>
      <c r="BR12">
        <v>6.3378810000000003</v>
      </c>
      <c r="BS12">
        <v>1.61</v>
      </c>
      <c r="BT12">
        <v>0</v>
      </c>
      <c r="BU12">
        <v>2.9489519999999998</v>
      </c>
      <c r="BV12">
        <v>1.332638</v>
      </c>
      <c r="BW12">
        <v>9.33</v>
      </c>
      <c r="BX12">
        <v>4.2289050000000001</v>
      </c>
      <c r="BY12">
        <v>0.25</v>
      </c>
      <c r="BZ12">
        <v>1.9248000000000001</v>
      </c>
      <c r="CA12">
        <v>3.4875970000000001</v>
      </c>
      <c r="CB12">
        <v>1.83</v>
      </c>
      <c r="CC12">
        <v>0.85</v>
      </c>
      <c r="CD12">
        <v>0.85</v>
      </c>
      <c r="CE12">
        <v>0.79</v>
      </c>
      <c r="CF12">
        <v>0.23</v>
      </c>
      <c r="CG12">
        <v>3.78</v>
      </c>
      <c r="CH12">
        <v>0</v>
      </c>
      <c r="CI12">
        <v>5.91</v>
      </c>
      <c r="CJ12">
        <v>1.94</v>
      </c>
      <c r="CK12">
        <v>1.85</v>
      </c>
      <c r="CL12">
        <v>3.4684110000000001</v>
      </c>
      <c r="CM12">
        <v>1.857394</v>
      </c>
      <c r="CN12">
        <v>0.96660699999999999</v>
      </c>
      <c r="CO12">
        <v>3.03</v>
      </c>
      <c r="CP12">
        <v>4.2338469999999999</v>
      </c>
      <c r="CQ12">
        <v>1.3616889999999999</v>
      </c>
      <c r="CR12">
        <v>3.57</v>
      </c>
      <c r="CS12">
        <v>2.3361209999999999</v>
      </c>
      <c r="CT12">
        <v>0.96481700000000004</v>
      </c>
      <c r="CU12">
        <v>1.9462410000000001</v>
      </c>
      <c r="CV12">
        <v>2.6652749999999998</v>
      </c>
      <c r="CW12">
        <v>1.3184229999999999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90.34820699999996</v>
      </c>
    </row>
    <row r="13" spans="1:114">
      <c r="A13" t="s">
        <v>55</v>
      </c>
      <c r="B13">
        <v>0</v>
      </c>
      <c r="C13">
        <v>0</v>
      </c>
      <c r="D13">
        <v>38.592151000000001</v>
      </c>
      <c r="E13">
        <v>0</v>
      </c>
      <c r="F13">
        <v>0</v>
      </c>
      <c r="G13">
        <v>72.930502000000004</v>
      </c>
      <c r="H13">
        <v>0</v>
      </c>
      <c r="I13">
        <v>96.006690000000006</v>
      </c>
      <c r="J13">
        <v>7.7843260000000001</v>
      </c>
      <c r="K13">
        <v>691.09398399999998</v>
      </c>
      <c r="L13">
        <v>566.21889599999997</v>
      </c>
      <c r="M13">
        <v>95.888554999999997</v>
      </c>
      <c r="N13">
        <v>122.432091</v>
      </c>
      <c r="O13">
        <v>128.451291</v>
      </c>
      <c r="P13">
        <v>133.93912499999999</v>
      </c>
      <c r="Q13">
        <v>21.903790999999998</v>
      </c>
      <c r="R13">
        <v>44.326064000000002</v>
      </c>
      <c r="S13">
        <v>27.350811</v>
      </c>
      <c r="T13">
        <v>2.392833</v>
      </c>
      <c r="U13">
        <v>264.375</v>
      </c>
      <c r="V13">
        <v>20.731850000000001</v>
      </c>
      <c r="W13">
        <v>41.579500000000003</v>
      </c>
      <c r="X13">
        <v>147.515625</v>
      </c>
      <c r="Y13">
        <v>0</v>
      </c>
      <c r="Z13">
        <v>0</v>
      </c>
      <c r="AA13">
        <v>28.09872</v>
      </c>
      <c r="AB13">
        <v>46.424171999999999</v>
      </c>
      <c r="AC13">
        <v>33.499364999999997</v>
      </c>
      <c r="AD13">
        <v>0</v>
      </c>
      <c r="AE13">
        <v>56.926780000000001</v>
      </c>
      <c r="AF13">
        <v>9.1372370000000007</v>
      </c>
      <c r="AG13">
        <v>46.492646000000001</v>
      </c>
      <c r="AH13">
        <v>0</v>
      </c>
      <c r="AI13">
        <v>4.1086910000000003</v>
      </c>
      <c r="AJ13">
        <v>0</v>
      </c>
      <c r="AK13">
        <v>64.950986999999998</v>
      </c>
      <c r="AL13">
        <v>83.664000000000001</v>
      </c>
      <c r="AM13">
        <v>18.108732</v>
      </c>
      <c r="AN13">
        <v>1.053695</v>
      </c>
      <c r="AO13">
        <v>0</v>
      </c>
      <c r="AP13">
        <v>0.51239999999999997</v>
      </c>
      <c r="AQ13">
        <v>0</v>
      </c>
      <c r="AR13">
        <v>48.576000000000001</v>
      </c>
      <c r="AS13">
        <v>33.870972999999999</v>
      </c>
      <c r="AT13">
        <v>15.75966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90.34820699999996</v>
      </c>
      <c r="BA13">
        <f t="shared" si="1"/>
        <v>3105.0453500000008</v>
      </c>
      <c r="BD13">
        <v>4.2644399999999996</v>
      </c>
      <c r="BE13">
        <v>0</v>
      </c>
      <c r="BF13">
        <v>1.9931000000000001E-2</v>
      </c>
      <c r="BG13">
        <v>0</v>
      </c>
      <c r="BH13">
        <v>0</v>
      </c>
      <c r="BI13">
        <v>1.1373420000000001</v>
      </c>
      <c r="BJ13">
        <v>0</v>
      </c>
      <c r="BK13">
        <v>1.8733E-2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3.5181629999999999</v>
      </c>
      <c r="BR13">
        <v>6.3378810000000003</v>
      </c>
      <c r="BS13">
        <v>1.61</v>
      </c>
      <c r="BT13">
        <v>0</v>
      </c>
      <c r="BU13">
        <v>2.9489519999999998</v>
      </c>
      <c r="BV13">
        <v>1.332638</v>
      </c>
      <c r="BW13">
        <v>9.33</v>
      </c>
      <c r="BX13">
        <v>4.2289050000000001</v>
      </c>
      <c r="BY13">
        <v>0.25</v>
      </c>
      <c r="BZ13">
        <v>1.9248000000000001</v>
      </c>
      <c r="CA13">
        <v>3.4875970000000001</v>
      </c>
      <c r="CB13">
        <v>1.83</v>
      </c>
      <c r="CC13">
        <v>0.85</v>
      </c>
      <c r="CD13">
        <v>0.85</v>
      </c>
      <c r="CE13">
        <v>0.79</v>
      </c>
      <c r="CF13">
        <v>0.23</v>
      </c>
      <c r="CG13">
        <v>3.78</v>
      </c>
      <c r="CH13">
        <v>0</v>
      </c>
      <c r="CI13">
        <v>5.91</v>
      </c>
      <c r="CJ13">
        <v>1.94</v>
      </c>
      <c r="CK13">
        <v>1.85</v>
      </c>
      <c r="CL13">
        <v>3.4684110000000001</v>
      </c>
      <c r="CM13">
        <v>1.857394</v>
      </c>
      <c r="CN13">
        <v>0.96660699999999999</v>
      </c>
      <c r="CO13">
        <v>3.03</v>
      </c>
      <c r="CP13">
        <v>4.2338469999999999</v>
      </c>
      <c r="CQ13">
        <v>1.3616889999999999</v>
      </c>
      <c r="CR13">
        <v>3.57</v>
      </c>
      <c r="CS13">
        <v>2.3361209999999999</v>
      </c>
      <c r="CT13">
        <v>0.96481700000000004</v>
      </c>
      <c r="CU13">
        <v>1.9462410000000001</v>
      </c>
      <c r="CV13">
        <v>2.6652749999999998</v>
      </c>
      <c r="CW13">
        <v>1.3184229999999999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90.34820699999996</v>
      </c>
    </row>
    <row r="14" spans="1:114">
      <c r="A14" t="s">
        <v>56</v>
      </c>
      <c r="B14">
        <v>0</v>
      </c>
      <c r="C14">
        <v>0</v>
      </c>
      <c r="D14">
        <v>38.592151000000001</v>
      </c>
      <c r="E14">
        <v>0</v>
      </c>
      <c r="F14">
        <v>0</v>
      </c>
      <c r="G14">
        <v>72.930502000000004</v>
      </c>
      <c r="H14">
        <v>0</v>
      </c>
      <c r="I14">
        <v>96.006690000000006</v>
      </c>
      <c r="J14">
        <v>7.7843260000000001</v>
      </c>
      <c r="K14">
        <v>691.09398399999998</v>
      </c>
      <c r="L14">
        <v>566.21889599999997</v>
      </c>
      <c r="M14">
        <v>95.888554999999997</v>
      </c>
      <c r="N14">
        <v>122.432091</v>
      </c>
      <c r="O14">
        <v>128.451291</v>
      </c>
      <c r="P14">
        <v>133.93912499999999</v>
      </c>
      <c r="Q14">
        <v>21.903790999999998</v>
      </c>
      <c r="R14">
        <v>44.326064000000002</v>
      </c>
      <c r="S14">
        <v>27.350811</v>
      </c>
      <c r="T14">
        <v>2.392833</v>
      </c>
      <c r="U14">
        <v>275.625</v>
      </c>
      <c r="V14">
        <v>20.731850000000001</v>
      </c>
      <c r="W14">
        <v>41.579500000000003</v>
      </c>
      <c r="X14">
        <v>147.515625</v>
      </c>
      <c r="Y14">
        <v>0</v>
      </c>
      <c r="Z14">
        <v>0</v>
      </c>
      <c r="AA14">
        <v>28.09872</v>
      </c>
      <c r="AB14">
        <v>46.424171999999999</v>
      </c>
      <c r="AC14">
        <v>33.499364999999997</v>
      </c>
      <c r="AD14">
        <v>0</v>
      </c>
      <c r="AE14">
        <v>56.926780000000001</v>
      </c>
      <c r="AF14">
        <v>9.1372370000000007</v>
      </c>
      <c r="AG14">
        <v>46.492646000000001</v>
      </c>
      <c r="AH14">
        <v>0</v>
      </c>
      <c r="AI14">
        <v>4.1086910000000003</v>
      </c>
      <c r="AJ14">
        <v>0</v>
      </c>
      <c r="AK14">
        <v>64.950986999999998</v>
      </c>
      <c r="AL14">
        <v>83.664000000000001</v>
      </c>
      <c r="AM14">
        <v>18.108732</v>
      </c>
      <c r="AN14">
        <v>1.053695</v>
      </c>
      <c r="AO14">
        <v>0</v>
      </c>
      <c r="AP14">
        <v>0.51239999999999997</v>
      </c>
      <c r="AQ14">
        <v>0</v>
      </c>
      <c r="AR14">
        <v>48.576000000000001</v>
      </c>
      <c r="AS14">
        <v>33.870972999999999</v>
      </c>
      <c r="AT14">
        <v>15.75966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90.34820699999996</v>
      </c>
      <c r="BA14">
        <f t="shared" si="1"/>
        <v>3116.2953500000008</v>
      </c>
      <c r="BD14">
        <v>4.2644399999999996</v>
      </c>
      <c r="BE14">
        <v>0</v>
      </c>
      <c r="BF14">
        <v>1.9931000000000001E-2</v>
      </c>
      <c r="BG14">
        <v>0</v>
      </c>
      <c r="BH14">
        <v>0</v>
      </c>
      <c r="BI14">
        <v>1.1373420000000001</v>
      </c>
      <c r="BJ14">
        <v>0</v>
      </c>
      <c r="BK14">
        <v>1.8733E-2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3.5181629999999999</v>
      </c>
      <c r="BR14">
        <v>6.3378810000000003</v>
      </c>
      <c r="BS14">
        <v>1.61</v>
      </c>
      <c r="BT14">
        <v>0</v>
      </c>
      <c r="BU14">
        <v>2.9489519999999998</v>
      </c>
      <c r="BV14">
        <v>1.332638</v>
      </c>
      <c r="BW14">
        <v>9.33</v>
      </c>
      <c r="BX14">
        <v>4.2289050000000001</v>
      </c>
      <c r="BY14">
        <v>0.25</v>
      </c>
      <c r="BZ14">
        <v>1.9248000000000001</v>
      </c>
      <c r="CA14">
        <v>3.4875970000000001</v>
      </c>
      <c r="CB14">
        <v>1.83</v>
      </c>
      <c r="CC14">
        <v>0.85</v>
      </c>
      <c r="CD14">
        <v>0.85</v>
      </c>
      <c r="CE14">
        <v>0.79</v>
      </c>
      <c r="CF14">
        <v>0.23</v>
      </c>
      <c r="CG14">
        <v>3.78</v>
      </c>
      <c r="CH14">
        <v>0</v>
      </c>
      <c r="CI14">
        <v>5.91</v>
      </c>
      <c r="CJ14">
        <v>1.94</v>
      </c>
      <c r="CK14">
        <v>1.85</v>
      </c>
      <c r="CL14">
        <v>3.4684110000000001</v>
      </c>
      <c r="CM14">
        <v>1.857394</v>
      </c>
      <c r="CN14">
        <v>0.96660699999999999</v>
      </c>
      <c r="CO14">
        <v>3.03</v>
      </c>
      <c r="CP14">
        <v>4.2338469999999999</v>
      </c>
      <c r="CQ14">
        <v>1.3616889999999999</v>
      </c>
      <c r="CR14">
        <v>3.57</v>
      </c>
      <c r="CS14">
        <v>2.3361209999999999</v>
      </c>
      <c r="CT14">
        <v>0.96481700000000004</v>
      </c>
      <c r="CU14">
        <v>1.9462410000000001</v>
      </c>
      <c r="CV14">
        <v>2.6652749999999998</v>
      </c>
      <c r="CW14">
        <v>1.3184229999999999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90.34820699999996</v>
      </c>
    </row>
    <row r="15" spans="1:114">
      <c r="A15" t="s">
        <v>57</v>
      </c>
      <c r="B15">
        <v>0</v>
      </c>
      <c r="C15">
        <v>0</v>
      </c>
      <c r="D15">
        <v>38.592151000000001</v>
      </c>
      <c r="E15">
        <v>0</v>
      </c>
      <c r="F15">
        <v>0</v>
      </c>
      <c r="G15">
        <v>72.930502000000004</v>
      </c>
      <c r="H15">
        <v>0</v>
      </c>
      <c r="I15">
        <v>96.006690000000006</v>
      </c>
      <c r="J15">
        <v>7.7843260000000001</v>
      </c>
      <c r="K15">
        <v>691.09398399999998</v>
      </c>
      <c r="L15">
        <v>466.956005</v>
      </c>
      <c r="M15">
        <v>95.888554999999997</v>
      </c>
      <c r="N15">
        <v>122.432091</v>
      </c>
      <c r="O15">
        <v>128.451291</v>
      </c>
      <c r="P15">
        <v>133.93912499999999</v>
      </c>
      <c r="Q15">
        <v>21.903790999999998</v>
      </c>
      <c r="R15">
        <v>44.326064000000002</v>
      </c>
      <c r="S15">
        <v>27.350811</v>
      </c>
      <c r="T15">
        <v>2.392833</v>
      </c>
      <c r="U15">
        <v>275.625</v>
      </c>
      <c r="V15">
        <v>20.731850000000001</v>
      </c>
      <c r="W15">
        <v>41.579500000000003</v>
      </c>
      <c r="X15">
        <v>147.515625</v>
      </c>
      <c r="Y15">
        <v>0</v>
      </c>
      <c r="Z15">
        <v>0</v>
      </c>
      <c r="AA15">
        <v>28.09872</v>
      </c>
      <c r="AB15">
        <v>46.424171999999999</v>
      </c>
      <c r="AC15">
        <v>33.499364999999997</v>
      </c>
      <c r="AD15">
        <v>0</v>
      </c>
      <c r="AE15">
        <v>56.926780000000001</v>
      </c>
      <c r="AF15">
        <v>9.1372370000000007</v>
      </c>
      <c r="AG15">
        <v>46.492646000000001</v>
      </c>
      <c r="AH15">
        <v>0</v>
      </c>
      <c r="AI15">
        <v>4.1086910000000003</v>
      </c>
      <c r="AJ15">
        <v>0</v>
      </c>
      <c r="AK15">
        <v>64.950986999999998</v>
      </c>
      <c r="AL15">
        <v>76.691999999999993</v>
      </c>
      <c r="AM15">
        <v>18.108732</v>
      </c>
      <c r="AN15">
        <v>1.053695</v>
      </c>
      <c r="AO15">
        <v>0</v>
      </c>
      <c r="AP15">
        <v>0.51239999999999997</v>
      </c>
      <c r="AQ15">
        <v>0</v>
      </c>
      <c r="AR15">
        <v>48.576000000000001</v>
      </c>
      <c r="AS15">
        <v>33.870972999999999</v>
      </c>
      <c r="AT15">
        <v>15.75966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90.418206999999967</v>
      </c>
      <c r="BA15">
        <f t="shared" si="1"/>
        <v>3010.1304590000009</v>
      </c>
      <c r="BD15">
        <v>4.2644399999999996</v>
      </c>
      <c r="BE15">
        <v>0</v>
      </c>
      <c r="BF15">
        <v>1.9931000000000001E-2</v>
      </c>
      <c r="BG15">
        <v>0</v>
      </c>
      <c r="BH15">
        <v>0</v>
      </c>
      <c r="BI15">
        <v>1.1373420000000001</v>
      </c>
      <c r="BJ15">
        <v>0</v>
      </c>
      <c r="BK15">
        <v>1.8733E-2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3.5181629999999999</v>
      </c>
      <c r="BR15">
        <v>6.3378810000000003</v>
      </c>
      <c r="BS15">
        <v>1.61</v>
      </c>
      <c r="BT15">
        <v>0</v>
      </c>
      <c r="BU15">
        <v>2.9489519999999998</v>
      </c>
      <c r="BV15">
        <v>1.332638</v>
      </c>
      <c r="BW15">
        <v>9.33</v>
      </c>
      <c r="BX15">
        <v>4.2289050000000001</v>
      </c>
      <c r="BY15">
        <v>0.25</v>
      </c>
      <c r="BZ15">
        <v>1.9248000000000001</v>
      </c>
      <c r="CA15">
        <v>3.4875970000000001</v>
      </c>
      <c r="CB15">
        <v>1.83</v>
      </c>
      <c r="CC15">
        <v>0.85</v>
      </c>
      <c r="CD15">
        <v>0.92</v>
      </c>
      <c r="CE15">
        <v>0.79</v>
      </c>
      <c r="CF15">
        <v>0.23</v>
      </c>
      <c r="CG15">
        <v>3.78</v>
      </c>
      <c r="CH15">
        <v>0</v>
      </c>
      <c r="CI15">
        <v>5.91</v>
      </c>
      <c r="CJ15">
        <v>1.94</v>
      </c>
      <c r="CK15">
        <v>1.85</v>
      </c>
      <c r="CL15">
        <v>3.4684110000000001</v>
      </c>
      <c r="CM15">
        <v>1.857394</v>
      </c>
      <c r="CN15">
        <v>0.96660699999999999</v>
      </c>
      <c r="CO15">
        <v>3.03</v>
      </c>
      <c r="CP15">
        <v>4.2338469999999999</v>
      </c>
      <c r="CQ15">
        <v>1.3616889999999999</v>
      </c>
      <c r="CR15">
        <v>3.57</v>
      </c>
      <c r="CS15">
        <v>2.3361209999999999</v>
      </c>
      <c r="CT15">
        <v>0.96481700000000004</v>
      </c>
      <c r="CU15">
        <v>1.9462410000000001</v>
      </c>
      <c r="CV15">
        <v>2.6652749999999998</v>
      </c>
      <c r="CW15">
        <v>1.3184229999999999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90.418206999999967</v>
      </c>
    </row>
    <row r="16" spans="1:114">
      <c r="A16" t="s">
        <v>58</v>
      </c>
      <c r="B16">
        <v>0</v>
      </c>
      <c r="C16">
        <v>0</v>
      </c>
      <c r="D16">
        <v>38.592151000000001</v>
      </c>
      <c r="E16">
        <v>0</v>
      </c>
      <c r="F16">
        <v>0</v>
      </c>
      <c r="G16">
        <v>72.930502000000004</v>
      </c>
      <c r="H16">
        <v>0</v>
      </c>
      <c r="I16">
        <v>96.006690000000006</v>
      </c>
      <c r="J16">
        <v>7.7843260000000001</v>
      </c>
      <c r="K16">
        <v>691.09398399999998</v>
      </c>
      <c r="L16">
        <v>466.956005</v>
      </c>
      <c r="M16">
        <v>95.888554999999997</v>
      </c>
      <c r="N16">
        <v>122.432091</v>
      </c>
      <c r="O16">
        <v>128.451291</v>
      </c>
      <c r="P16">
        <v>133.93912499999999</v>
      </c>
      <c r="Q16">
        <v>21.903790999999998</v>
      </c>
      <c r="R16">
        <v>44.326064000000002</v>
      </c>
      <c r="S16">
        <v>27.350811</v>
      </c>
      <c r="T16">
        <v>2.392833</v>
      </c>
      <c r="U16">
        <v>275.625</v>
      </c>
      <c r="V16">
        <v>20.731850000000001</v>
      </c>
      <c r="W16">
        <v>41.579500000000003</v>
      </c>
      <c r="X16">
        <v>147.515625</v>
      </c>
      <c r="Y16">
        <v>0</v>
      </c>
      <c r="Z16">
        <v>0</v>
      </c>
      <c r="AA16">
        <v>28.09872</v>
      </c>
      <c r="AB16">
        <v>46.424171999999999</v>
      </c>
      <c r="AC16">
        <v>33.499364999999997</v>
      </c>
      <c r="AD16">
        <v>0</v>
      </c>
      <c r="AE16">
        <v>56.926780000000001</v>
      </c>
      <c r="AF16">
        <v>9.1372370000000007</v>
      </c>
      <c r="AG16">
        <v>46.492646000000001</v>
      </c>
      <c r="AH16">
        <v>0</v>
      </c>
      <c r="AI16">
        <v>4.1086910000000003</v>
      </c>
      <c r="AJ16">
        <v>0</v>
      </c>
      <c r="AK16">
        <v>64.950986999999998</v>
      </c>
      <c r="AL16">
        <v>76.691999999999993</v>
      </c>
      <c r="AM16">
        <v>18.108732</v>
      </c>
      <c r="AN16">
        <v>1.053695</v>
      </c>
      <c r="AO16">
        <v>0</v>
      </c>
      <c r="AP16">
        <v>0.51239999999999997</v>
      </c>
      <c r="AQ16">
        <v>0</v>
      </c>
      <c r="AR16">
        <v>48.576000000000001</v>
      </c>
      <c r="AS16">
        <v>33.870972999999999</v>
      </c>
      <c r="AT16">
        <v>15.75966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90.418206999999967</v>
      </c>
      <c r="BA16">
        <f t="shared" si="1"/>
        <v>3010.1304590000009</v>
      </c>
      <c r="BD16">
        <v>4.2644399999999996</v>
      </c>
      <c r="BE16">
        <v>0</v>
      </c>
      <c r="BF16">
        <v>1.9931000000000001E-2</v>
      </c>
      <c r="BG16">
        <v>0</v>
      </c>
      <c r="BH16">
        <v>0</v>
      </c>
      <c r="BI16">
        <v>1.1373420000000001</v>
      </c>
      <c r="BJ16">
        <v>0</v>
      </c>
      <c r="BK16">
        <v>1.8733E-2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3.5181629999999999</v>
      </c>
      <c r="BR16">
        <v>6.3378810000000003</v>
      </c>
      <c r="BS16">
        <v>1.61</v>
      </c>
      <c r="BT16">
        <v>0</v>
      </c>
      <c r="BU16">
        <v>2.9489519999999998</v>
      </c>
      <c r="BV16">
        <v>1.332638</v>
      </c>
      <c r="BW16">
        <v>9.33</v>
      </c>
      <c r="BX16">
        <v>4.2289050000000001</v>
      </c>
      <c r="BY16">
        <v>0.25</v>
      </c>
      <c r="BZ16">
        <v>1.9248000000000001</v>
      </c>
      <c r="CA16">
        <v>3.4875970000000001</v>
      </c>
      <c r="CB16">
        <v>1.83</v>
      </c>
      <c r="CC16">
        <v>0.85</v>
      </c>
      <c r="CD16">
        <v>0.92</v>
      </c>
      <c r="CE16">
        <v>0.79</v>
      </c>
      <c r="CF16">
        <v>0.23</v>
      </c>
      <c r="CG16">
        <v>3.78</v>
      </c>
      <c r="CH16">
        <v>0</v>
      </c>
      <c r="CI16">
        <v>5.91</v>
      </c>
      <c r="CJ16">
        <v>1.94</v>
      </c>
      <c r="CK16">
        <v>1.85</v>
      </c>
      <c r="CL16">
        <v>3.4684110000000001</v>
      </c>
      <c r="CM16">
        <v>1.857394</v>
      </c>
      <c r="CN16">
        <v>0.96660699999999999</v>
      </c>
      <c r="CO16">
        <v>3.03</v>
      </c>
      <c r="CP16">
        <v>4.2338469999999999</v>
      </c>
      <c r="CQ16">
        <v>1.3616889999999999</v>
      </c>
      <c r="CR16">
        <v>3.57</v>
      </c>
      <c r="CS16">
        <v>2.3361209999999999</v>
      </c>
      <c r="CT16">
        <v>0.96481700000000004</v>
      </c>
      <c r="CU16">
        <v>1.9462410000000001</v>
      </c>
      <c r="CV16">
        <v>2.6652749999999998</v>
      </c>
      <c r="CW16">
        <v>1.3184229999999999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90.418206999999967</v>
      </c>
    </row>
    <row r="17" spans="1:114">
      <c r="A17" t="s">
        <v>59</v>
      </c>
      <c r="B17">
        <v>0</v>
      </c>
      <c r="C17">
        <v>0</v>
      </c>
      <c r="D17">
        <v>38.592151000000001</v>
      </c>
      <c r="E17">
        <v>0</v>
      </c>
      <c r="F17">
        <v>0</v>
      </c>
      <c r="G17">
        <v>74.209985000000003</v>
      </c>
      <c r="H17">
        <v>0</v>
      </c>
      <c r="I17">
        <v>96.006690000000006</v>
      </c>
      <c r="J17">
        <v>7.7843260000000001</v>
      </c>
      <c r="K17">
        <v>691.09398399999998</v>
      </c>
      <c r="L17">
        <v>444.717758</v>
      </c>
      <c r="M17">
        <v>95.888554999999997</v>
      </c>
      <c r="N17">
        <v>122.432091</v>
      </c>
      <c r="O17">
        <v>128.451291</v>
      </c>
      <c r="P17">
        <v>133.93912499999999</v>
      </c>
      <c r="Q17">
        <v>21.903790999999998</v>
      </c>
      <c r="R17">
        <v>44.326064000000002</v>
      </c>
      <c r="S17">
        <v>27.350811</v>
      </c>
      <c r="T17">
        <v>2.392833</v>
      </c>
      <c r="U17">
        <v>275.625</v>
      </c>
      <c r="V17">
        <v>20.731850000000001</v>
      </c>
      <c r="W17">
        <v>41.579500000000003</v>
      </c>
      <c r="X17">
        <v>147.515625</v>
      </c>
      <c r="Y17">
        <v>0</v>
      </c>
      <c r="Z17">
        <v>0</v>
      </c>
      <c r="AA17">
        <v>28.09872</v>
      </c>
      <c r="AB17">
        <v>46.424171999999999</v>
      </c>
      <c r="AC17">
        <v>33.499364999999997</v>
      </c>
      <c r="AD17">
        <v>0</v>
      </c>
      <c r="AE17">
        <v>56.926780000000001</v>
      </c>
      <c r="AF17">
        <v>9.1372370000000007</v>
      </c>
      <c r="AG17">
        <v>46.492646000000001</v>
      </c>
      <c r="AH17">
        <v>0</v>
      </c>
      <c r="AI17">
        <v>4.1086910000000003</v>
      </c>
      <c r="AJ17">
        <v>0</v>
      </c>
      <c r="AK17">
        <v>64.950986999999998</v>
      </c>
      <c r="AL17">
        <v>76.691999999999993</v>
      </c>
      <c r="AM17">
        <v>18.108732</v>
      </c>
      <c r="AN17">
        <v>1.053695</v>
      </c>
      <c r="AO17">
        <v>0</v>
      </c>
      <c r="AP17">
        <v>0.51239999999999997</v>
      </c>
      <c r="AQ17">
        <v>0</v>
      </c>
      <c r="AR17">
        <v>48.576000000000001</v>
      </c>
      <c r="AS17">
        <v>33.870972999999999</v>
      </c>
      <c r="AT17">
        <v>15.75966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90.418206999999967</v>
      </c>
      <c r="BA17">
        <f t="shared" si="1"/>
        <v>2989.1716950000009</v>
      </c>
      <c r="BD17">
        <v>4.2644399999999996</v>
      </c>
      <c r="BE17">
        <v>0</v>
      </c>
      <c r="BF17">
        <v>1.9931000000000001E-2</v>
      </c>
      <c r="BG17">
        <v>0</v>
      </c>
      <c r="BH17">
        <v>0</v>
      </c>
      <c r="BI17">
        <v>1.1373420000000001</v>
      </c>
      <c r="BJ17">
        <v>0</v>
      </c>
      <c r="BK17">
        <v>1.8733E-2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3.5181629999999999</v>
      </c>
      <c r="BR17">
        <v>6.3378810000000003</v>
      </c>
      <c r="BS17">
        <v>1.61</v>
      </c>
      <c r="BT17">
        <v>0</v>
      </c>
      <c r="BU17">
        <v>2.9489519999999998</v>
      </c>
      <c r="BV17">
        <v>1.332638</v>
      </c>
      <c r="BW17">
        <v>9.33</v>
      </c>
      <c r="BX17">
        <v>4.2289050000000001</v>
      </c>
      <c r="BY17">
        <v>0.25</v>
      </c>
      <c r="BZ17">
        <v>1.9248000000000001</v>
      </c>
      <c r="CA17">
        <v>3.4875970000000001</v>
      </c>
      <c r="CB17">
        <v>1.83</v>
      </c>
      <c r="CC17">
        <v>0.85</v>
      </c>
      <c r="CD17">
        <v>0.92</v>
      </c>
      <c r="CE17">
        <v>0.79</v>
      </c>
      <c r="CF17">
        <v>0.23</v>
      </c>
      <c r="CG17">
        <v>3.78</v>
      </c>
      <c r="CH17">
        <v>0</v>
      </c>
      <c r="CI17">
        <v>5.91</v>
      </c>
      <c r="CJ17">
        <v>1.94</v>
      </c>
      <c r="CK17">
        <v>1.85</v>
      </c>
      <c r="CL17">
        <v>3.4684110000000001</v>
      </c>
      <c r="CM17">
        <v>1.857394</v>
      </c>
      <c r="CN17">
        <v>0.96660699999999999</v>
      </c>
      <c r="CO17">
        <v>3.03</v>
      </c>
      <c r="CP17">
        <v>4.2338469999999999</v>
      </c>
      <c r="CQ17">
        <v>1.3616889999999999</v>
      </c>
      <c r="CR17">
        <v>3.57</v>
      </c>
      <c r="CS17">
        <v>2.3361209999999999</v>
      </c>
      <c r="CT17">
        <v>0.96481700000000004</v>
      </c>
      <c r="CU17">
        <v>1.9462410000000001</v>
      </c>
      <c r="CV17">
        <v>2.6652749999999998</v>
      </c>
      <c r="CW17">
        <v>1.3184229999999999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90.418206999999967</v>
      </c>
    </row>
    <row r="18" spans="1:114">
      <c r="A18" t="s">
        <v>60</v>
      </c>
      <c r="B18">
        <v>0</v>
      </c>
      <c r="C18">
        <v>0</v>
      </c>
      <c r="D18">
        <v>38.592151000000001</v>
      </c>
      <c r="E18">
        <v>0</v>
      </c>
      <c r="F18">
        <v>0</v>
      </c>
      <c r="G18">
        <v>74.209985000000003</v>
      </c>
      <c r="H18">
        <v>0</v>
      </c>
      <c r="I18">
        <v>96.006690000000006</v>
      </c>
      <c r="J18">
        <v>7.7843260000000001</v>
      </c>
      <c r="K18">
        <v>691.09398399999998</v>
      </c>
      <c r="L18">
        <v>444.717758</v>
      </c>
      <c r="M18">
        <v>95.888554999999997</v>
      </c>
      <c r="N18">
        <v>122.432091</v>
      </c>
      <c r="O18">
        <v>128.451291</v>
      </c>
      <c r="P18">
        <v>133.93912499999999</v>
      </c>
      <c r="Q18">
        <v>21.903790999999998</v>
      </c>
      <c r="R18">
        <v>44.326064000000002</v>
      </c>
      <c r="S18">
        <v>27.350811</v>
      </c>
      <c r="T18">
        <v>2.392833</v>
      </c>
      <c r="U18">
        <v>275.625</v>
      </c>
      <c r="V18">
        <v>20.731850000000001</v>
      </c>
      <c r="W18">
        <v>41.579500000000003</v>
      </c>
      <c r="X18">
        <v>147.515625</v>
      </c>
      <c r="Y18">
        <v>0</v>
      </c>
      <c r="Z18">
        <v>0</v>
      </c>
      <c r="AA18">
        <v>28.09872</v>
      </c>
      <c r="AB18">
        <v>46.424171999999999</v>
      </c>
      <c r="AC18">
        <v>33.499364999999997</v>
      </c>
      <c r="AD18">
        <v>0</v>
      </c>
      <c r="AE18">
        <v>56.926780000000001</v>
      </c>
      <c r="AF18">
        <v>9.1372370000000007</v>
      </c>
      <c r="AG18">
        <v>46.492646000000001</v>
      </c>
      <c r="AH18">
        <v>0</v>
      </c>
      <c r="AI18">
        <v>4.1086910000000003</v>
      </c>
      <c r="AJ18">
        <v>0</v>
      </c>
      <c r="AK18">
        <v>64.950986999999998</v>
      </c>
      <c r="AL18">
        <v>76.691999999999993</v>
      </c>
      <c r="AM18">
        <v>18.108732</v>
      </c>
      <c r="AN18">
        <v>1.053695</v>
      </c>
      <c r="AO18">
        <v>0</v>
      </c>
      <c r="AP18">
        <v>0.51239999999999997</v>
      </c>
      <c r="AQ18">
        <v>0</v>
      </c>
      <c r="AR18">
        <v>48.576000000000001</v>
      </c>
      <c r="AS18">
        <v>33.870972999999999</v>
      </c>
      <c r="AT18">
        <v>15.75966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90.418206999999967</v>
      </c>
      <c r="BA18">
        <f t="shared" si="1"/>
        <v>2989.1716950000009</v>
      </c>
      <c r="BD18">
        <v>4.2644399999999996</v>
      </c>
      <c r="BE18">
        <v>0</v>
      </c>
      <c r="BF18">
        <v>1.9931000000000001E-2</v>
      </c>
      <c r="BG18">
        <v>0</v>
      </c>
      <c r="BH18">
        <v>0</v>
      </c>
      <c r="BI18">
        <v>1.1373420000000001</v>
      </c>
      <c r="BJ18">
        <v>0</v>
      </c>
      <c r="BK18">
        <v>1.8733E-2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3.5181629999999999</v>
      </c>
      <c r="BR18">
        <v>6.3378810000000003</v>
      </c>
      <c r="BS18">
        <v>1.61</v>
      </c>
      <c r="BT18">
        <v>0</v>
      </c>
      <c r="BU18">
        <v>2.9489519999999998</v>
      </c>
      <c r="BV18">
        <v>1.332638</v>
      </c>
      <c r="BW18">
        <v>9.33</v>
      </c>
      <c r="BX18">
        <v>4.2289050000000001</v>
      </c>
      <c r="BY18">
        <v>0.25</v>
      </c>
      <c r="BZ18">
        <v>1.9248000000000001</v>
      </c>
      <c r="CA18">
        <v>3.4875970000000001</v>
      </c>
      <c r="CB18">
        <v>1.83</v>
      </c>
      <c r="CC18">
        <v>0.85</v>
      </c>
      <c r="CD18">
        <v>0.92</v>
      </c>
      <c r="CE18">
        <v>0.79</v>
      </c>
      <c r="CF18">
        <v>0.23</v>
      </c>
      <c r="CG18">
        <v>3.78</v>
      </c>
      <c r="CH18">
        <v>0</v>
      </c>
      <c r="CI18">
        <v>5.91</v>
      </c>
      <c r="CJ18">
        <v>1.94</v>
      </c>
      <c r="CK18">
        <v>1.85</v>
      </c>
      <c r="CL18">
        <v>3.4684110000000001</v>
      </c>
      <c r="CM18">
        <v>1.857394</v>
      </c>
      <c r="CN18">
        <v>0.96660699999999999</v>
      </c>
      <c r="CO18">
        <v>3.03</v>
      </c>
      <c r="CP18">
        <v>4.2338469999999999</v>
      </c>
      <c r="CQ18">
        <v>1.3616889999999999</v>
      </c>
      <c r="CR18">
        <v>3.57</v>
      </c>
      <c r="CS18">
        <v>2.3361209999999999</v>
      </c>
      <c r="CT18">
        <v>0.96481700000000004</v>
      </c>
      <c r="CU18">
        <v>1.9462410000000001</v>
      </c>
      <c r="CV18">
        <v>2.6652749999999998</v>
      </c>
      <c r="CW18">
        <v>1.3184229999999999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90.418206999999967</v>
      </c>
    </row>
    <row r="19" spans="1:114">
      <c r="A19" t="s">
        <v>61</v>
      </c>
      <c r="B19">
        <v>0</v>
      </c>
      <c r="C19">
        <v>0</v>
      </c>
      <c r="D19">
        <v>38.592151000000001</v>
      </c>
      <c r="E19">
        <v>0</v>
      </c>
      <c r="F19">
        <v>0</v>
      </c>
      <c r="G19">
        <v>74.209985000000003</v>
      </c>
      <c r="H19">
        <v>0</v>
      </c>
      <c r="I19">
        <v>96.006690000000006</v>
      </c>
      <c r="J19">
        <v>7.7843260000000001</v>
      </c>
      <c r="K19">
        <v>691.09398399999998</v>
      </c>
      <c r="L19">
        <v>444.717758</v>
      </c>
      <c r="M19">
        <v>95.888554999999997</v>
      </c>
      <c r="N19">
        <v>122.432091</v>
      </c>
      <c r="O19">
        <v>128.451291</v>
      </c>
      <c r="P19">
        <v>133.93912499999999</v>
      </c>
      <c r="Q19">
        <v>21.903790999999998</v>
      </c>
      <c r="R19">
        <v>44.326064000000002</v>
      </c>
      <c r="S19">
        <v>27.350811</v>
      </c>
      <c r="T19">
        <v>2.392833</v>
      </c>
      <c r="U19">
        <v>275.625</v>
      </c>
      <c r="V19">
        <v>20.731850000000001</v>
      </c>
      <c r="W19">
        <v>41.579500000000003</v>
      </c>
      <c r="X19">
        <v>147.515625</v>
      </c>
      <c r="Y19">
        <v>0</v>
      </c>
      <c r="Z19">
        <v>0</v>
      </c>
      <c r="AA19">
        <v>28.09872</v>
      </c>
      <c r="AB19">
        <v>46.424171999999999</v>
      </c>
      <c r="AC19">
        <v>33.499364999999997</v>
      </c>
      <c r="AD19">
        <v>0</v>
      </c>
      <c r="AE19">
        <v>56.926780000000001</v>
      </c>
      <c r="AF19">
        <v>9.1372370000000007</v>
      </c>
      <c r="AG19">
        <v>46.492646000000001</v>
      </c>
      <c r="AH19">
        <v>0</v>
      </c>
      <c r="AI19">
        <v>4.1086910000000003</v>
      </c>
      <c r="AJ19">
        <v>0</v>
      </c>
      <c r="AK19">
        <v>64.950986999999998</v>
      </c>
      <c r="AL19">
        <v>76.691999999999993</v>
      </c>
      <c r="AM19">
        <v>18.108732</v>
      </c>
      <c r="AN19">
        <v>1.053695</v>
      </c>
      <c r="AO19">
        <v>0</v>
      </c>
      <c r="AP19">
        <v>0.51239999999999997</v>
      </c>
      <c r="AQ19">
        <v>0</v>
      </c>
      <c r="AR19">
        <v>52.991999999999997</v>
      </c>
      <c r="AS19">
        <v>33.870972999999999</v>
      </c>
      <c r="AT19">
        <v>15.75966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90.467958999999965</v>
      </c>
      <c r="BA19">
        <f t="shared" si="1"/>
        <v>2993.637447000001</v>
      </c>
      <c r="BD19">
        <v>4.2644399999999996</v>
      </c>
      <c r="BE19">
        <v>0</v>
      </c>
      <c r="BF19">
        <v>1.9931000000000001E-2</v>
      </c>
      <c r="BG19">
        <v>0</v>
      </c>
      <c r="BH19">
        <v>0</v>
      </c>
      <c r="BI19">
        <v>1.1373420000000001</v>
      </c>
      <c r="BJ19">
        <v>0</v>
      </c>
      <c r="BK19">
        <v>1.8733E-2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3.5181629999999999</v>
      </c>
      <c r="BR19">
        <v>6.3378810000000003</v>
      </c>
      <c r="BS19">
        <v>1.61</v>
      </c>
      <c r="BT19">
        <v>0</v>
      </c>
      <c r="BU19">
        <v>2.9489519999999998</v>
      </c>
      <c r="BV19">
        <v>1.332638</v>
      </c>
      <c r="BW19">
        <v>9.33</v>
      </c>
      <c r="BX19">
        <v>4.2289050000000001</v>
      </c>
      <c r="BY19">
        <v>0.25</v>
      </c>
      <c r="BZ19">
        <v>1.9248000000000001</v>
      </c>
      <c r="CA19">
        <v>3.4875970000000001</v>
      </c>
      <c r="CB19">
        <v>1.83</v>
      </c>
      <c r="CC19">
        <v>0.85</v>
      </c>
      <c r="CD19">
        <v>0.92</v>
      </c>
      <c r="CE19">
        <v>0.79</v>
      </c>
      <c r="CF19">
        <v>0.23</v>
      </c>
      <c r="CG19">
        <v>3.78</v>
      </c>
      <c r="CH19">
        <v>0</v>
      </c>
      <c r="CI19">
        <v>5.91</v>
      </c>
      <c r="CJ19">
        <v>1.94</v>
      </c>
      <c r="CK19">
        <v>1.85</v>
      </c>
      <c r="CL19">
        <v>3.5181629999999999</v>
      </c>
      <c r="CM19">
        <v>1.857394</v>
      </c>
      <c r="CN19">
        <v>0.96660699999999999</v>
      </c>
      <c r="CO19">
        <v>3.03</v>
      </c>
      <c r="CP19">
        <v>4.2338469999999999</v>
      </c>
      <c r="CQ19">
        <v>1.3616889999999999</v>
      </c>
      <c r="CR19">
        <v>3.57</v>
      </c>
      <c r="CS19">
        <v>2.3361209999999999</v>
      </c>
      <c r="CT19">
        <v>0.96481700000000004</v>
      </c>
      <c r="CU19">
        <v>1.9462410000000001</v>
      </c>
      <c r="CV19">
        <v>2.6652749999999998</v>
      </c>
      <c r="CW19">
        <v>1.3184229999999999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90.467958999999965</v>
      </c>
    </row>
    <row r="20" spans="1:114">
      <c r="A20" t="s">
        <v>62</v>
      </c>
      <c r="B20">
        <v>0</v>
      </c>
      <c r="C20">
        <v>0</v>
      </c>
      <c r="D20">
        <v>38.592151000000001</v>
      </c>
      <c r="E20">
        <v>0</v>
      </c>
      <c r="F20">
        <v>0</v>
      </c>
      <c r="G20">
        <v>74.209985000000003</v>
      </c>
      <c r="H20">
        <v>0</v>
      </c>
      <c r="I20">
        <v>96.006690000000006</v>
      </c>
      <c r="J20">
        <v>7.7843260000000001</v>
      </c>
      <c r="K20">
        <v>691.09398399999998</v>
      </c>
      <c r="L20">
        <v>444.717758</v>
      </c>
      <c r="M20">
        <v>95.888554999999997</v>
      </c>
      <c r="N20">
        <v>122.432091</v>
      </c>
      <c r="O20">
        <v>128.451291</v>
      </c>
      <c r="P20">
        <v>133.93912499999999</v>
      </c>
      <c r="Q20">
        <v>21.903790999999998</v>
      </c>
      <c r="R20">
        <v>44.326064000000002</v>
      </c>
      <c r="S20">
        <v>27.350811</v>
      </c>
      <c r="T20">
        <v>2.392833</v>
      </c>
      <c r="U20">
        <v>275.625</v>
      </c>
      <c r="V20">
        <v>20.731850000000001</v>
      </c>
      <c r="W20">
        <v>41.579500000000003</v>
      </c>
      <c r="X20">
        <v>147.515625</v>
      </c>
      <c r="Y20">
        <v>0</v>
      </c>
      <c r="Z20">
        <v>0</v>
      </c>
      <c r="AA20">
        <v>28.09872</v>
      </c>
      <c r="AB20">
        <v>46.424171999999999</v>
      </c>
      <c r="AC20">
        <v>33.499364999999997</v>
      </c>
      <c r="AD20">
        <v>0</v>
      </c>
      <c r="AE20">
        <v>56.926780000000001</v>
      </c>
      <c r="AF20">
        <v>9.1372370000000007</v>
      </c>
      <c r="AG20">
        <v>46.492646000000001</v>
      </c>
      <c r="AH20">
        <v>21.513719999999999</v>
      </c>
      <c r="AI20">
        <v>4.1086910000000003</v>
      </c>
      <c r="AJ20">
        <v>0</v>
      </c>
      <c r="AK20">
        <v>64.950986999999998</v>
      </c>
      <c r="AL20">
        <v>76.691999999999993</v>
      </c>
      <c r="AM20">
        <v>18.108732</v>
      </c>
      <c r="AN20">
        <v>1.053695</v>
      </c>
      <c r="AO20">
        <v>0</v>
      </c>
      <c r="AP20">
        <v>0.51239999999999997</v>
      </c>
      <c r="AQ20">
        <v>0</v>
      </c>
      <c r="AR20">
        <v>52.991999999999997</v>
      </c>
      <c r="AS20">
        <v>33.870972999999999</v>
      </c>
      <c r="AT20">
        <v>15.75966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91.131267999999963</v>
      </c>
      <c r="BA20">
        <f t="shared" si="1"/>
        <v>3015.8144760000009</v>
      </c>
      <c r="BD20">
        <v>4.2644399999999996</v>
      </c>
      <c r="BE20">
        <v>0</v>
      </c>
      <c r="BF20">
        <v>1.9931000000000001E-2</v>
      </c>
      <c r="BG20">
        <v>0</v>
      </c>
      <c r="BH20">
        <v>0</v>
      </c>
      <c r="BI20">
        <v>1.1373420000000001</v>
      </c>
      <c r="BJ20">
        <v>0</v>
      </c>
      <c r="BK20">
        <v>1.8733E-2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3.5181629999999999</v>
      </c>
      <c r="BR20">
        <v>6.3378810000000003</v>
      </c>
      <c r="BS20">
        <v>1.61</v>
      </c>
      <c r="BT20">
        <v>0</v>
      </c>
      <c r="BU20">
        <v>2.9489519999999998</v>
      </c>
      <c r="BV20">
        <v>1.332638</v>
      </c>
      <c r="BW20">
        <v>9.33</v>
      </c>
      <c r="BX20">
        <v>4.2289050000000001</v>
      </c>
      <c r="BY20">
        <v>0.25</v>
      </c>
      <c r="BZ20">
        <v>1.9248000000000001</v>
      </c>
      <c r="CA20">
        <v>3.4875970000000001</v>
      </c>
      <c r="CB20">
        <v>1.83</v>
      </c>
      <c r="CC20">
        <v>0.85</v>
      </c>
      <c r="CD20">
        <v>0.92</v>
      </c>
      <c r="CE20">
        <v>0.79</v>
      </c>
      <c r="CF20">
        <v>0.23</v>
      </c>
      <c r="CG20">
        <v>3.78</v>
      </c>
      <c r="CH20">
        <v>0.66330900000000004</v>
      </c>
      <c r="CI20">
        <v>5.91</v>
      </c>
      <c r="CJ20">
        <v>1.94</v>
      </c>
      <c r="CK20">
        <v>1.85</v>
      </c>
      <c r="CL20">
        <v>3.5181629999999999</v>
      </c>
      <c r="CM20">
        <v>1.857394</v>
      </c>
      <c r="CN20">
        <v>0.96660699999999999</v>
      </c>
      <c r="CO20">
        <v>3.03</v>
      </c>
      <c r="CP20">
        <v>4.2338469999999999</v>
      </c>
      <c r="CQ20">
        <v>1.3616889999999999</v>
      </c>
      <c r="CR20">
        <v>3.57</v>
      </c>
      <c r="CS20">
        <v>2.3361209999999999</v>
      </c>
      <c r="CT20">
        <v>0.96481700000000004</v>
      </c>
      <c r="CU20">
        <v>1.9462410000000001</v>
      </c>
      <c r="CV20">
        <v>2.6652749999999998</v>
      </c>
      <c r="CW20">
        <v>1.3184229999999999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91.131267999999963</v>
      </c>
    </row>
    <row r="21" spans="1:114">
      <c r="A21" t="s">
        <v>63</v>
      </c>
      <c r="B21">
        <v>0</v>
      </c>
      <c r="C21">
        <v>0</v>
      </c>
      <c r="D21">
        <v>38.592151000000001</v>
      </c>
      <c r="E21">
        <v>0</v>
      </c>
      <c r="F21">
        <v>0</v>
      </c>
      <c r="G21">
        <v>74.209985000000003</v>
      </c>
      <c r="H21">
        <v>0</v>
      </c>
      <c r="I21">
        <v>96.006690000000006</v>
      </c>
      <c r="J21">
        <v>7.7843260000000001</v>
      </c>
      <c r="K21">
        <v>691.09398399999998</v>
      </c>
      <c r="L21">
        <v>495.44153399999999</v>
      </c>
      <c r="M21">
        <v>95.888554999999997</v>
      </c>
      <c r="N21">
        <v>122.432091</v>
      </c>
      <c r="O21">
        <v>128.451291</v>
      </c>
      <c r="P21">
        <v>133.93912499999999</v>
      </c>
      <c r="Q21">
        <v>21.903790999999998</v>
      </c>
      <c r="R21">
        <v>44.326064000000002</v>
      </c>
      <c r="S21">
        <v>27.350811</v>
      </c>
      <c r="T21">
        <v>2.392833</v>
      </c>
      <c r="U21">
        <v>275.625</v>
      </c>
      <c r="V21">
        <v>20.731850000000001</v>
      </c>
      <c r="W21">
        <v>41.579500000000003</v>
      </c>
      <c r="X21">
        <v>147.515625</v>
      </c>
      <c r="Y21">
        <v>0</v>
      </c>
      <c r="Z21">
        <v>0</v>
      </c>
      <c r="AA21">
        <v>42.14808</v>
      </c>
      <c r="AB21">
        <v>46.424171999999999</v>
      </c>
      <c r="AC21">
        <v>33.499364999999997</v>
      </c>
      <c r="AD21">
        <v>0</v>
      </c>
      <c r="AE21">
        <v>56.926780000000001</v>
      </c>
      <c r="AF21">
        <v>9.1372370000000007</v>
      </c>
      <c r="AG21">
        <v>46.492646000000001</v>
      </c>
      <c r="AH21">
        <v>21.513719999999999</v>
      </c>
      <c r="AI21">
        <v>4.1086910000000003</v>
      </c>
      <c r="AJ21">
        <v>0</v>
      </c>
      <c r="AK21">
        <v>64.950986999999998</v>
      </c>
      <c r="AL21">
        <v>76.691999999999993</v>
      </c>
      <c r="AM21">
        <v>18.108732</v>
      </c>
      <c r="AN21">
        <v>1.053695</v>
      </c>
      <c r="AO21">
        <v>0</v>
      </c>
      <c r="AP21">
        <v>0.51239999999999997</v>
      </c>
      <c r="AQ21">
        <v>0</v>
      </c>
      <c r="AR21">
        <v>48.576000000000001</v>
      </c>
      <c r="AS21">
        <v>33.870972999999999</v>
      </c>
      <c r="AT21">
        <v>15.75966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91.131267999999963</v>
      </c>
      <c r="BA21">
        <f t="shared" si="1"/>
        <v>3076.1716120000006</v>
      </c>
      <c r="BD21">
        <v>4.2644399999999996</v>
      </c>
      <c r="BE21">
        <v>0</v>
      </c>
      <c r="BF21">
        <v>1.9931000000000001E-2</v>
      </c>
      <c r="BG21">
        <v>0</v>
      </c>
      <c r="BH21">
        <v>0</v>
      </c>
      <c r="BI21">
        <v>1.1373420000000001</v>
      </c>
      <c r="BJ21">
        <v>0</v>
      </c>
      <c r="BK21">
        <v>1.8733E-2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3.5181629999999999</v>
      </c>
      <c r="BR21">
        <v>6.3378810000000003</v>
      </c>
      <c r="BS21">
        <v>1.61</v>
      </c>
      <c r="BT21">
        <v>0</v>
      </c>
      <c r="BU21">
        <v>2.9489519999999998</v>
      </c>
      <c r="BV21">
        <v>1.332638</v>
      </c>
      <c r="BW21">
        <v>9.33</v>
      </c>
      <c r="BX21">
        <v>4.2289050000000001</v>
      </c>
      <c r="BY21">
        <v>0.25</v>
      </c>
      <c r="BZ21">
        <v>1.9248000000000001</v>
      </c>
      <c r="CA21">
        <v>3.4875970000000001</v>
      </c>
      <c r="CB21">
        <v>1.83</v>
      </c>
      <c r="CC21">
        <v>0.85</v>
      </c>
      <c r="CD21">
        <v>0.92</v>
      </c>
      <c r="CE21">
        <v>0.79</v>
      </c>
      <c r="CF21">
        <v>0.23</v>
      </c>
      <c r="CG21">
        <v>3.78</v>
      </c>
      <c r="CH21">
        <v>0.66330900000000004</v>
      </c>
      <c r="CI21">
        <v>5.91</v>
      </c>
      <c r="CJ21">
        <v>1.94</v>
      </c>
      <c r="CK21">
        <v>1.85</v>
      </c>
      <c r="CL21">
        <v>3.5181629999999999</v>
      </c>
      <c r="CM21">
        <v>1.857394</v>
      </c>
      <c r="CN21">
        <v>0.96660699999999999</v>
      </c>
      <c r="CO21">
        <v>3.03</v>
      </c>
      <c r="CP21">
        <v>4.2338469999999999</v>
      </c>
      <c r="CQ21">
        <v>1.3616889999999999</v>
      </c>
      <c r="CR21">
        <v>3.57</v>
      </c>
      <c r="CS21">
        <v>2.3361209999999999</v>
      </c>
      <c r="CT21">
        <v>0.96481700000000004</v>
      </c>
      <c r="CU21">
        <v>1.9462410000000001</v>
      </c>
      <c r="CV21">
        <v>2.6652749999999998</v>
      </c>
      <c r="CW21">
        <v>1.3184229999999999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91.131267999999963</v>
      </c>
    </row>
    <row r="22" spans="1:114">
      <c r="A22" t="s">
        <v>64</v>
      </c>
      <c r="B22">
        <v>0</v>
      </c>
      <c r="C22">
        <v>0</v>
      </c>
      <c r="D22">
        <v>38.592151000000001</v>
      </c>
      <c r="E22">
        <v>0</v>
      </c>
      <c r="F22">
        <v>0</v>
      </c>
      <c r="G22">
        <v>74.209985000000003</v>
      </c>
      <c r="H22">
        <v>0</v>
      </c>
      <c r="I22">
        <v>96.006690000000006</v>
      </c>
      <c r="J22">
        <v>7.7843260000000001</v>
      </c>
      <c r="K22">
        <v>691.09398399999998</v>
      </c>
      <c r="L22">
        <v>519.03398800000002</v>
      </c>
      <c r="M22">
        <v>95.888554999999997</v>
      </c>
      <c r="N22">
        <v>122.432091</v>
      </c>
      <c r="O22">
        <v>128.451291</v>
      </c>
      <c r="P22">
        <v>133.93912499999999</v>
      </c>
      <c r="Q22">
        <v>21.903790999999998</v>
      </c>
      <c r="R22">
        <v>44.326064000000002</v>
      </c>
      <c r="S22">
        <v>27.350811</v>
      </c>
      <c r="T22">
        <v>2.392833</v>
      </c>
      <c r="U22">
        <v>275.625</v>
      </c>
      <c r="V22">
        <v>20.731850000000001</v>
      </c>
      <c r="W22">
        <v>41.579500000000003</v>
      </c>
      <c r="X22">
        <v>147.515625</v>
      </c>
      <c r="Y22">
        <v>0</v>
      </c>
      <c r="Z22">
        <v>0</v>
      </c>
      <c r="AA22">
        <v>42.14808</v>
      </c>
      <c r="AB22">
        <v>46.424171999999999</v>
      </c>
      <c r="AC22">
        <v>22.310403000000001</v>
      </c>
      <c r="AD22">
        <v>0</v>
      </c>
      <c r="AE22">
        <v>56.926780000000001</v>
      </c>
      <c r="AF22">
        <v>9.1372370000000007</v>
      </c>
      <c r="AG22">
        <v>46.492646000000001</v>
      </c>
      <c r="AH22">
        <v>21.513719999999999</v>
      </c>
      <c r="AI22">
        <v>4.1086910000000003</v>
      </c>
      <c r="AJ22">
        <v>0</v>
      </c>
      <c r="AK22">
        <v>64.950986999999998</v>
      </c>
      <c r="AL22">
        <v>76.691999999999993</v>
      </c>
      <c r="AM22">
        <v>18.108732</v>
      </c>
      <c r="AN22">
        <v>1.053695</v>
      </c>
      <c r="AO22">
        <v>0</v>
      </c>
      <c r="AP22">
        <v>0.51239999999999997</v>
      </c>
      <c r="AQ22">
        <v>0</v>
      </c>
      <c r="AR22">
        <v>48.576000000000001</v>
      </c>
      <c r="AS22">
        <v>33.870972999999999</v>
      </c>
      <c r="AT22">
        <v>15.75966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91.131267999999963</v>
      </c>
      <c r="BA22">
        <f t="shared" si="1"/>
        <v>3088.5751040000005</v>
      </c>
      <c r="BD22">
        <v>4.2644399999999996</v>
      </c>
      <c r="BE22">
        <v>0</v>
      </c>
      <c r="BF22">
        <v>1.9931000000000001E-2</v>
      </c>
      <c r="BG22">
        <v>0</v>
      </c>
      <c r="BH22">
        <v>0</v>
      </c>
      <c r="BI22">
        <v>1.1373420000000001</v>
      </c>
      <c r="BJ22">
        <v>0</v>
      </c>
      <c r="BK22">
        <v>1.8733E-2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3.5181629999999999</v>
      </c>
      <c r="BR22">
        <v>6.3378810000000003</v>
      </c>
      <c r="BS22">
        <v>1.61</v>
      </c>
      <c r="BT22">
        <v>0</v>
      </c>
      <c r="BU22">
        <v>2.9489519999999998</v>
      </c>
      <c r="BV22">
        <v>1.332638</v>
      </c>
      <c r="BW22">
        <v>9.33</v>
      </c>
      <c r="BX22">
        <v>4.2289050000000001</v>
      </c>
      <c r="BY22">
        <v>0.25</v>
      </c>
      <c r="BZ22">
        <v>1.9248000000000001</v>
      </c>
      <c r="CA22">
        <v>3.4875970000000001</v>
      </c>
      <c r="CB22">
        <v>1.83</v>
      </c>
      <c r="CC22">
        <v>0.85</v>
      </c>
      <c r="CD22">
        <v>0.92</v>
      </c>
      <c r="CE22">
        <v>0.79</v>
      </c>
      <c r="CF22">
        <v>0.23</v>
      </c>
      <c r="CG22">
        <v>3.78</v>
      </c>
      <c r="CH22">
        <v>0.66330900000000004</v>
      </c>
      <c r="CI22">
        <v>5.91</v>
      </c>
      <c r="CJ22">
        <v>1.94</v>
      </c>
      <c r="CK22">
        <v>1.85</v>
      </c>
      <c r="CL22">
        <v>3.5181629999999999</v>
      </c>
      <c r="CM22">
        <v>1.857394</v>
      </c>
      <c r="CN22">
        <v>0.96660699999999999</v>
      </c>
      <c r="CO22">
        <v>3.03</v>
      </c>
      <c r="CP22">
        <v>4.2338469999999999</v>
      </c>
      <c r="CQ22">
        <v>1.3616889999999999</v>
      </c>
      <c r="CR22">
        <v>3.57</v>
      </c>
      <c r="CS22">
        <v>2.3361209999999999</v>
      </c>
      <c r="CT22">
        <v>0.96481700000000004</v>
      </c>
      <c r="CU22">
        <v>1.9462410000000001</v>
      </c>
      <c r="CV22">
        <v>2.6652749999999998</v>
      </c>
      <c r="CW22">
        <v>1.3184229999999999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91.131267999999963</v>
      </c>
    </row>
    <row r="23" spans="1:114">
      <c r="A23" t="s">
        <v>65</v>
      </c>
      <c r="B23">
        <v>0</v>
      </c>
      <c r="C23">
        <v>0</v>
      </c>
      <c r="D23">
        <v>38.592151000000001</v>
      </c>
      <c r="E23">
        <v>0</v>
      </c>
      <c r="F23">
        <v>0</v>
      </c>
      <c r="G23">
        <v>74.209985000000003</v>
      </c>
      <c r="H23">
        <v>0</v>
      </c>
      <c r="I23">
        <v>96.006690000000006</v>
      </c>
      <c r="J23">
        <v>7.7843260000000001</v>
      </c>
      <c r="K23">
        <v>691.09398399999998</v>
      </c>
      <c r="L23">
        <v>542.626442</v>
      </c>
      <c r="M23">
        <v>95.888554999999997</v>
      </c>
      <c r="N23">
        <v>122.432091</v>
      </c>
      <c r="O23">
        <v>128.451291</v>
      </c>
      <c r="P23">
        <v>133.93912499999999</v>
      </c>
      <c r="Q23">
        <v>21.903790999999998</v>
      </c>
      <c r="R23">
        <v>44.326064000000002</v>
      </c>
      <c r="S23">
        <v>27.350811</v>
      </c>
      <c r="T23">
        <v>2.392833</v>
      </c>
      <c r="U23">
        <v>275.625</v>
      </c>
      <c r="V23">
        <v>20.731850000000001</v>
      </c>
      <c r="W23">
        <v>41.579500000000003</v>
      </c>
      <c r="X23">
        <v>147.515625</v>
      </c>
      <c r="Y23">
        <v>0</v>
      </c>
      <c r="Z23">
        <v>0</v>
      </c>
      <c r="AA23">
        <v>42.14808</v>
      </c>
      <c r="AB23">
        <v>46.424171999999999</v>
      </c>
      <c r="AC23">
        <v>22.310403000000001</v>
      </c>
      <c r="AD23">
        <v>0</v>
      </c>
      <c r="AE23">
        <v>56.926780000000001</v>
      </c>
      <c r="AF23">
        <v>9.1372370000000007</v>
      </c>
      <c r="AG23">
        <v>46.492646000000001</v>
      </c>
      <c r="AH23">
        <v>21.513719999999999</v>
      </c>
      <c r="AI23">
        <v>0</v>
      </c>
      <c r="AJ23">
        <v>0</v>
      </c>
      <c r="AK23">
        <v>64.950986999999998</v>
      </c>
      <c r="AL23">
        <v>76.691999999999993</v>
      </c>
      <c r="AM23">
        <v>18.108732</v>
      </c>
      <c r="AN23">
        <v>1.053695</v>
      </c>
      <c r="AO23">
        <v>0</v>
      </c>
      <c r="AP23">
        <v>0.51239999999999997</v>
      </c>
      <c r="AQ23">
        <v>0</v>
      </c>
      <c r="AR23">
        <v>48.576000000000001</v>
      </c>
      <c r="AS23">
        <v>33.870972999999999</v>
      </c>
      <c r="AT23">
        <v>15.75966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91.131267999999963</v>
      </c>
      <c r="BA23">
        <f t="shared" si="1"/>
        <v>3108.0588670000006</v>
      </c>
      <c r="BD23">
        <v>4.2644399999999996</v>
      </c>
      <c r="BE23">
        <v>0</v>
      </c>
      <c r="BF23">
        <v>1.9931000000000001E-2</v>
      </c>
      <c r="BG23">
        <v>0</v>
      </c>
      <c r="BH23">
        <v>0</v>
      </c>
      <c r="BI23">
        <v>1.1373420000000001</v>
      </c>
      <c r="BJ23">
        <v>0</v>
      </c>
      <c r="BK23">
        <v>1.8733E-2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3.5181629999999999</v>
      </c>
      <c r="BR23">
        <v>6.3378810000000003</v>
      </c>
      <c r="BS23">
        <v>1.61</v>
      </c>
      <c r="BT23">
        <v>0</v>
      </c>
      <c r="BU23">
        <v>2.9489519999999998</v>
      </c>
      <c r="BV23">
        <v>1.332638</v>
      </c>
      <c r="BW23">
        <v>9.33</v>
      </c>
      <c r="BX23">
        <v>4.2289050000000001</v>
      </c>
      <c r="BY23">
        <v>0.25</v>
      </c>
      <c r="BZ23">
        <v>1.9248000000000001</v>
      </c>
      <c r="CA23">
        <v>3.4875970000000001</v>
      </c>
      <c r="CB23">
        <v>1.83</v>
      </c>
      <c r="CC23">
        <v>0.85</v>
      </c>
      <c r="CD23">
        <v>0.92</v>
      </c>
      <c r="CE23">
        <v>0.79</v>
      </c>
      <c r="CF23">
        <v>0.23</v>
      </c>
      <c r="CG23">
        <v>3.78</v>
      </c>
      <c r="CH23">
        <v>0.66330900000000004</v>
      </c>
      <c r="CI23">
        <v>5.91</v>
      </c>
      <c r="CJ23">
        <v>1.94</v>
      </c>
      <c r="CK23">
        <v>1.85</v>
      </c>
      <c r="CL23">
        <v>3.5181629999999999</v>
      </c>
      <c r="CM23">
        <v>1.857394</v>
      </c>
      <c r="CN23">
        <v>0.96660699999999999</v>
      </c>
      <c r="CO23">
        <v>3.03</v>
      </c>
      <c r="CP23">
        <v>4.2338469999999999</v>
      </c>
      <c r="CQ23">
        <v>1.3616889999999999</v>
      </c>
      <c r="CR23">
        <v>3.57</v>
      </c>
      <c r="CS23">
        <v>2.3361209999999999</v>
      </c>
      <c r="CT23">
        <v>0.96481700000000004</v>
      </c>
      <c r="CU23">
        <v>1.9462410000000001</v>
      </c>
      <c r="CV23">
        <v>2.6652749999999998</v>
      </c>
      <c r="CW23">
        <v>1.3184229999999999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91.131267999999963</v>
      </c>
    </row>
    <row r="24" spans="1:114">
      <c r="A24" t="s">
        <v>66</v>
      </c>
      <c r="B24">
        <v>0</v>
      </c>
      <c r="C24">
        <v>0</v>
      </c>
      <c r="D24">
        <v>38.592151000000001</v>
      </c>
      <c r="E24">
        <v>0</v>
      </c>
      <c r="F24">
        <v>0</v>
      </c>
      <c r="G24">
        <v>74.209985000000003</v>
      </c>
      <c r="H24">
        <v>0</v>
      </c>
      <c r="I24">
        <v>96.006690000000006</v>
      </c>
      <c r="J24">
        <v>7.7843260000000001</v>
      </c>
      <c r="K24">
        <v>691.09398399999998</v>
      </c>
      <c r="L24">
        <v>566.21889599999997</v>
      </c>
      <c r="M24">
        <v>95.888554999999997</v>
      </c>
      <c r="N24">
        <v>122.432091</v>
      </c>
      <c r="O24">
        <v>128.451291</v>
      </c>
      <c r="P24">
        <v>133.93912499999999</v>
      </c>
      <c r="Q24">
        <v>21.903790999999998</v>
      </c>
      <c r="R24">
        <v>44.326064000000002</v>
      </c>
      <c r="S24">
        <v>27.350811</v>
      </c>
      <c r="T24">
        <v>2.392833</v>
      </c>
      <c r="U24">
        <v>275.625</v>
      </c>
      <c r="V24">
        <v>20.731850000000001</v>
      </c>
      <c r="W24">
        <v>41.579500000000003</v>
      </c>
      <c r="X24">
        <v>147.515625</v>
      </c>
      <c r="Y24">
        <v>0</v>
      </c>
      <c r="Z24">
        <v>0</v>
      </c>
      <c r="AA24">
        <v>42.14808</v>
      </c>
      <c r="AB24">
        <v>46.424171999999999</v>
      </c>
      <c r="AC24">
        <v>22.310403000000001</v>
      </c>
      <c r="AD24">
        <v>0</v>
      </c>
      <c r="AE24">
        <v>56.926780000000001</v>
      </c>
      <c r="AF24">
        <v>9.1372370000000007</v>
      </c>
      <c r="AG24">
        <v>46.492646000000001</v>
      </c>
      <c r="AH24">
        <v>21.513719999999999</v>
      </c>
      <c r="AI24">
        <v>0</v>
      </c>
      <c r="AJ24">
        <v>0</v>
      </c>
      <c r="AK24">
        <v>64.950986999999998</v>
      </c>
      <c r="AL24">
        <v>76.691999999999993</v>
      </c>
      <c r="AM24">
        <v>18.108732</v>
      </c>
      <c r="AN24">
        <v>1.053695</v>
      </c>
      <c r="AO24">
        <v>0</v>
      </c>
      <c r="AP24">
        <v>0.51239999999999997</v>
      </c>
      <c r="AQ24">
        <v>0</v>
      </c>
      <c r="AR24">
        <v>48.576000000000001</v>
      </c>
      <c r="AS24">
        <v>33.870972999999999</v>
      </c>
      <c r="AT24">
        <v>15.75966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91.131305999999967</v>
      </c>
      <c r="BA24">
        <f t="shared" si="1"/>
        <v>3131.6513589999995</v>
      </c>
      <c r="BD24">
        <v>4.2644399999999996</v>
      </c>
      <c r="BE24">
        <v>0</v>
      </c>
      <c r="BF24">
        <v>1.9969000000000001E-2</v>
      </c>
      <c r="BG24">
        <v>0</v>
      </c>
      <c r="BH24">
        <v>0</v>
      </c>
      <c r="BI24">
        <v>1.1373420000000001</v>
      </c>
      <c r="BJ24">
        <v>0</v>
      </c>
      <c r="BK24">
        <v>1.8733E-2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3.5181629999999999</v>
      </c>
      <c r="BR24">
        <v>6.3378810000000003</v>
      </c>
      <c r="BS24">
        <v>1.61</v>
      </c>
      <c r="BT24">
        <v>0</v>
      </c>
      <c r="BU24">
        <v>2.9489519999999998</v>
      </c>
      <c r="BV24">
        <v>1.332638</v>
      </c>
      <c r="BW24">
        <v>9.33</v>
      </c>
      <c r="BX24">
        <v>4.2289050000000001</v>
      </c>
      <c r="BY24">
        <v>0.25</v>
      </c>
      <c r="BZ24">
        <v>1.9248000000000001</v>
      </c>
      <c r="CA24">
        <v>3.4875970000000001</v>
      </c>
      <c r="CB24">
        <v>1.83</v>
      </c>
      <c r="CC24">
        <v>0.85</v>
      </c>
      <c r="CD24">
        <v>0.92</v>
      </c>
      <c r="CE24">
        <v>0.79</v>
      </c>
      <c r="CF24">
        <v>0.23</v>
      </c>
      <c r="CG24">
        <v>3.78</v>
      </c>
      <c r="CH24">
        <v>0.66330900000000004</v>
      </c>
      <c r="CI24">
        <v>5.91</v>
      </c>
      <c r="CJ24">
        <v>1.94</v>
      </c>
      <c r="CK24">
        <v>1.85</v>
      </c>
      <c r="CL24">
        <v>3.5181629999999999</v>
      </c>
      <c r="CM24">
        <v>1.857394</v>
      </c>
      <c r="CN24">
        <v>0.96660699999999999</v>
      </c>
      <c r="CO24">
        <v>3.03</v>
      </c>
      <c r="CP24">
        <v>4.2338469999999999</v>
      </c>
      <c r="CQ24">
        <v>1.3616889999999999</v>
      </c>
      <c r="CR24">
        <v>3.57</v>
      </c>
      <c r="CS24">
        <v>2.3361209999999999</v>
      </c>
      <c r="CT24">
        <v>0.96481700000000004</v>
      </c>
      <c r="CU24">
        <v>1.9462410000000001</v>
      </c>
      <c r="CV24">
        <v>2.6652749999999998</v>
      </c>
      <c r="CW24">
        <v>1.3184229999999999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91.131305999999967</v>
      </c>
    </row>
    <row r="25" spans="1:114">
      <c r="A25" t="s">
        <v>67</v>
      </c>
      <c r="B25">
        <v>0</v>
      </c>
      <c r="C25">
        <v>0</v>
      </c>
      <c r="D25">
        <v>38.592151000000001</v>
      </c>
      <c r="E25">
        <v>0</v>
      </c>
      <c r="F25">
        <v>0</v>
      </c>
      <c r="G25">
        <v>74.209985000000003</v>
      </c>
      <c r="H25">
        <v>0</v>
      </c>
      <c r="I25">
        <v>96.006690000000006</v>
      </c>
      <c r="J25">
        <v>7.7843260000000001</v>
      </c>
      <c r="K25">
        <v>691.09398399999998</v>
      </c>
      <c r="L25">
        <v>566.21889599999997</v>
      </c>
      <c r="M25">
        <v>95.888554999999997</v>
      </c>
      <c r="N25">
        <v>122.432091</v>
      </c>
      <c r="O25">
        <v>128.451291</v>
      </c>
      <c r="P25">
        <v>133.93912499999999</v>
      </c>
      <c r="Q25">
        <v>21.903790999999998</v>
      </c>
      <c r="R25">
        <v>44.326064000000002</v>
      </c>
      <c r="S25">
        <v>27.350811</v>
      </c>
      <c r="T25">
        <v>2.392833</v>
      </c>
      <c r="U25">
        <v>275.625</v>
      </c>
      <c r="V25">
        <v>20.731850000000001</v>
      </c>
      <c r="W25">
        <v>41.579500000000003</v>
      </c>
      <c r="X25">
        <v>147.515625</v>
      </c>
      <c r="Y25">
        <v>0</v>
      </c>
      <c r="Z25">
        <v>0</v>
      </c>
      <c r="AA25">
        <v>42.14808</v>
      </c>
      <c r="AB25">
        <v>46.424171999999999</v>
      </c>
      <c r="AC25">
        <v>22.310403000000001</v>
      </c>
      <c r="AD25">
        <v>0</v>
      </c>
      <c r="AE25">
        <v>56.926780000000001</v>
      </c>
      <c r="AF25">
        <v>9.1372370000000007</v>
      </c>
      <c r="AG25">
        <v>46.492646000000001</v>
      </c>
      <c r="AH25">
        <v>43.027439999999999</v>
      </c>
      <c r="AI25">
        <v>0</v>
      </c>
      <c r="AJ25">
        <v>0</v>
      </c>
      <c r="AK25">
        <v>64.950986999999998</v>
      </c>
      <c r="AL25">
        <v>76.691999999999993</v>
      </c>
      <c r="AM25">
        <v>18.108732</v>
      </c>
      <c r="AN25">
        <v>1.053695</v>
      </c>
      <c r="AO25">
        <v>0</v>
      </c>
      <c r="AP25">
        <v>0.51239999999999997</v>
      </c>
      <c r="AQ25">
        <v>0</v>
      </c>
      <c r="AR25">
        <v>48.576000000000001</v>
      </c>
      <c r="AS25">
        <v>33.870972999999999</v>
      </c>
      <c r="AT25">
        <v>15.75966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92.154615999999962</v>
      </c>
      <c r="BA25">
        <f t="shared" si="1"/>
        <v>3154.1883889999995</v>
      </c>
      <c r="BD25">
        <v>4.2644399999999996</v>
      </c>
      <c r="BE25">
        <v>0</v>
      </c>
      <c r="BF25">
        <v>1.9969000000000001E-2</v>
      </c>
      <c r="BG25">
        <v>0</v>
      </c>
      <c r="BH25">
        <v>0</v>
      </c>
      <c r="BI25">
        <v>1.1373420000000001</v>
      </c>
      <c r="BJ25">
        <v>0</v>
      </c>
      <c r="BK25">
        <v>1.8733E-2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3.5181629999999999</v>
      </c>
      <c r="BR25">
        <v>6.3378810000000003</v>
      </c>
      <c r="BS25">
        <v>1.61</v>
      </c>
      <c r="BT25">
        <v>0</v>
      </c>
      <c r="BU25">
        <v>2.9489519999999998</v>
      </c>
      <c r="BV25">
        <v>1.332638</v>
      </c>
      <c r="BW25">
        <v>9.33</v>
      </c>
      <c r="BX25">
        <v>4.2289050000000001</v>
      </c>
      <c r="BY25">
        <v>0.25</v>
      </c>
      <c r="BZ25">
        <v>1.9248000000000001</v>
      </c>
      <c r="CA25">
        <v>3.4875970000000001</v>
      </c>
      <c r="CB25">
        <v>1.83</v>
      </c>
      <c r="CC25">
        <v>1.02</v>
      </c>
      <c r="CD25">
        <v>1.1100000000000001</v>
      </c>
      <c r="CE25">
        <v>0.79</v>
      </c>
      <c r="CF25">
        <v>0.23</v>
      </c>
      <c r="CG25">
        <v>3.78</v>
      </c>
      <c r="CH25">
        <v>1.326619</v>
      </c>
      <c r="CI25">
        <v>5.91</v>
      </c>
      <c r="CJ25">
        <v>1.94</v>
      </c>
      <c r="CK25">
        <v>1.85</v>
      </c>
      <c r="CL25">
        <v>3.5181629999999999</v>
      </c>
      <c r="CM25">
        <v>1.857394</v>
      </c>
      <c r="CN25">
        <v>0.96660699999999999</v>
      </c>
      <c r="CO25">
        <v>3.03</v>
      </c>
      <c r="CP25">
        <v>4.2338469999999999</v>
      </c>
      <c r="CQ25">
        <v>1.3616889999999999</v>
      </c>
      <c r="CR25">
        <v>3.57</v>
      </c>
      <c r="CS25">
        <v>2.3361209999999999</v>
      </c>
      <c r="CT25">
        <v>0.96481700000000004</v>
      </c>
      <c r="CU25">
        <v>1.9462410000000001</v>
      </c>
      <c r="CV25">
        <v>2.6652749999999998</v>
      </c>
      <c r="CW25">
        <v>1.3184229999999999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92.154615999999962</v>
      </c>
    </row>
    <row r="26" spans="1:114">
      <c r="A26" t="s">
        <v>68</v>
      </c>
      <c r="B26">
        <v>0</v>
      </c>
      <c r="C26">
        <v>0</v>
      </c>
      <c r="D26">
        <v>38.592151000000001</v>
      </c>
      <c r="E26">
        <v>0</v>
      </c>
      <c r="F26">
        <v>0</v>
      </c>
      <c r="G26">
        <v>74.209985000000003</v>
      </c>
      <c r="H26">
        <v>0</v>
      </c>
      <c r="I26">
        <v>96.006690000000006</v>
      </c>
      <c r="J26">
        <v>7.7843260000000001</v>
      </c>
      <c r="K26">
        <v>691.09398399999998</v>
      </c>
      <c r="L26">
        <v>566.21889599999997</v>
      </c>
      <c r="M26">
        <v>95.888554999999997</v>
      </c>
      <c r="N26">
        <v>122.432091</v>
      </c>
      <c r="O26">
        <v>128.451291</v>
      </c>
      <c r="P26">
        <v>133.93912499999999</v>
      </c>
      <c r="Q26">
        <v>21.903790999999998</v>
      </c>
      <c r="R26">
        <v>44.326064000000002</v>
      </c>
      <c r="S26">
        <v>27.350811</v>
      </c>
      <c r="T26">
        <v>2.392833</v>
      </c>
      <c r="U26">
        <v>275.625</v>
      </c>
      <c r="V26">
        <v>20.731850000000001</v>
      </c>
      <c r="W26">
        <v>41.579500000000003</v>
      </c>
      <c r="X26">
        <v>147.515625</v>
      </c>
      <c r="Y26">
        <v>0</v>
      </c>
      <c r="Z26">
        <v>0</v>
      </c>
      <c r="AA26">
        <v>42.14808</v>
      </c>
      <c r="AB26">
        <v>46.424171999999999</v>
      </c>
      <c r="AC26">
        <v>22.310403000000001</v>
      </c>
      <c r="AD26">
        <v>10.456189</v>
      </c>
      <c r="AE26">
        <v>56.926780000000001</v>
      </c>
      <c r="AF26">
        <v>9.1372370000000007</v>
      </c>
      <c r="AG26">
        <v>46.492646000000001</v>
      </c>
      <c r="AH26">
        <v>69.919589999999999</v>
      </c>
      <c r="AI26">
        <v>0</v>
      </c>
      <c r="AJ26">
        <v>0</v>
      </c>
      <c r="AK26">
        <v>64.950986999999998</v>
      </c>
      <c r="AL26">
        <v>76.691999999999993</v>
      </c>
      <c r="AM26">
        <v>18.108732</v>
      </c>
      <c r="AN26">
        <v>1.053695</v>
      </c>
      <c r="AO26">
        <v>0</v>
      </c>
      <c r="AP26">
        <v>0.51239999999999997</v>
      </c>
      <c r="AQ26">
        <v>0</v>
      </c>
      <c r="AR26">
        <v>48.576000000000001</v>
      </c>
      <c r="AS26">
        <v>33.870972999999999</v>
      </c>
      <c r="AT26">
        <v>15.75966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93.043752999999953</v>
      </c>
      <c r="BA26">
        <f t="shared" si="1"/>
        <v>3192.4258649999997</v>
      </c>
      <c r="BD26">
        <v>4.2644399999999996</v>
      </c>
      <c r="BE26">
        <v>0</v>
      </c>
      <c r="BF26">
        <v>1.9969000000000001E-2</v>
      </c>
      <c r="BG26">
        <v>0</v>
      </c>
      <c r="BH26">
        <v>0</v>
      </c>
      <c r="BI26">
        <v>1.1373420000000001</v>
      </c>
      <c r="BJ26">
        <v>0</v>
      </c>
      <c r="BK26">
        <v>1.8733E-2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3.5181629999999999</v>
      </c>
      <c r="BR26">
        <v>6.3378810000000003</v>
      </c>
      <c r="BS26">
        <v>1.61</v>
      </c>
      <c r="BT26">
        <v>0</v>
      </c>
      <c r="BU26">
        <v>2.9489519999999998</v>
      </c>
      <c r="BV26">
        <v>1.332638</v>
      </c>
      <c r="BW26">
        <v>9.33</v>
      </c>
      <c r="BX26">
        <v>4.2289050000000001</v>
      </c>
      <c r="BY26">
        <v>0.25</v>
      </c>
      <c r="BZ26">
        <v>1.9248000000000001</v>
      </c>
      <c r="CA26">
        <v>3.4875970000000001</v>
      </c>
      <c r="CB26">
        <v>1.83</v>
      </c>
      <c r="CC26">
        <v>1.05</v>
      </c>
      <c r="CD26">
        <v>1.1399999999999999</v>
      </c>
      <c r="CE26">
        <v>0.79</v>
      </c>
      <c r="CF26">
        <v>0.23</v>
      </c>
      <c r="CG26">
        <v>3.78</v>
      </c>
      <c r="CH26">
        <v>2.1557559999999998</v>
      </c>
      <c r="CI26">
        <v>5.91</v>
      </c>
      <c r="CJ26">
        <v>1.94</v>
      </c>
      <c r="CK26">
        <v>1.85</v>
      </c>
      <c r="CL26">
        <v>3.5181629999999999</v>
      </c>
      <c r="CM26">
        <v>1.857394</v>
      </c>
      <c r="CN26">
        <v>0.96660699999999999</v>
      </c>
      <c r="CO26">
        <v>3.03</v>
      </c>
      <c r="CP26">
        <v>4.2338469999999999</v>
      </c>
      <c r="CQ26">
        <v>1.3616889999999999</v>
      </c>
      <c r="CR26">
        <v>3.57</v>
      </c>
      <c r="CS26">
        <v>2.3361209999999999</v>
      </c>
      <c r="CT26">
        <v>0.96481700000000004</v>
      </c>
      <c r="CU26">
        <v>1.9462410000000001</v>
      </c>
      <c r="CV26">
        <v>2.6652749999999998</v>
      </c>
      <c r="CW26">
        <v>1.3184229999999999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93.043752999999953</v>
      </c>
    </row>
    <row r="27" spans="1:114">
      <c r="A27" t="s">
        <v>69</v>
      </c>
      <c r="B27">
        <v>0</v>
      </c>
      <c r="C27">
        <v>0</v>
      </c>
      <c r="D27">
        <v>38.592151000000001</v>
      </c>
      <c r="E27">
        <v>0</v>
      </c>
      <c r="F27">
        <v>0</v>
      </c>
      <c r="G27">
        <v>72.930502000000004</v>
      </c>
      <c r="H27">
        <v>0</v>
      </c>
      <c r="I27">
        <v>88.222363999999999</v>
      </c>
      <c r="J27">
        <v>6.4869380000000003</v>
      </c>
      <c r="K27">
        <v>691.09398399999998</v>
      </c>
      <c r="L27">
        <v>566.21889599999997</v>
      </c>
      <c r="M27">
        <v>95.888554999999997</v>
      </c>
      <c r="N27">
        <v>122.432091</v>
      </c>
      <c r="O27">
        <v>128.451291</v>
      </c>
      <c r="P27">
        <v>133.93912499999999</v>
      </c>
      <c r="Q27">
        <v>21.903790999999998</v>
      </c>
      <c r="R27">
        <v>44.326064000000002</v>
      </c>
      <c r="S27">
        <v>27.350811</v>
      </c>
      <c r="T27">
        <v>2.392833</v>
      </c>
      <c r="U27">
        <v>275.625</v>
      </c>
      <c r="V27">
        <v>20.731850000000001</v>
      </c>
      <c r="W27">
        <v>41.579500000000003</v>
      </c>
      <c r="X27">
        <v>147.515625</v>
      </c>
      <c r="Y27">
        <v>0</v>
      </c>
      <c r="Z27">
        <v>0</v>
      </c>
      <c r="AA27">
        <v>42.14808</v>
      </c>
      <c r="AB27">
        <v>46.424171999999999</v>
      </c>
      <c r="AC27">
        <v>22.310403000000001</v>
      </c>
      <c r="AD27">
        <v>20.912378</v>
      </c>
      <c r="AE27">
        <v>56.926780000000001</v>
      </c>
      <c r="AF27">
        <v>9.1372370000000007</v>
      </c>
      <c r="AG27">
        <v>46.492646000000001</v>
      </c>
      <c r="AH27">
        <v>91.433310000000006</v>
      </c>
      <c r="AI27">
        <v>0</v>
      </c>
      <c r="AJ27">
        <v>0</v>
      </c>
      <c r="AK27">
        <v>64.950986999999998</v>
      </c>
      <c r="AL27">
        <v>76.691999999999993</v>
      </c>
      <c r="AM27">
        <v>18.108732</v>
      </c>
      <c r="AN27">
        <v>1.053695</v>
      </c>
      <c r="AO27">
        <v>0</v>
      </c>
      <c r="AP27">
        <v>0.51239999999999997</v>
      </c>
      <c r="AQ27">
        <v>0</v>
      </c>
      <c r="AR27">
        <v>48.576000000000001</v>
      </c>
      <c r="AS27">
        <v>33.870972999999999</v>
      </c>
      <c r="AT27">
        <v>15.75966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94.434098999999961</v>
      </c>
      <c r="BA27">
        <f t="shared" si="1"/>
        <v>3215.4249230000005</v>
      </c>
      <c r="BD27">
        <v>4.2644399999999996</v>
      </c>
      <c r="BE27">
        <v>0</v>
      </c>
      <c r="BF27">
        <v>1.9193000000000002E-2</v>
      </c>
      <c r="BG27">
        <v>0</v>
      </c>
      <c r="BH27">
        <v>1.1069999999999999E-3</v>
      </c>
      <c r="BI27">
        <v>1.1373420000000001</v>
      </c>
      <c r="BJ27">
        <v>0</v>
      </c>
      <c r="BK27">
        <v>1.8733E-2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3.5181629999999999</v>
      </c>
      <c r="BR27">
        <v>6.3378810000000003</v>
      </c>
      <c r="BS27">
        <v>1.61</v>
      </c>
      <c r="BT27">
        <v>0.73855099999999996</v>
      </c>
      <c r="BU27">
        <v>2.9489519999999998</v>
      </c>
      <c r="BV27">
        <v>1.332638</v>
      </c>
      <c r="BW27">
        <v>9.33</v>
      </c>
      <c r="BX27">
        <v>4.2289050000000001</v>
      </c>
      <c r="BY27">
        <v>0.25</v>
      </c>
      <c r="BZ27">
        <v>1.9248000000000001</v>
      </c>
      <c r="CA27">
        <v>3.4875970000000001</v>
      </c>
      <c r="CB27">
        <v>1.83</v>
      </c>
      <c r="CC27">
        <v>1.05</v>
      </c>
      <c r="CD27">
        <v>1.1399999999999999</v>
      </c>
      <c r="CE27">
        <v>0.79</v>
      </c>
      <c r="CF27">
        <v>0.23</v>
      </c>
      <c r="CG27">
        <v>3.78</v>
      </c>
      <c r="CH27">
        <v>2.80722</v>
      </c>
      <c r="CI27">
        <v>5.91</v>
      </c>
      <c r="CJ27">
        <v>1.94</v>
      </c>
      <c r="CK27">
        <v>1.85</v>
      </c>
      <c r="CL27">
        <v>3.5181629999999999</v>
      </c>
      <c r="CM27">
        <v>1.857394</v>
      </c>
      <c r="CN27">
        <v>0.96660699999999999</v>
      </c>
      <c r="CO27">
        <v>3.03</v>
      </c>
      <c r="CP27">
        <v>4.2338469999999999</v>
      </c>
      <c r="CQ27">
        <v>1.3616889999999999</v>
      </c>
      <c r="CR27">
        <v>3.57</v>
      </c>
      <c r="CS27">
        <v>2.3361209999999999</v>
      </c>
      <c r="CT27">
        <v>0.96481700000000004</v>
      </c>
      <c r="CU27">
        <v>1.9462410000000001</v>
      </c>
      <c r="CV27">
        <v>2.6652749999999998</v>
      </c>
      <c r="CW27">
        <v>1.3184229999999999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94.434098999999961</v>
      </c>
    </row>
    <row r="28" spans="1:114">
      <c r="A28" t="s">
        <v>70</v>
      </c>
      <c r="B28">
        <v>0</v>
      </c>
      <c r="C28">
        <v>0</v>
      </c>
      <c r="D28">
        <v>38.592151000000001</v>
      </c>
      <c r="E28">
        <v>0</v>
      </c>
      <c r="F28">
        <v>0</v>
      </c>
      <c r="G28">
        <v>72.930502000000004</v>
      </c>
      <c r="H28">
        <v>0</v>
      </c>
      <c r="I28">
        <v>88.222363999999999</v>
      </c>
      <c r="J28">
        <v>6.4869380000000003</v>
      </c>
      <c r="K28">
        <v>691.09398399999998</v>
      </c>
      <c r="L28">
        <v>566.21889599999997</v>
      </c>
      <c r="M28">
        <v>95.888554999999997</v>
      </c>
      <c r="N28">
        <v>122.432091</v>
      </c>
      <c r="O28">
        <v>128.451291</v>
      </c>
      <c r="P28">
        <v>133.93912499999999</v>
      </c>
      <c r="Q28">
        <v>21.903790999999998</v>
      </c>
      <c r="R28">
        <v>44.326064000000002</v>
      </c>
      <c r="S28">
        <v>27.350811</v>
      </c>
      <c r="T28">
        <v>2.392833</v>
      </c>
      <c r="U28">
        <v>275.625</v>
      </c>
      <c r="V28">
        <v>20.731850000000001</v>
      </c>
      <c r="W28">
        <v>41.579500000000003</v>
      </c>
      <c r="X28">
        <v>147.515625</v>
      </c>
      <c r="Y28">
        <v>0</v>
      </c>
      <c r="Z28">
        <v>0</v>
      </c>
      <c r="AA28">
        <v>42.14808</v>
      </c>
      <c r="AB28">
        <v>46.424171999999999</v>
      </c>
      <c r="AC28">
        <v>22.310403000000001</v>
      </c>
      <c r="AD28">
        <v>31.368566999999999</v>
      </c>
      <c r="AE28">
        <v>56.926780000000001</v>
      </c>
      <c r="AF28">
        <v>9.1372370000000007</v>
      </c>
      <c r="AG28">
        <v>46.492646000000001</v>
      </c>
      <c r="AH28">
        <v>106.277777</v>
      </c>
      <c r="AI28">
        <v>0</v>
      </c>
      <c r="AJ28">
        <v>0</v>
      </c>
      <c r="AK28">
        <v>64.950986999999998</v>
      </c>
      <c r="AL28">
        <v>76.691999999999993</v>
      </c>
      <c r="AM28">
        <v>18.108732</v>
      </c>
      <c r="AN28">
        <v>1.053695</v>
      </c>
      <c r="AO28">
        <v>0</v>
      </c>
      <c r="AP28">
        <v>0.51239999999999997</v>
      </c>
      <c r="AQ28">
        <v>0</v>
      </c>
      <c r="AR28">
        <v>48.576000000000001</v>
      </c>
      <c r="AS28">
        <v>33.870972999999999</v>
      </c>
      <c r="AT28">
        <v>15.75966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95.598569999999967</v>
      </c>
      <c r="BA28">
        <f t="shared" si="1"/>
        <v>3241.8900500000004</v>
      </c>
      <c r="BD28">
        <v>4.2644399999999996</v>
      </c>
      <c r="BE28">
        <v>0</v>
      </c>
      <c r="BF28">
        <v>1.9193000000000002E-2</v>
      </c>
      <c r="BG28">
        <v>0</v>
      </c>
      <c r="BH28">
        <v>1.1069999999999999E-3</v>
      </c>
      <c r="BI28">
        <v>1.1373420000000001</v>
      </c>
      <c r="BJ28">
        <v>0</v>
      </c>
      <c r="BK28">
        <v>1.8733E-2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3.5181629999999999</v>
      </c>
      <c r="BR28">
        <v>6.3378810000000003</v>
      </c>
      <c r="BS28">
        <v>1.61</v>
      </c>
      <c r="BT28">
        <v>1.4410750000000001</v>
      </c>
      <c r="BU28">
        <v>2.9489519999999998</v>
      </c>
      <c r="BV28">
        <v>1.332638</v>
      </c>
      <c r="BW28">
        <v>9.33</v>
      </c>
      <c r="BX28">
        <v>4.2289050000000001</v>
      </c>
      <c r="BY28">
        <v>0.25</v>
      </c>
      <c r="BZ28">
        <v>1.9248000000000001</v>
      </c>
      <c r="CA28">
        <v>3.4875970000000001</v>
      </c>
      <c r="CB28">
        <v>1.83</v>
      </c>
      <c r="CC28">
        <v>1.05</v>
      </c>
      <c r="CD28">
        <v>1.1399999999999999</v>
      </c>
      <c r="CE28">
        <v>0.79</v>
      </c>
      <c r="CF28">
        <v>0.23</v>
      </c>
      <c r="CG28">
        <v>3.78</v>
      </c>
      <c r="CH28">
        <v>3.2691669999999999</v>
      </c>
      <c r="CI28">
        <v>5.91</v>
      </c>
      <c r="CJ28">
        <v>1.94</v>
      </c>
      <c r="CK28">
        <v>1.85</v>
      </c>
      <c r="CL28">
        <v>3.5181629999999999</v>
      </c>
      <c r="CM28">
        <v>1.857394</v>
      </c>
      <c r="CN28">
        <v>0.96660699999999999</v>
      </c>
      <c r="CO28">
        <v>3.03</v>
      </c>
      <c r="CP28">
        <v>4.2338469999999999</v>
      </c>
      <c r="CQ28">
        <v>1.3616889999999999</v>
      </c>
      <c r="CR28">
        <v>3.57</v>
      </c>
      <c r="CS28">
        <v>2.3361209999999999</v>
      </c>
      <c r="CT28">
        <v>0.96481700000000004</v>
      </c>
      <c r="CU28">
        <v>1.9462410000000001</v>
      </c>
      <c r="CV28">
        <v>2.6652749999999998</v>
      </c>
      <c r="CW28">
        <v>1.3184229999999999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95.598569999999967</v>
      </c>
    </row>
    <row r="29" spans="1:114">
      <c r="A29" t="s">
        <v>71</v>
      </c>
      <c r="B29">
        <v>0</v>
      </c>
      <c r="C29">
        <v>0</v>
      </c>
      <c r="D29">
        <v>38.592151000000001</v>
      </c>
      <c r="E29">
        <v>0</v>
      </c>
      <c r="F29">
        <v>0</v>
      </c>
      <c r="G29">
        <v>72.930502000000004</v>
      </c>
      <c r="H29">
        <v>0</v>
      </c>
      <c r="I29">
        <v>88.222363999999999</v>
      </c>
      <c r="J29">
        <v>6.4869380000000003</v>
      </c>
      <c r="K29">
        <v>691.09398399999998</v>
      </c>
      <c r="L29">
        <v>566.21889599999997</v>
      </c>
      <c r="M29">
        <v>95.888554999999997</v>
      </c>
      <c r="N29">
        <v>122.432091</v>
      </c>
      <c r="O29">
        <v>128.451291</v>
      </c>
      <c r="P29">
        <v>133.93912499999999</v>
      </c>
      <c r="Q29">
        <v>21.903790999999998</v>
      </c>
      <c r="R29">
        <v>44.326064000000002</v>
      </c>
      <c r="S29">
        <v>27.350811</v>
      </c>
      <c r="T29">
        <v>2.392833</v>
      </c>
      <c r="U29">
        <v>275.625</v>
      </c>
      <c r="V29">
        <v>20.731850000000001</v>
      </c>
      <c r="W29">
        <v>41.579500000000003</v>
      </c>
      <c r="X29">
        <v>147.515625</v>
      </c>
      <c r="Y29">
        <v>0</v>
      </c>
      <c r="Z29">
        <v>0</v>
      </c>
      <c r="AA29">
        <v>42.14808</v>
      </c>
      <c r="AB29">
        <v>46.424171999999999</v>
      </c>
      <c r="AC29">
        <v>22.310403000000001</v>
      </c>
      <c r="AD29">
        <v>41.824756000000001</v>
      </c>
      <c r="AE29">
        <v>56.926780000000001</v>
      </c>
      <c r="AF29">
        <v>9.1372370000000007</v>
      </c>
      <c r="AG29">
        <v>46.492646000000001</v>
      </c>
      <c r="AH29">
        <v>106.277777</v>
      </c>
      <c r="AI29">
        <v>0</v>
      </c>
      <c r="AJ29">
        <v>0</v>
      </c>
      <c r="AK29">
        <v>64.950986999999998</v>
      </c>
      <c r="AL29">
        <v>76.691999999999993</v>
      </c>
      <c r="AM29">
        <v>18.108732</v>
      </c>
      <c r="AN29">
        <v>1.053695</v>
      </c>
      <c r="AO29">
        <v>0</v>
      </c>
      <c r="AP29">
        <v>5.6364000000000001</v>
      </c>
      <c r="AQ29">
        <v>0</v>
      </c>
      <c r="AR29">
        <v>48.576000000000001</v>
      </c>
      <c r="AS29">
        <v>33.870972999999999</v>
      </c>
      <c r="AT29">
        <v>15.75966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96.209645999999964</v>
      </c>
      <c r="BA29">
        <f t="shared" si="1"/>
        <v>3258.0813149999999</v>
      </c>
      <c r="BD29">
        <v>4.2644399999999996</v>
      </c>
      <c r="BE29">
        <v>0</v>
      </c>
      <c r="BF29">
        <v>1.9193000000000002E-2</v>
      </c>
      <c r="BG29">
        <v>0</v>
      </c>
      <c r="BH29">
        <v>1.1069999999999999E-3</v>
      </c>
      <c r="BI29">
        <v>1.1373420000000001</v>
      </c>
      <c r="BJ29">
        <v>0</v>
      </c>
      <c r="BK29">
        <v>1.8733E-2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3.5181629999999999</v>
      </c>
      <c r="BR29">
        <v>6.3378810000000003</v>
      </c>
      <c r="BS29">
        <v>0.78</v>
      </c>
      <c r="BT29">
        <v>2.8821509999999999</v>
      </c>
      <c r="BU29">
        <v>2.9489519999999998</v>
      </c>
      <c r="BV29">
        <v>1.332638</v>
      </c>
      <c r="BW29">
        <v>9.33</v>
      </c>
      <c r="BX29">
        <v>4.2289050000000001</v>
      </c>
      <c r="BY29">
        <v>0.25</v>
      </c>
      <c r="BZ29">
        <v>1.9248000000000001</v>
      </c>
      <c r="CA29">
        <v>3.4875970000000001</v>
      </c>
      <c r="CB29">
        <v>1.83</v>
      </c>
      <c r="CC29">
        <v>1.05</v>
      </c>
      <c r="CD29">
        <v>1.1399999999999999</v>
      </c>
      <c r="CE29">
        <v>0.79</v>
      </c>
      <c r="CF29">
        <v>0.23</v>
      </c>
      <c r="CG29">
        <v>3.78</v>
      </c>
      <c r="CH29">
        <v>3.2691669999999999</v>
      </c>
      <c r="CI29">
        <v>5.91</v>
      </c>
      <c r="CJ29">
        <v>1.94</v>
      </c>
      <c r="CK29">
        <v>1.85</v>
      </c>
      <c r="CL29">
        <v>3.5181629999999999</v>
      </c>
      <c r="CM29">
        <v>1.857394</v>
      </c>
      <c r="CN29">
        <v>0.96660699999999999</v>
      </c>
      <c r="CO29">
        <v>3.03</v>
      </c>
      <c r="CP29">
        <v>4.2338469999999999</v>
      </c>
      <c r="CQ29">
        <v>1.3616889999999999</v>
      </c>
      <c r="CR29">
        <v>3.57</v>
      </c>
      <c r="CS29">
        <v>2.3361209999999999</v>
      </c>
      <c r="CT29">
        <v>0.96481700000000004</v>
      </c>
      <c r="CU29">
        <v>1.9462410000000001</v>
      </c>
      <c r="CV29">
        <v>2.6652749999999998</v>
      </c>
      <c r="CW29">
        <v>1.3184229999999999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96.209645999999964</v>
      </c>
    </row>
    <row r="30" spans="1:114">
      <c r="A30" t="s">
        <v>72</v>
      </c>
      <c r="B30">
        <v>0</v>
      </c>
      <c r="C30">
        <v>0</v>
      </c>
      <c r="D30">
        <v>38.592151000000001</v>
      </c>
      <c r="E30">
        <v>0</v>
      </c>
      <c r="F30">
        <v>0</v>
      </c>
      <c r="G30">
        <v>72.930502000000004</v>
      </c>
      <c r="H30">
        <v>0</v>
      </c>
      <c r="I30">
        <v>88.222363999999999</v>
      </c>
      <c r="J30">
        <v>6.4869380000000003</v>
      </c>
      <c r="K30">
        <v>691.09398399999998</v>
      </c>
      <c r="L30">
        <v>566.21889599999997</v>
      </c>
      <c r="M30">
        <v>95.888554999999997</v>
      </c>
      <c r="N30">
        <v>122.432091</v>
      </c>
      <c r="O30">
        <v>128.451291</v>
      </c>
      <c r="P30">
        <v>133.93912499999999</v>
      </c>
      <c r="Q30">
        <v>21.903790999999998</v>
      </c>
      <c r="R30">
        <v>44.326064000000002</v>
      </c>
      <c r="S30">
        <v>27.350811</v>
      </c>
      <c r="T30">
        <v>2.392833</v>
      </c>
      <c r="U30">
        <v>275.625</v>
      </c>
      <c r="V30">
        <v>20.731850000000001</v>
      </c>
      <c r="W30">
        <v>41.579500000000003</v>
      </c>
      <c r="X30">
        <v>147.515625</v>
      </c>
      <c r="Y30">
        <v>0</v>
      </c>
      <c r="Z30">
        <v>0</v>
      </c>
      <c r="AA30">
        <v>42.14808</v>
      </c>
      <c r="AB30">
        <v>46.424171999999999</v>
      </c>
      <c r="AC30">
        <v>33.499364999999997</v>
      </c>
      <c r="AD30">
        <v>41.824756000000001</v>
      </c>
      <c r="AE30">
        <v>56.926780000000001</v>
      </c>
      <c r="AF30">
        <v>9.1372370000000007</v>
      </c>
      <c r="AG30">
        <v>46.492646000000001</v>
      </c>
      <c r="AH30">
        <v>106.277777</v>
      </c>
      <c r="AI30">
        <v>0</v>
      </c>
      <c r="AJ30">
        <v>0</v>
      </c>
      <c r="AK30">
        <v>64.950986999999998</v>
      </c>
      <c r="AL30">
        <v>76.691999999999993</v>
      </c>
      <c r="AM30">
        <v>18.108732</v>
      </c>
      <c r="AN30">
        <v>1.053695</v>
      </c>
      <c r="AO30">
        <v>0</v>
      </c>
      <c r="AP30">
        <v>5.6364000000000001</v>
      </c>
      <c r="AQ30">
        <v>0</v>
      </c>
      <c r="AR30">
        <v>48.576000000000001</v>
      </c>
      <c r="AS30">
        <v>33.870972999999999</v>
      </c>
      <c r="AT30">
        <v>15.75966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96.114155999999966</v>
      </c>
      <c r="BA30">
        <f t="shared" si="1"/>
        <v>3269.1747870000004</v>
      </c>
      <c r="BD30">
        <v>4.2644399999999996</v>
      </c>
      <c r="BE30">
        <v>0</v>
      </c>
      <c r="BF30">
        <v>1.9193000000000002E-2</v>
      </c>
      <c r="BG30">
        <v>0</v>
      </c>
      <c r="BH30">
        <v>1.1069999999999999E-3</v>
      </c>
      <c r="BI30">
        <v>1.1373420000000001</v>
      </c>
      <c r="BJ30">
        <v>0</v>
      </c>
      <c r="BK30">
        <v>1.8733E-2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3.5181629999999999</v>
      </c>
      <c r="BR30">
        <v>6.3378810000000003</v>
      </c>
      <c r="BS30">
        <v>0</v>
      </c>
      <c r="BT30">
        <v>3.5666609999999999</v>
      </c>
      <c r="BU30">
        <v>2.9489519999999998</v>
      </c>
      <c r="BV30">
        <v>1.332638</v>
      </c>
      <c r="BW30">
        <v>9.33</v>
      </c>
      <c r="BX30">
        <v>4.2289050000000001</v>
      </c>
      <c r="BY30">
        <v>0.25</v>
      </c>
      <c r="BZ30">
        <v>1.9248000000000001</v>
      </c>
      <c r="CA30">
        <v>3.4875970000000001</v>
      </c>
      <c r="CB30">
        <v>1.83</v>
      </c>
      <c r="CC30">
        <v>1.05</v>
      </c>
      <c r="CD30">
        <v>1.1399999999999999</v>
      </c>
      <c r="CE30">
        <v>0.79</v>
      </c>
      <c r="CF30">
        <v>0.23</v>
      </c>
      <c r="CG30">
        <v>3.78</v>
      </c>
      <c r="CH30">
        <v>3.2691669999999999</v>
      </c>
      <c r="CI30">
        <v>5.91</v>
      </c>
      <c r="CJ30">
        <v>1.94</v>
      </c>
      <c r="CK30">
        <v>1.85</v>
      </c>
      <c r="CL30">
        <v>3.5181629999999999</v>
      </c>
      <c r="CM30">
        <v>1.857394</v>
      </c>
      <c r="CN30">
        <v>0.96660699999999999</v>
      </c>
      <c r="CO30">
        <v>3.03</v>
      </c>
      <c r="CP30">
        <v>4.2338469999999999</v>
      </c>
      <c r="CQ30">
        <v>1.3616889999999999</v>
      </c>
      <c r="CR30">
        <v>3.57</v>
      </c>
      <c r="CS30">
        <v>2.3361209999999999</v>
      </c>
      <c r="CT30">
        <v>0.96481700000000004</v>
      </c>
      <c r="CU30">
        <v>1.9462410000000001</v>
      </c>
      <c r="CV30">
        <v>2.6652749999999998</v>
      </c>
      <c r="CW30">
        <v>1.3184229999999999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96.114155999999966</v>
      </c>
    </row>
    <row r="31" spans="1:114">
      <c r="A31" t="s">
        <v>73</v>
      </c>
      <c r="B31">
        <v>0</v>
      </c>
      <c r="C31">
        <v>0</v>
      </c>
      <c r="D31">
        <v>38.592151000000001</v>
      </c>
      <c r="E31">
        <v>0</v>
      </c>
      <c r="F31">
        <v>0</v>
      </c>
      <c r="G31">
        <v>72.930502000000004</v>
      </c>
      <c r="H31">
        <v>0</v>
      </c>
      <c r="I31">
        <v>88.222363999999999</v>
      </c>
      <c r="J31">
        <v>6.4869380000000003</v>
      </c>
      <c r="K31">
        <v>691.09398399999998</v>
      </c>
      <c r="L31">
        <v>566.21889599999997</v>
      </c>
      <c r="M31">
        <v>95.888554999999997</v>
      </c>
      <c r="N31">
        <v>122.432091</v>
      </c>
      <c r="O31">
        <v>128.451291</v>
      </c>
      <c r="P31">
        <v>133.93912499999999</v>
      </c>
      <c r="Q31">
        <v>21.903790999999998</v>
      </c>
      <c r="R31">
        <v>44.326064000000002</v>
      </c>
      <c r="S31">
        <v>27.350811</v>
      </c>
      <c r="T31">
        <v>2.392833</v>
      </c>
      <c r="U31">
        <v>275.625</v>
      </c>
      <c r="V31">
        <v>20.731850000000001</v>
      </c>
      <c r="W31">
        <v>41.579500000000003</v>
      </c>
      <c r="X31">
        <v>147.515625</v>
      </c>
      <c r="Y31">
        <v>0</v>
      </c>
      <c r="Z31">
        <v>0</v>
      </c>
      <c r="AA31">
        <v>42.14808</v>
      </c>
      <c r="AB31">
        <v>46.424171999999999</v>
      </c>
      <c r="AC31">
        <v>33.499364999999997</v>
      </c>
      <c r="AD31">
        <v>41.824756000000001</v>
      </c>
      <c r="AE31">
        <v>56.926780000000001</v>
      </c>
      <c r="AF31">
        <v>9.1372370000000007</v>
      </c>
      <c r="AG31">
        <v>46.492646000000001</v>
      </c>
      <c r="AH31">
        <v>75.298019999999994</v>
      </c>
      <c r="AI31">
        <v>0</v>
      </c>
      <c r="AJ31">
        <v>0</v>
      </c>
      <c r="AK31">
        <v>64.950986999999998</v>
      </c>
      <c r="AL31">
        <v>76.691999999999993</v>
      </c>
      <c r="AM31">
        <v>18.108732</v>
      </c>
      <c r="AN31">
        <v>1.053695</v>
      </c>
      <c r="AO31">
        <v>0</v>
      </c>
      <c r="AP31">
        <v>5.6364000000000001</v>
      </c>
      <c r="AQ31">
        <v>0</v>
      </c>
      <c r="AR31">
        <v>48.576000000000001</v>
      </c>
      <c r="AS31">
        <v>33.870972999999999</v>
      </c>
      <c r="AT31">
        <v>15.75966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94.441743999999957</v>
      </c>
      <c r="BA31">
        <f t="shared" si="1"/>
        <v>3236.5226180000004</v>
      </c>
      <c r="BD31">
        <v>4.2644399999999996</v>
      </c>
      <c r="BE31">
        <v>0</v>
      </c>
      <c r="BF31">
        <v>1.9193000000000002E-2</v>
      </c>
      <c r="BG31">
        <v>0</v>
      </c>
      <c r="BH31">
        <v>1.1069999999999999E-3</v>
      </c>
      <c r="BI31">
        <v>1.1373420000000001</v>
      </c>
      <c r="BJ31">
        <v>0</v>
      </c>
      <c r="BK31">
        <v>1.8415000000000001E-2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3.5181629999999999</v>
      </c>
      <c r="BR31">
        <v>6.3378810000000003</v>
      </c>
      <c r="BS31">
        <v>0</v>
      </c>
      <c r="BT31">
        <v>2.8821509999999999</v>
      </c>
      <c r="BU31">
        <v>2.9489519999999998</v>
      </c>
      <c r="BV31">
        <v>1.332638</v>
      </c>
      <c r="BW31">
        <v>9.33</v>
      </c>
      <c r="BX31">
        <v>4.2289050000000001</v>
      </c>
      <c r="BY31">
        <v>0.25</v>
      </c>
      <c r="BZ31">
        <v>1.9248000000000001</v>
      </c>
      <c r="CA31">
        <v>3.4875970000000001</v>
      </c>
      <c r="CB31">
        <v>1.83</v>
      </c>
      <c r="CC31">
        <v>1.03</v>
      </c>
      <c r="CD31">
        <v>1.1200000000000001</v>
      </c>
      <c r="CE31">
        <v>0.79</v>
      </c>
      <c r="CF31">
        <v>0.23</v>
      </c>
      <c r="CG31">
        <v>3.78</v>
      </c>
      <c r="CH31">
        <v>2.321583</v>
      </c>
      <c r="CI31">
        <v>5.91</v>
      </c>
      <c r="CJ31">
        <v>1.94</v>
      </c>
      <c r="CK31">
        <v>1.85</v>
      </c>
      <c r="CL31">
        <v>3.5181629999999999</v>
      </c>
      <c r="CM31">
        <v>1.857394</v>
      </c>
      <c r="CN31">
        <v>0.96660699999999999</v>
      </c>
      <c r="CO31">
        <v>3.03</v>
      </c>
      <c r="CP31">
        <v>4.2338469999999999</v>
      </c>
      <c r="CQ31">
        <v>1.3616889999999999</v>
      </c>
      <c r="CR31">
        <v>3.57</v>
      </c>
      <c r="CS31">
        <v>2.3361209999999999</v>
      </c>
      <c r="CT31">
        <v>0.96481700000000004</v>
      </c>
      <c r="CU31">
        <v>1.9462410000000001</v>
      </c>
      <c r="CV31">
        <v>2.6652749999999998</v>
      </c>
      <c r="CW31">
        <v>1.3184229999999999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94.441743999999957</v>
      </c>
    </row>
    <row r="32" spans="1:114">
      <c r="A32" t="s">
        <v>74</v>
      </c>
      <c r="B32">
        <v>0</v>
      </c>
      <c r="C32">
        <v>0</v>
      </c>
      <c r="D32">
        <v>38.592151000000001</v>
      </c>
      <c r="E32">
        <v>0</v>
      </c>
      <c r="F32">
        <v>0</v>
      </c>
      <c r="G32">
        <v>72.930502000000004</v>
      </c>
      <c r="H32">
        <v>0</v>
      </c>
      <c r="I32">
        <v>88.222363999999999</v>
      </c>
      <c r="J32">
        <v>6.4869380000000003</v>
      </c>
      <c r="K32">
        <v>691.09398399999998</v>
      </c>
      <c r="L32">
        <v>566.21889599999997</v>
      </c>
      <c r="M32">
        <v>95.888554999999997</v>
      </c>
      <c r="N32">
        <v>122.432091</v>
      </c>
      <c r="O32">
        <v>128.451291</v>
      </c>
      <c r="P32">
        <v>133.93912499999999</v>
      </c>
      <c r="Q32">
        <v>21.903790999999998</v>
      </c>
      <c r="R32">
        <v>44.326064000000002</v>
      </c>
      <c r="S32">
        <v>27.350811</v>
      </c>
      <c r="T32">
        <v>2.392833</v>
      </c>
      <c r="U32">
        <v>275.625</v>
      </c>
      <c r="V32">
        <v>20.731850000000001</v>
      </c>
      <c r="W32">
        <v>41.579500000000003</v>
      </c>
      <c r="X32">
        <v>147.515625</v>
      </c>
      <c r="Y32">
        <v>0</v>
      </c>
      <c r="Z32">
        <v>0</v>
      </c>
      <c r="AA32">
        <v>42.14808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9.1372370000000007</v>
      </c>
      <c r="AG32">
        <v>46.492646000000001</v>
      </c>
      <c r="AH32">
        <v>64.541160000000005</v>
      </c>
      <c r="AI32">
        <v>0</v>
      </c>
      <c r="AJ32">
        <v>0</v>
      </c>
      <c r="AK32">
        <v>64.950986999999998</v>
      </c>
      <c r="AL32">
        <v>76.691999999999993</v>
      </c>
      <c r="AM32">
        <v>18.108732</v>
      </c>
      <c r="AN32">
        <v>1.053695</v>
      </c>
      <c r="AO32">
        <v>0</v>
      </c>
      <c r="AP32">
        <v>5.6364000000000001</v>
      </c>
      <c r="AQ32">
        <v>0</v>
      </c>
      <c r="AR32">
        <v>48.576000000000001</v>
      </c>
      <c r="AS32">
        <v>33.870972999999999</v>
      </c>
      <c r="AT32">
        <v>15.75966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94.110088999999959</v>
      </c>
      <c r="BA32">
        <f t="shared" si="1"/>
        <v>3214.9779140000005</v>
      </c>
      <c r="BD32">
        <v>4.2644399999999996</v>
      </c>
      <c r="BE32">
        <v>0</v>
      </c>
      <c r="BF32">
        <v>1.9193000000000002E-2</v>
      </c>
      <c r="BG32">
        <v>0</v>
      </c>
      <c r="BH32">
        <v>1.1069999999999999E-3</v>
      </c>
      <c r="BI32">
        <v>1.1373420000000001</v>
      </c>
      <c r="BJ32">
        <v>0</v>
      </c>
      <c r="BK32">
        <v>1.8415000000000001E-2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3.5181629999999999</v>
      </c>
      <c r="BR32">
        <v>6.3378810000000003</v>
      </c>
      <c r="BS32">
        <v>0</v>
      </c>
      <c r="BT32">
        <v>2.8821509999999999</v>
      </c>
      <c r="BU32">
        <v>2.9489519999999998</v>
      </c>
      <c r="BV32">
        <v>1.332638</v>
      </c>
      <c r="BW32">
        <v>9.33</v>
      </c>
      <c r="BX32">
        <v>4.2289050000000001</v>
      </c>
      <c r="BY32">
        <v>0.25</v>
      </c>
      <c r="BZ32">
        <v>1.9248000000000001</v>
      </c>
      <c r="CA32">
        <v>3.4875970000000001</v>
      </c>
      <c r="CB32">
        <v>1.83</v>
      </c>
      <c r="CC32">
        <v>1.03</v>
      </c>
      <c r="CD32">
        <v>1.1200000000000001</v>
      </c>
      <c r="CE32">
        <v>0.79</v>
      </c>
      <c r="CF32">
        <v>0.23</v>
      </c>
      <c r="CG32">
        <v>3.78</v>
      </c>
      <c r="CH32">
        <v>1.9899279999999999</v>
      </c>
      <c r="CI32">
        <v>5.91</v>
      </c>
      <c r="CJ32">
        <v>1.94</v>
      </c>
      <c r="CK32">
        <v>1.85</v>
      </c>
      <c r="CL32">
        <v>3.5181629999999999</v>
      </c>
      <c r="CM32">
        <v>1.857394</v>
      </c>
      <c r="CN32">
        <v>0.96660699999999999</v>
      </c>
      <c r="CO32">
        <v>3.03</v>
      </c>
      <c r="CP32">
        <v>4.2338469999999999</v>
      </c>
      <c r="CQ32">
        <v>1.3616889999999999</v>
      </c>
      <c r="CR32">
        <v>3.57</v>
      </c>
      <c r="CS32">
        <v>2.3361209999999999</v>
      </c>
      <c r="CT32">
        <v>0.96481700000000004</v>
      </c>
      <c r="CU32">
        <v>1.9462410000000001</v>
      </c>
      <c r="CV32">
        <v>2.6652749999999998</v>
      </c>
      <c r="CW32">
        <v>1.3184229999999999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94.110088999999959</v>
      </c>
    </row>
    <row r="33" spans="1:114">
      <c r="A33" t="s">
        <v>75</v>
      </c>
      <c r="B33">
        <v>0</v>
      </c>
      <c r="C33">
        <v>0</v>
      </c>
      <c r="D33">
        <v>38.592151000000001</v>
      </c>
      <c r="E33">
        <v>0</v>
      </c>
      <c r="F33">
        <v>0</v>
      </c>
      <c r="G33">
        <v>72.930502000000004</v>
      </c>
      <c r="H33">
        <v>0</v>
      </c>
      <c r="I33">
        <v>88.222363999999999</v>
      </c>
      <c r="J33">
        <v>6.4869380000000003</v>
      </c>
      <c r="K33">
        <v>691.09398399999998</v>
      </c>
      <c r="L33">
        <v>566.21889599999997</v>
      </c>
      <c r="M33">
        <v>95.888554999999997</v>
      </c>
      <c r="N33">
        <v>122.432091</v>
      </c>
      <c r="O33">
        <v>128.451291</v>
      </c>
      <c r="P33">
        <v>133.93912499999999</v>
      </c>
      <c r="Q33">
        <v>21.903790999999998</v>
      </c>
      <c r="R33">
        <v>44.326064000000002</v>
      </c>
      <c r="S33">
        <v>27.350811</v>
      </c>
      <c r="T33">
        <v>2.392833</v>
      </c>
      <c r="U33">
        <v>275.625</v>
      </c>
      <c r="V33">
        <v>20.731850000000001</v>
      </c>
      <c r="W33">
        <v>41.579500000000003</v>
      </c>
      <c r="X33">
        <v>147.515625</v>
      </c>
      <c r="Y33">
        <v>0</v>
      </c>
      <c r="Z33">
        <v>0</v>
      </c>
      <c r="AA33">
        <v>42.14808</v>
      </c>
      <c r="AB33">
        <v>46.424171999999999</v>
      </c>
      <c r="AC33">
        <v>33.499364999999997</v>
      </c>
      <c r="AD33">
        <v>31.368566999999999</v>
      </c>
      <c r="AE33">
        <v>56.926780000000001</v>
      </c>
      <c r="AF33">
        <v>9.1372370000000007</v>
      </c>
      <c r="AG33">
        <v>46.492646000000001</v>
      </c>
      <c r="AH33">
        <v>64.541160000000005</v>
      </c>
      <c r="AI33">
        <v>0</v>
      </c>
      <c r="AJ33">
        <v>0</v>
      </c>
      <c r="AK33">
        <v>64.950986999999998</v>
      </c>
      <c r="AL33">
        <v>76.691999999999993</v>
      </c>
      <c r="AM33">
        <v>18.108732</v>
      </c>
      <c r="AN33">
        <v>1.053695</v>
      </c>
      <c r="AO33">
        <v>0</v>
      </c>
      <c r="AP33">
        <v>5.6364000000000001</v>
      </c>
      <c r="AQ33">
        <v>0</v>
      </c>
      <c r="AR33">
        <v>48.576000000000001</v>
      </c>
      <c r="AS33">
        <v>33.870972999999999</v>
      </c>
      <c r="AT33">
        <v>15.75966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92.669012999999964</v>
      </c>
      <c r="BA33">
        <f t="shared" si="1"/>
        <v>3213.5368380000009</v>
      </c>
      <c r="BD33">
        <v>4.2644399999999996</v>
      </c>
      <c r="BE33">
        <v>0</v>
      </c>
      <c r="BF33">
        <v>1.9193000000000002E-2</v>
      </c>
      <c r="BG33">
        <v>0</v>
      </c>
      <c r="BH33">
        <v>1.1069999999999999E-3</v>
      </c>
      <c r="BI33">
        <v>1.1373420000000001</v>
      </c>
      <c r="BJ33">
        <v>0</v>
      </c>
      <c r="BK33">
        <v>1.8415000000000001E-2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3.5181629999999999</v>
      </c>
      <c r="BR33">
        <v>6.3378810000000003</v>
      </c>
      <c r="BS33">
        <v>0</v>
      </c>
      <c r="BT33">
        <v>1.4410750000000001</v>
      </c>
      <c r="BU33">
        <v>2.9489519999999998</v>
      </c>
      <c r="BV33">
        <v>1.332638</v>
      </c>
      <c r="BW33">
        <v>9.33</v>
      </c>
      <c r="BX33">
        <v>4.2289050000000001</v>
      </c>
      <c r="BY33">
        <v>0.25</v>
      </c>
      <c r="BZ33">
        <v>1.9248000000000001</v>
      </c>
      <c r="CA33">
        <v>3.4875970000000001</v>
      </c>
      <c r="CB33">
        <v>1.83</v>
      </c>
      <c r="CC33">
        <v>1.03</v>
      </c>
      <c r="CD33">
        <v>1.1200000000000001</v>
      </c>
      <c r="CE33">
        <v>0.79</v>
      </c>
      <c r="CF33">
        <v>0.23</v>
      </c>
      <c r="CG33">
        <v>3.78</v>
      </c>
      <c r="CH33">
        <v>1.9899279999999999</v>
      </c>
      <c r="CI33">
        <v>5.91</v>
      </c>
      <c r="CJ33">
        <v>1.94</v>
      </c>
      <c r="CK33">
        <v>1.85</v>
      </c>
      <c r="CL33">
        <v>3.5181629999999999</v>
      </c>
      <c r="CM33">
        <v>1.857394</v>
      </c>
      <c r="CN33">
        <v>0.96660699999999999</v>
      </c>
      <c r="CO33">
        <v>3.03</v>
      </c>
      <c r="CP33">
        <v>4.2338469999999999</v>
      </c>
      <c r="CQ33">
        <v>1.3616889999999999</v>
      </c>
      <c r="CR33">
        <v>3.57</v>
      </c>
      <c r="CS33">
        <v>2.3361209999999999</v>
      </c>
      <c r="CT33">
        <v>0.96481700000000004</v>
      </c>
      <c r="CU33">
        <v>1.9462410000000001</v>
      </c>
      <c r="CV33">
        <v>2.6652749999999998</v>
      </c>
      <c r="CW33">
        <v>1.3184229999999999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92.669012999999964</v>
      </c>
    </row>
    <row r="34" spans="1:114">
      <c r="A34" t="s">
        <v>76</v>
      </c>
      <c r="B34">
        <v>0</v>
      </c>
      <c r="C34">
        <v>0</v>
      </c>
      <c r="D34">
        <v>38.592151000000001</v>
      </c>
      <c r="E34">
        <v>0</v>
      </c>
      <c r="F34">
        <v>0</v>
      </c>
      <c r="G34">
        <v>72.930502000000004</v>
      </c>
      <c r="H34">
        <v>0</v>
      </c>
      <c r="I34">
        <v>88.222363999999999</v>
      </c>
      <c r="J34">
        <v>6.4869380000000003</v>
      </c>
      <c r="K34">
        <v>691.09398399999998</v>
      </c>
      <c r="L34">
        <v>566.21889599999997</v>
      </c>
      <c r="M34">
        <v>95.888554999999997</v>
      </c>
      <c r="N34">
        <v>122.432091</v>
      </c>
      <c r="O34">
        <v>128.451291</v>
      </c>
      <c r="P34">
        <v>133.93912499999999</v>
      </c>
      <c r="Q34">
        <v>21.903790999999998</v>
      </c>
      <c r="R34">
        <v>44.326064000000002</v>
      </c>
      <c r="S34">
        <v>27.350811</v>
      </c>
      <c r="T34">
        <v>2.392833</v>
      </c>
      <c r="U34">
        <v>275.625</v>
      </c>
      <c r="V34">
        <v>20.731850000000001</v>
      </c>
      <c r="W34">
        <v>41.579500000000003</v>
      </c>
      <c r="X34">
        <v>147.515625</v>
      </c>
      <c r="Y34">
        <v>0</v>
      </c>
      <c r="Z34">
        <v>0</v>
      </c>
      <c r="AA34">
        <v>42.14808</v>
      </c>
      <c r="AB34">
        <v>46.424171999999999</v>
      </c>
      <c r="AC34">
        <v>33.499364999999997</v>
      </c>
      <c r="AD34">
        <v>20.912378</v>
      </c>
      <c r="AE34">
        <v>56.926780000000001</v>
      </c>
      <c r="AF34">
        <v>9.1372370000000007</v>
      </c>
      <c r="AG34">
        <v>46.492646000000001</v>
      </c>
      <c r="AH34">
        <v>64.541160000000005</v>
      </c>
      <c r="AI34">
        <v>0</v>
      </c>
      <c r="AJ34">
        <v>0</v>
      </c>
      <c r="AK34">
        <v>64.950986999999998</v>
      </c>
      <c r="AL34">
        <v>76.691999999999993</v>
      </c>
      <c r="AM34">
        <v>18.108732</v>
      </c>
      <c r="AN34">
        <v>1.053695</v>
      </c>
      <c r="AO34">
        <v>0</v>
      </c>
      <c r="AP34">
        <v>5.7645</v>
      </c>
      <c r="AQ34">
        <v>0</v>
      </c>
      <c r="AR34">
        <v>48.576000000000001</v>
      </c>
      <c r="AS34">
        <v>33.870972999999999</v>
      </c>
      <c r="AT34">
        <v>15.75966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91.227937999999952</v>
      </c>
      <c r="BA34">
        <f t="shared" si="1"/>
        <v>3201.7676740000011</v>
      </c>
      <c r="BD34">
        <v>4.2644399999999996</v>
      </c>
      <c r="BE34">
        <v>0</v>
      </c>
      <c r="BF34">
        <v>1.9193000000000002E-2</v>
      </c>
      <c r="BG34">
        <v>0</v>
      </c>
      <c r="BH34">
        <v>1.1069999999999999E-3</v>
      </c>
      <c r="BI34">
        <v>1.1373420000000001</v>
      </c>
      <c r="BJ34">
        <v>0</v>
      </c>
      <c r="BK34">
        <v>1.8415000000000001E-2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3.5181629999999999</v>
      </c>
      <c r="BR34">
        <v>6.3378810000000003</v>
      </c>
      <c r="BS34">
        <v>0</v>
      </c>
      <c r="BT34">
        <v>0</v>
      </c>
      <c r="BU34">
        <v>2.9489519999999998</v>
      </c>
      <c r="BV34">
        <v>1.332638</v>
      </c>
      <c r="BW34">
        <v>9.33</v>
      </c>
      <c r="BX34">
        <v>4.2289050000000001</v>
      </c>
      <c r="BY34">
        <v>0.25</v>
      </c>
      <c r="BZ34">
        <v>1.9248000000000001</v>
      </c>
      <c r="CA34">
        <v>3.4875970000000001</v>
      </c>
      <c r="CB34">
        <v>1.83</v>
      </c>
      <c r="CC34">
        <v>1.03</v>
      </c>
      <c r="CD34">
        <v>1.1200000000000001</v>
      </c>
      <c r="CE34">
        <v>0.79</v>
      </c>
      <c r="CF34">
        <v>0.23</v>
      </c>
      <c r="CG34">
        <v>3.78</v>
      </c>
      <c r="CH34">
        <v>1.9899279999999999</v>
      </c>
      <c r="CI34">
        <v>5.91</v>
      </c>
      <c r="CJ34">
        <v>1.94</v>
      </c>
      <c r="CK34">
        <v>1.85</v>
      </c>
      <c r="CL34">
        <v>3.5181629999999999</v>
      </c>
      <c r="CM34">
        <v>1.857394</v>
      </c>
      <c r="CN34">
        <v>0.96660699999999999</v>
      </c>
      <c r="CO34">
        <v>3.03</v>
      </c>
      <c r="CP34">
        <v>4.2338469999999999</v>
      </c>
      <c r="CQ34">
        <v>1.3616889999999999</v>
      </c>
      <c r="CR34">
        <v>3.57</v>
      </c>
      <c r="CS34">
        <v>2.3361209999999999</v>
      </c>
      <c r="CT34">
        <v>0.96481700000000004</v>
      </c>
      <c r="CU34">
        <v>1.9462410000000001</v>
      </c>
      <c r="CV34">
        <v>2.6652749999999998</v>
      </c>
      <c r="CW34">
        <v>1.3184229999999999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91.227937999999952</v>
      </c>
    </row>
    <row r="35" spans="1:114">
      <c r="A35" t="s">
        <v>77</v>
      </c>
      <c r="B35">
        <v>0</v>
      </c>
      <c r="C35">
        <v>0</v>
      </c>
      <c r="D35">
        <v>38.592151000000001</v>
      </c>
      <c r="E35">
        <v>0</v>
      </c>
      <c r="F35">
        <v>0</v>
      </c>
      <c r="G35">
        <v>72.930502000000004</v>
      </c>
      <c r="H35">
        <v>0</v>
      </c>
      <c r="I35">
        <v>88.222363999999999</v>
      </c>
      <c r="J35">
        <v>6.4869380000000003</v>
      </c>
      <c r="K35">
        <v>691.09398399999998</v>
      </c>
      <c r="L35">
        <v>566.21889599999997</v>
      </c>
      <c r="M35">
        <v>95.888554999999997</v>
      </c>
      <c r="N35">
        <v>122.432091</v>
      </c>
      <c r="O35">
        <v>128.451291</v>
      </c>
      <c r="P35">
        <v>133.93912499999999</v>
      </c>
      <c r="Q35">
        <v>21.903790999999998</v>
      </c>
      <c r="R35">
        <v>44.326064000000002</v>
      </c>
      <c r="S35">
        <v>27.350811</v>
      </c>
      <c r="T35">
        <v>2.392833</v>
      </c>
      <c r="U35">
        <v>275.625</v>
      </c>
      <c r="V35">
        <v>20.731850000000001</v>
      </c>
      <c r="W35">
        <v>41.579500000000003</v>
      </c>
      <c r="X35">
        <v>147.515625</v>
      </c>
      <c r="Y35">
        <v>0</v>
      </c>
      <c r="Z35">
        <v>0</v>
      </c>
      <c r="AA35">
        <v>42.14808</v>
      </c>
      <c r="AB35">
        <v>46.424171999999999</v>
      </c>
      <c r="AC35">
        <v>22.332419999999999</v>
      </c>
      <c r="AD35">
        <v>10.456189</v>
      </c>
      <c r="AE35">
        <v>56.926780000000001</v>
      </c>
      <c r="AF35">
        <v>0</v>
      </c>
      <c r="AG35">
        <v>46.492646000000001</v>
      </c>
      <c r="AH35">
        <v>64.541160000000005</v>
      </c>
      <c r="AI35">
        <v>4.1086910000000003</v>
      </c>
      <c r="AJ35">
        <v>0</v>
      </c>
      <c r="AK35">
        <v>64.950986999999998</v>
      </c>
      <c r="AL35">
        <v>76.691999999999993</v>
      </c>
      <c r="AM35">
        <v>18.108732</v>
      </c>
      <c r="AN35">
        <v>1.053695</v>
      </c>
      <c r="AO35">
        <v>0</v>
      </c>
      <c r="AP35">
        <v>0</v>
      </c>
      <c r="AQ35">
        <v>0</v>
      </c>
      <c r="AR35">
        <v>48.576000000000001</v>
      </c>
      <c r="AS35">
        <v>33.101177999999997</v>
      </c>
      <c r="AT35">
        <v>18.023599999999998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91.227937999999952</v>
      </c>
      <c r="BA35">
        <f t="shared" si="1"/>
        <v>3170.8456390000006</v>
      </c>
      <c r="BD35">
        <v>4.2644399999999996</v>
      </c>
      <c r="BE35">
        <v>0</v>
      </c>
      <c r="BF35">
        <v>1.9193000000000002E-2</v>
      </c>
      <c r="BG35">
        <v>0</v>
      </c>
      <c r="BH35">
        <v>1.1069999999999999E-3</v>
      </c>
      <c r="BI35">
        <v>1.1373420000000001</v>
      </c>
      <c r="BJ35">
        <v>0</v>
      </c>
      <c r="BK35">
        <v>1.8415000000000001E-2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3.5181629999999999</v>
      </c>
      <c r="BR35">
        <v>6.3378810000000003</v>
      </c>
      <c r="BS35">
        <v>0</v>
      </c>
      <c r="BT35">
        <v>0</v>
      </c>
      <c r="BU35">
        <v>2.9489519999999998</v>
      </c>
      <c r="BV35">
        <v>1.332638</v>
      </c>
      <c r="BW35">
        <v>9.33</v>
      </c>
      <c r="BX35">
        <v>4.2289050000000001</v>
      </c>
      <c r="BY35">
        <v>0.25</v>
      </c>
      <c r="BZ35">
        <v>1.9248000000000001</v>
      </c>
      <c r="CA35">
        <v>3.4875970000000001</v>
      </c>
      <c r="CB35">
        <v>1.83</v>
      </c>
      <c r="CC35">
        <v>1.03</v>
      </c>
      <c r="CD35">
        <v>1.1200000000000001</v>
      </c>
      <c r="CE35">
        <v>0.79</v>
      </c>
      <c r="CF35">
        <v>0.23</v>
      </c>
      <c r="CG35">
        <v>3.78</v>
      </c>
      <c r="CH35">
        <v>1.9899279999999999</v>
      </c>
      <c r="CI35">
        <v>5.91</v>
      </c>
      <c r="CJ35">
        <v>1.94</v>
      </c>
      <c r="CK35">
        <v>1.85</v>
      </c>
      <c r="CL35">
        <v>3.5181629999999999</v>
      </c>
      <c r="CM35">
        <v>1.857394</v>
      </c>
      <c r="CN35">
        <v>0.96660699999999999</v>
      </c>
      <c r="CO35">
        <v>3.03</v>
      </c>
      <c r="CP35">
        <v>4.2338469999999999</v>
      </c>
      <c r="CQ35">
        <v>1.3616889999999999</v>
      </c>
      <c r="CR35">
        <v>3.57</v>
      </c>
      <c r="CS35">
        <v>2.3361209999999999</v>
      </c>
      <c r="CT35">
        <v>0.96481700000000004</v>
      </c>
      <c r="CU35">
        <v>1.9462410000000001</v>
      </c>
      <c r="CV35">
        <v>2.6652749999999998</v>
      </c>
      <c r="CW35">
        <v>1.3184229999999999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91.227937999999952</v>
      </c>
    </row>
    <row r="36" spans="1:114">
      <c r="A36" t="s">
        <v>78</v>
      </c>
      <c r="B36">
        <v>0</v>
      </c>
      <c r="C36">
        <v>0</v>
      </c>
      <c r="D36">
        <v>38.592151000000001</v>
      </c>
      <c r="E36">
        <v>0</v>
      </c>
      <c r="F36">
        <v>0</v>
      </c>
      <c r="G36">
        <v>72.930502000000004</v>
      </c>
      <c r="H36">
        <v>0</v>
      </c>
      <c r="I36">
        <v>88.222363999999999</v>
      </c>
      <c r="J36">
        <v>6.4869380000000003</v>
      </c>
      <c r="K36">
        <v>691.09398399999998</v>
      </c>
      <c r="L36">
        <v>566.21889599999997</v>
      </c>
      <c r="M36">
        <v>95.888554999999997</v>
      </c>
      <c r="N36">
        <v>122.432091</v>
      </c>
      <c r="O36">
        <v>128.451291</v>
      </c>
      <c r="P36">
        <v>133.93912499999999</v>
      </c>
      <c r="Q36">
        <v>21.903790999999998</v>
      </c>
      <c r="R36">
        <v>44.326064000000002</v>
      </c>
      <c r="S36">
        <v>27.350811</v>
      </c>
      <c r="T36">
        <v>2.392833</v>
      </c>
      <c r="U36">
        <v>275.625</v>
      </c>
      <c r="V36">
        <v>20.731850000000001</v>
      </c>
      <c r="W36">
        <v>41.579500000000003</v>
      </c>
      <c r="X36">
        <v>147.515625</v>
      </c>
      <c r="Y36">
        <v>0</v>
      </c>
      <c r="Z36">
        <v>0</v>
      </c>
      <c r="AA36">
        <v>42.14808</v>
      </c>
      <c r="AB36">
        <v>46.424171999999999</v>
      </c>
      <c r="AC36">
        <v>22.332419999999999</v>
      </c>
      <c r="AD36">
        <v>0</v>
      </c>
      <c r="AE36">
        <v>56.926780000000001</v>
      </c>
      <c r="AF36">
        <v>0</v>
      </c>
      <c r="AG36">
        <v>46.492646000000001</v>
      </c>
      <c r="AH36">
        <v>64.541160000000005</v>
      </c>
      <c r="AI36">
        <v>7.3369479999999996</v>
      </c>
      <c r="AJ36">
        <v>0</v>
      </c>
      <c r="AK36">
        <v>64.950986999999998</v>
      </c>
      <c r="AL36">
        <v>76.691999999999993</v>
      </c>
      <c r="AM36">
        <v>18.108732</v>
      </c>
      <c r="AN36">
        <v>1.053695</v>
      </c>
      <c r="AO36">
        <v>0</v>
      </c>
      <c r="AP36">
        <v>0</v>
      </c>
      <c r="AQ36">
        <v>0</v>
      </c>
      <c r="AR36">
        <v>48.576000000000001</v>
      </c>
      <c r="AS36">
        <v>33.101177999999997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91.227937999999952</v>
      </c>
      <c r="BA36">
        <f t="shared" si="1"/>
        <v>3165.5959070000008</v>
      </c>
      <c r="BD36">
        <v>4.2644399999999996</v>
      </c>
      <c r="BE36">
        <v>0</v>
      </c>
      <c r="BF36">
        <v>1.9193000000000002E-2</v>
      </c>
      <c r="BG36">
        <v>0</v>
      </c>
      <c r="BH36">
        <v>1.1069999999999999E-3</v>
      </c>
      <c r="BI36">
        <v>1.1373420000000001</v>
      </c>
      <c r="BJ36">
        <v>0</v>
      </c>
      <c r="BK36">
        <v>1.8415000000000001E-2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3.5181629999999999</v>
      </c>
      <c r="BR36">
        <v>6.3378810000000003</v>
      </c>
      <c r="BS36">
        <v>0</v>
      </c>
      <c r="BT36">
        <v>0</v>
      </c>
      <c r="BU36">
        <v>2.9489519999999998</v>
      </c>
      <c r="BV36">
        <v>1.332638</v>
      </c>
      <c r="BW36">
        <v>9.33</v>
      </c>
      <c r="BX36">
        <v>4.2289050000000001</v>
      </c>
      <c r="BY36">
        <v>0.25</v>
      </c>
      <c r="BZ36">
        <v>1.9248000000000001</v>
      </c>
      <c r="CA36">
        <v>3.4875970000000001</v>
      </c>
      <c r="CB36">
        <v>1.83</v>
      </c>
      <c r="CC36">
        <v>1.03</v>
      </c>
      <c r="CD36">
        <v>1.1200000000000001</v>
      </c>
      <c r="CE36">
        <v>0.79</v>
      </c>
      <c r="CF36">
        <v>0.23</v>
      </c>
      <c r="CG36">
        <v>3.78</v>
      </c>
      <c r="CH36">
        <v>1.9899279999999999</v>
      </c>
      <c r="CI36">
        <v>5.91</v>
      </c>
      <c r="CJ36">
        <v>1.94</v>
      </c>
      <c r="CK36">
        <v>1.85</v>
      </c>
      <c r="CL36">
        <v>3.5181629999999999</v>
      </c>
      <c r="CM36">
        <v>1.857394</v>
      </c>
      <c r="CN36">
        <v>0.96660699999999999</v>
      </c>
      <c r="CO36">
        <v>3.03</v>
      </c>
      <c r="CP36">
        <v>4.2338469999999999</v>
      </c>
      <c r="CQ36">
        <v>1.3616889999999999</v>
      </c>
      <c r="CR36">
        <v>3.57</v>
      </c>
      <c r="CS36">
        <v>2.3361209999999999</v>
      </c>
      <c r="CT36">
        <v>0.96481700000000004</v>
      </c>
      <c r="CU36">
        <v>1.9462410000000001</v>
      </c>
      <c r="CV36">
        <v>2.6652749999999998</v>
      </c>
      <c r="CW36">
        <v>1.3184229999999999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91.227937999999952</v>
      </c>
    </row>
    <row r="37" spans="1:114">
      <c r="A37" t="s">
        <v>79</v>
      </c>
      <c r="B37">
        <v>0</v>
      </c>
      <c r="C37">
        <v>0</v>
      </c>
      <c r="D37">
        <v>38.592151000000001</v>
      </c>
      <c r="E37">
        <v>0</v>
      </c>
      <c r="F37">
        <v>0</v>
      </c>
      <c r="G37">
        <v>72.930502000000004</v>
      </c>
      <c r="H37">
        <v>0</v>
      </c>
      <c r="I37">
        <v>88.222363999999999</v>
      </c>
      <c r="J37">
        <v>6.4869380000000003</v>
      </c>
      <c r="K37">
        <v>691.09398399999998</v>
      </c>
      <c r="L37">
        <v>566.21889599999997</v>
      </c>
      <c r="M37">
        <v>95.888554999999997</v>
      </c>
      <c r="N37">
        <v>122.432091</v>
      </c>
      <c r="O37">
        <v>128.451291</v>
      </c>
      <c r="P37">
        <v>133.93912499999999</v>
      </c>
      <c r="Q37">
        <v>21.903790999999998</v>
      </c>
      <c r="R37">
        <v>44.326064000000002</v>
      </c>
      <c r="S37">
        <v>27.350811</v>
      </c>
      <c r="T37">
        <v>2.392833</v>
      </c>
      <c r="U37">
        <v>275.625</v>
      </c>
      <c r="V37">
        <v>20.731850000000001</v>
      </c>
      <c r="W37">
        <v>41.579500000000003</v>
      </c>
      <c r="X37">
        <v>147.515625</v>
      </c>
      <c r="Y37">
        <v>0</v>
      </c>
      <c r="Z37">
        <v>0</v>
      </c>
      <c r="AA37">
        <v>42.14808</v>
      </c>
      <c r="AB37">
        <v>46.424171999999999</v>
      </c>
      <c r="AC37">
        <v>22.332419999999999</v>
      </c>
      <c r="AD37">
        <v>0</v>
      </c>
      <c r="AE37">
        <v>56.926780000000001</v>
      </c>
      <c r="AF37">
        <v>0</v>
      </c>
      <c r="AG37">
        <v>46.492646000000001</v>
      </c>
      <c r="AH37">
        <v>64.541160000000005</v>
      </c>
      <c r="AI37">
        <v>38.152132000000002</v>
      </c>
      <c r="AJ37">
        <v>0</v>
      </c>
      <c r="AK37">
        <v>64.950986999999998</v>
      </c>
      <c r="AL37">
        <v>76.691999999999993</v>
      </c>
      <c r="AM37">
        <v>18.108732</v>
      </c>
      <c r="AN37">
        <v>1.053695</v>
      </c>
      <c r="AO37">
        <v>0</v>
      </c>
      <c r="AP37">
        <v>0</v>
      </c>
      <c r="AQ37">
        <v>0</v>
      </c>
      <c r="AR37">
        <v>48.576000000000001</v>
      </c>
      <c r="AS37">
        <v>33.101177999999997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91.227937999999952</v>
      </c>
      <c r="BA37">
        <f t="shared" si="1"/>
        <v>3196.4110910000009</v>
      </c>
      <c r="BD37">
        <v>4.2644399999999996</v>
      </c>
      <c r="BE37">
        <v>0</v>
      </c>
      <c r="BF37">
        <v>1.9193000000000002E-2</v>
      </c>
      <c r="BG37">
        <v>0</v>
      </c>
      <c r="BH37">
        <v>1.1069999999999999E-3</v>
      </c>
      <c r="BI37">
        <v>1.1373420000000001</v>
      </c>
      <c r="BJ37">
        <v>0</v>
      </c>
      <c r="BK37">
        <v>1.8415000000000001E-2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3.5181629999999999</v>
      </c>
      <c r="BR37">
        <v>6.3378810000000003</v>
      </c>
      <c r="BS37">
        <v>0</v>
      </c>
      <c r="BT37">
        <v>0</v>
      </c>
      <c r="BU37">
        <v>2.9489519999999998</v>
      </c>
      <c r="BV37">
        <v>1.332638</v>
      </c>
      <c r="BW37">
        <v>9.33</v>
      </c>
      <c r="BX37">
        <v>4.2289050000000001</v>
      </c>
      <c r="BY37">
        <v>0.25</v>
      </c>
      <c r="BZ37">
        <v>1.9248000000000001</v>
      </c>
      <c r="CA37">
        <v>3.4875970000000001</v>
      </c>
      <c r="CB37">
        <v>1.83</v>
      </c>
      <c r="CC37">
        <v>1.03</v>
      </c>
      <c r="CD37">
        <v>1.1200000000000001</v>
      </c>
      <c r="CE37">
        <v>0.79</v>
      </c>
      <c r="CF37">
        <v>0.23</v>
      </c>
      <c r="CG37">
        <v>3.78</v>
      </c>
      <c r="CH37">
        <v>1.9899279999999999</v>
      </c>
      <c r="CI37">
        <v>5.91</v>
      </c>
      <c r="CJ37">
        <v>1.94</v>
      </c>
      <c r="CK37">
        <v>1.85</v>
      </c>
      <c r="CL37">
        <v>3.5181629999999999</v>
      </c>
      <c r="CM37">
        <v>1.857394</v>
      </c>
      <c r="CN37">
        <v>0.96660699999999999</v>
      </c>
      <c r="CO37">
        <v>3.03</v>
      </c>
      <c r="CP37">
        <v>4.2338469999999999</v>
      </c>
      <c r="CQ37">
        <v>1.3616889999999999</v>
      </c>
      <c r="CR37">
        <v>3.57</v>
      </c>
      <c r="CS37">
        <v>2.3361209999999999</v>
      </c>
      <c r="CT37">
        <v>0.96481700000000004</v>
      </c>
      <c r="CU37">
        <v>1.9462410000000001</v>
      </c>
      <c r="CV37">
        <v>2.6652749999999998</v>
      </c>
      <c r="CW37">
        <v>1.3184229999999999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91.227937999999952</v>
      </c>
    </row>
    <row r="38" spans="1:114">
      <c r="A38" t="s">
        <v>80</v>
      </c>
      <c r="B38">
        <v>0</v>
      </c>
      <c r="C38">
        <v>0</v>
      </c>
      <c r="D38">
        <v>38.592151000000001</v>
      </c>
      <c r="E38">
        <v>0</v>
      </c>
      <c r="F38">
        <v>0</v>
      </c>
      <c r="G38">
        <v>72.930502000000004</v>
      </c>
      <c r="H38">
        <v>0</v>
      </c>
      <c r="I38">
        <v>88.222363999999999</v>
      </c>
      <c r="J38">
        <v>6.4869380000000003</v>
      </c>
      <c r="K38">
        <v>691.09398399999998</v>
      </c>
      <c r="L38">
        <v>566.21889599999997</v>
      </c>
      <c r="M38">
        <v>95.888554999999997</v>
      </c>
      <c r="N38">
        <v>122.432091</v>
      </c>
      <c r="O38">
        <v>128.451291</v>
      </c>
      <c r="P38">
        <v>133.93912499999999</v>
      </c>
      <c r="Q38">
        <v>21.903790999999998</v>
      </c>
      <c r="R38">
        <v>44.326064000000002</v>
      </c>
      <c r="S38">
        <v>27.350811</v>
      </c>
      <c r="T38">
        <v>2.392833</v>
      </c>
      <c r="U38">
        <v>275.625</v>
      </c>
      <c r="V38">
        <v>20.731850000000001</v>
      </c>
      <c r="W38">
        <v>41.579500000000003</v>
      </c>
      <c r="X38">
        <v>147.515625</v>
      </c>
      <c r="Y38">
        <v>0</v>
      </c>
      <c r="Z38">
        <v>0</v>
      </c>
      <c r="AA38">
        <v>42.14808</v>
      </c>
      <c r="AB38">
        <v>46.424171999999999</v>
      </c>
      <c r="AC38">
        <v>11.008423000000001</v>
      </c>
      <c r="AD38">
        <v>0</v>
      </c>
      <c r="AE38">
        <v>56.926780000000001</v>
      </c>
      <c r="AF38">
        <v>0</v>
      </c>
      <c r="AG38">
        <v>46.492646000000001</v>
      </c>
      <c r="AH38">
        <v>64.541160000000005</v>
      </c>
      <c r="AI38">
        <v>38.152132000000002</v>
      </c>
      <c r="AJ38">
        <v>0</v>
      </c>
      <c r="AK38">
        <v>64.950986999999998</v>
      </c>
      <c r="AL38">
        <v>76.691999999999993</v>
      </c>
      <c r="AM38">
        <v>18.108732</v>
      </c>
      <c r="AN38">
        <v>1.053695</v>
      </c>
      <c r="AO38">
        <v>0</v>
      </c>
      <c r="AP38">
        <v>0</v>
      </c>
      <c r="AQ38">
        <v>0</v>
      </c>
      <c r="AR38">
        <v>48.576000000000001</v>
      </c>
      <c r="AS38">
        <v>33.101177999999997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91.227937999999952</v>
      </c>
      <c r="BA38">
        <f t="shared" si="1"/>
        <v>3185.0870940000009</v>
      </c>
      <c r="BD38">
        <v>4.2644399999999996</v>
      </c>
      <c r="BE38">
        <v>0</v>
      </c>
      <c r="BF38">
        <v>1.9193000000000002E-2</v>
      </c>
      <c r="BG38">
        <v>0</v>
      </c>
      <c r="BH38">
        <v>1.1069999999999999E-3</v>
      </c>
      <c r="BI38">
        <v>1.1373420000000001</v>
      </c>
      <c r="BJ38">
        <v>0</v>
      </c>
      <c r="BK38">
        <v>1.8415000000000001E-2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3.5181629999999999</v>
      </c>
      <c r="BR38">
        <v>6.3378810000000003</v>
      </c>
      <c r="BS38">
        <v>0</v>
      </c>
      <c r="BT38">
        <v>0</v>
      </c>
      <c r="BU38">
        <v>2.9489519999999998</v>
      </c>
      <c r="BV38">
        <v>1.332638</v>
      </c>
      <c r="BW38">
        <v>9.33</v>
      </c>
      <c r="BX38">
        <v>4.2289050000000001</v>
      </c>
      <c r="BY38">
        <v>0.25</v>
      </c>
      <c r="BZ38">
        <v>1.9248000000000001</v>
      </c>
      <c r="CA38">
        <v>3.4875970000000001</v>
      </c>
      <c r="CB38">
        <v>1.83</v>
      </c>
      <c r="CC38">
        <v>1.03</v>
      </c>
      <c r="CD38">
        <v>1.1200000000000001</v>
      </c>
      <c r="CE38">
        <v>0.79</v>
      </c>
      <c r="CF38">
        <v>0.23</v>
      </c>
      <c r="CG38">
        <v>3.78</v>
      </c>
      <c r="CH38">
        <v>1.9899279999999999</v>
      </c>
      <c r="CI38">
        <v>5.91</v>
      </c>
      <c r="CJ38">
        <v>1.94</v>
      </c>
      <c r="CK38">
        <v>1.85</v>
      </c>
      <c r="CL38">
        <v>3.5181629999999999</v>
      </c>
      <c r="CM38">
        <v>1.857394</v>
      </c>
      <c r="CN38">
        <v>0.96660699999999999</v>
      </c>
      <c r="CO38">
        <v>3.03</v>
      </c>
      <c r="CP38">
        <v>4.2338469999999999</v>
      </c>
      <c r="CQ38">
        <v>1.3616889999999999</v>
      </c>
      <c r="CR38">
        <v>3.57</v>
      </c>
      <c r="CS38">
        <v>2.3361209999999999</v>
      </c>
      <c r="CT38">
        <v>0.96481700000000004</v>
      </c>
      <c r="CU38">
        <v>1.9462410000000001</v>
      </c>
      <c r="CV38">
        <v>2.6652749999999998</v>
      </c>
      <c r="CW38">
        <v>1.3184229999999999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91.227937999999952</v>
      </c>
    </row>
    <row r="39" spans="1:114">
      <c r="A39" t="s">
        <v>81</v>
      </c>
      <c r="B39">
        <v>0</v>
      </c>
      <c r="C39">
        <v>0</v>
      </c>
      <c r="D39">
        <v>38.592151000000001</v>
      </c>
      <c r="E39">
        <v>0</v>
      </c>
      <c r="F39">
        <v>0</v>
      </c>
      <c r="G39">
        <v>72.930502000000004</v>
      </c>
      <c r="H39">
        <v>0</v>
      </c>
      <c r="I39">
        <v>86.924976000000001</v>
      </c>
      <c r="J39">
        <v>6.4869380000000003</v>
      </c>
      <c r="K39">
        <v>691.09398399999998</v>
      </c>
      <c r="L39">
        <v>566.21889599999997</v>
      </c>
      <c r="M39">
        <v>95.888554999999997</v>
      </c>
      <c r="N39">
        <v>122.432091</v>
      </c>
      <c r="O39">
        <v>128.451291</v>
      </c>
      <c r="P39">
        <v>133.93912499999999</v>
      </c>
      <c r="Q39">
        <v>21.903790999999998</v>
      </c>
      <c r="R39">
        <v>44.326064000000002</v>
      </c>
      <c r="S39">
        <v>27.350811</v>
      </c>
      <c r="T39">
        <v>2.392833</v>
      </c>
      <c r="U39">
        <v>275.625</v>
      </c>
      <c r="V39">
        <v>20.731850000000001</v>
      </c>
      <c r="W39">
        <v>41.579500000000003</v>
      </c>
      <c r="X39">
        <v>147.515625</v>
      </c>
      <c r="Y39">
        <v>0</v>
      </c>
      <c r="Z39">
        <v>0</v>
      </c>
      <c r="AA39">
        <v>42.14808</v>
      </c>
      <c r="AB39">
        <v>46.424171999999999</v>
      </c>
      <c r="AC39">
        <v>11.155201999999999</v>
      </c>
      <c r="AD39">
        <v>0</v>
      </c>
      <c r="AE39">
        <v>56.926780000000001</v>
      </c>
      <c r="AF39">
        <v>0</v>
      </c>
      <c r="AG39">
        <v>46.492646000000001</v>
      </c>
      <c r="AH39">
        <v>64.541160000000005</v>
      </c>
      <c r="AI39">
        <v>38.152132000000002</v>
      </c>
      <c r="AJ39">
        <v>0</v>
      </c>
      <c r="AK39">
        <v>64.950986999999998</v>
      </c>
      <c r="AL39">
        <v>76.691999999999993</v>
      </c>
      <c r="AM39">
        <v>18.108732</v>
      </c>
      <c r="AN39">
        <v>1.0747679999999999</v>
      </c>
      <c r="AO39">
        <v>0</v>
      </c>
      <c r="AP39">
        <v>0</v>
      </c>
      <c r="AQ39">
        <v>0</v>
      </c>
      <c r="AR39">
        <v>48.576000000000001</v>
      </c>
      <c r="AS39">
        <v>33.101177999999997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91.247779999999963</v>
      </c>
      <c r="BA39">
        <f t="shared" si="1"/>
        <v>3183.9774000000007</v>
      </c>
      <c r="BD39">
        <v>4.2644399999999996</v>
      </c>
      <c r="BE39">
        <v>0</v>
      </c>
      <c r="BF39">
        <v>1.9193000000000002E-2</v>
      </c>
      <c r="BG39">
        <v>0</v>
      </c>
      <c r="BH39">
        <v>1.1069999999999999E-3</v>
      </c>
      <c r="BI39">
        <v>1.1373420000000001</v>
      </c>
      <c r="BJ39">
        <v>0</v>
      </c>
      <c r="BK39">
        <v>1.8256999999999999E-2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3.5181629999999999</v>
      </c>
      <c r="BR39">
        <v>6.3378810000000003</v>
      </c>
      <c r="BS39">
        <v>0</v>
      </c>
      <c r="BT39">
        <v>0</v>
      </c>
      <c r="BU39">
        <v>2.9489519999999998</v>
      </c>
      <c r="BV39">
        <v>1.332638</v>
      </c>
      <c r="BW39">
        <v>9.33</v>
      </c>
      <c r="BX39">
        <v>4.2289050000000001</v>
      </c>
      <c r="BY39">
        <v>0.25</v>
      </c>
      <c r="BZ39">
        <v>1.9248000000000001</v>
      </c>
      <c r="CA39">
        <v>3.4875970000000001</v>
      </c>
      <c r="CB39">
        <v>1.85</v>
      </c>
      <c r="CC39">
        <v>1.03</v>
      </c>
      <c r="CD39">
        <v>1.1200000000000001</v>
      </c>
      <c r="CE39">
        <v>0.79</v>
      </c>
      <c r="CF39">
        <v>0.23</v>
      </c>
      <c r="CG39">
        <v>3.78</v>
      </c>
      <c r="CH39">
        <v>1.9899279999999999</v>
      </c>
      <c r="CI39">
        <v>5.91</v>
      </c>
      <c r="CJ39">
        <v>1.94</v>
      </c>
      <c r="CK39">
        <v>1.85</v>
      </c>
      <c r="CL39">
        <v>3.5181629999999999</v>
      </c>
      <c r="CM39">
        <v>1.857394</v>
      </c>
      <c r="CN39">
        <v>0.96660699999999999</v>
      </c>
      <c r="CO39">
        <v>3.03</v>
      </c>
      <c r="CP39">
        <v>4.2338469999999999</v>
      </c>
      <c r="CQ39">
        <v>1.3616889999999999</v>
      </c>
      <c r="CR39">
        <v>3.57</v>
      </c>
      <c r="CS39">
        <v>2.3361209999999999</v>
      </c>
      <c r="CT39">
        <v>0.96481700000000004</v>
      </c>
      <c r="CU39">
        <v>1.9462410000000001</v>
      </c>
      <c r="CV39">
        <v>2.6652749999999998</v>
      </c>
      <c r="CW39">
        <v>1.3184229999999999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91.247779999999963</v>
      </c>
    </row>
    <row r="40" spans="1:114">
      <c r="A40" t="s">
        <v>82</v>
      </c>
      <c r="B40">
        <v>0</v>
      </c>
      <c r="C40">
        <v>0</v>
      </c>
      <c r="D40">
        <v>38.592151000000001</v>
      </c>
      <c r="E40">
        <v>0</v>
      </c>
      <c r="F40">
        <v>0</v>
      </c>
      <c r="G40">
        <v>72.930502000000004</v>
      </c>
      <c r="H40">
        <v>0</v>
      </c>
      <c r="I40">
        <v>86.924976000000001</v>
      </c>
      <c r="J40">
        <v>6.4869380000000003</v>
      </c>
      <c r="K40">
        <v>691.09398399999998</v>
      </c>
      <c r="L40">
        <v>566.21889599999997</v>
      </c>
      <c r="M40">
        <v>95.888554999999997</v>
      </c>
      <c r="N40">
        <v>122.432091</v>
      </c>
      <c r="O40">
        <v>128.451291</v>
      </c>
      <c r="P40">
        <v>133.93912499999999</v>
      </c>
      <c r="Q40">
        <v>21.903790999999998</v>
      </c>
      <c r="R40">
        <v>44.326064000000002</v>
      </c>
      <c r="S40">
        <v>27.350811</v>
      </c>
      <c r="T40">
        <v>2.392833</v>
      </c>
      <c r="U40">
        <v>275.625</v>
      </c>
      <c r="V40">
        <v>20.731850000000001</v>
      </c>
      <c r="W40">
        <v>41.579500000000003</v>
      </c>
      <c r="X40">
        <v>147.515625</v>
      </c>
      <c r="Y40">
        <v>0</v>
      </c>
      <c r="Z40">
        <v>0</v>
      </c>
      <c r="AA40">
        <v>42.14808</v>
      </c>
      <c r="AB40">
        <v>46.424171999999999</v>
      </c>
      <c r="AC40">
        <v>11.155201999999999</v>
      </c>
      <c r="AD40">
        <v>0</v>
      </c>
      <c r="AE40">
        <v>56.926780000000001</v>
      </c>
      <c r="AF40">
        <v>0</v>
      </c>
      <c r="AG40">
        <v>46.492646000000001</v>
      </c>
      <c r="AH40">
        <v>64.541160000000005</v>
      </c>
      <c r="AI40">
        <v>38.152132000000002</v>
      </c>
      <c r="AJ40">
        <v>0</v>
      </c>
      <c r="AK40">
        <v>64.950986999999998</v>
      </c>
      <c r="AL40">
        <v>76.691999999999993</v>
      </c>
      <c r="AM40">
        <v>18.108732</v>
      </c>
      <c r="AN40">
        <v>1.0747679999999999</v>
      </c>
      <c r="AO40">
        <v>0</v>
      </c>
      <c r="AP40">
        <v>0</v>
      </c>
      <c r="AQ40">
        <v>0</v>
      </c>
      <c r="AR40">
        <v>48.576000000000001</v>
      </c>
      <c r="AS40">
        <v>33.101177999999997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91.247779999999963</v>
      </c>
      <c r="BA40">
        <f t="shared" si="1"/>
        <v>3183.9774000000007</v>
      </c>
      <c r="BD40">
        <v>4.2644399999999996</v>
      </c>
      <c r="BE40">
        <v>0</v>
      </c>
      <c r="BF40">
        <v>1.9193000000000002E-2</v>
      </c>
      <c r="BG40">
        <v>0</v>
      </c>
      <c r="BH40">
        <v>1.1069999999999999E-3</v>
      </c>
      <c r="BI40">
        <v>1.1373420000000001</v>
      </c>
      <c r="BJ40">
        <v>0</v>
      </c>
      <c r="BK40">
        <v>1.8256999999999999E-2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3.5181629999999999</v>
      </c>
      <c r="BR40">
        <v>6.3378810000000003</v>
      </c>
      <c r="BS40">
        <v>0</v>
      </c>
      <c r="BT40">
        <v>0</v>
      </c>
      <c r="BU40">
        <v>2.9489519999999998</v>
      </c>
      <c r="BV40">
        <v>1.332638</v>
      </c>
      <c r="BW40">
        <v>9.33</v>
      </c>
      <c r="BX40">
        <v>4.2289050000000001</v>
      </c>
      <c r="BY40">
        <v>0.25</v>
      </c>
      <c r="BZ40">
        <v>1.9248000000000001</v>
      </c>
      <c r="CA40">
        <v>3.4875970000000001</v>
      </c>
      <c r="CB40">
        <v>1.85</v>
      </c>
      <c r="CC40">
        <v>1.03</v>
      </c>
      <c r="CD40">
        <v>1.1200000000000001</v>
      </c>
      <c r="CE40">
        <v>0.79</v>
      </c>
      <c r="CF40">
        <v>0.23</v>
      </c>
      <c r="CG40">
        <v>3.78</v>
      </c>
      <c r="CH40">
        <v>1.9899279999999999</v>
      </c>
      <c r="CI40">
        <v>5.91</v>
      </c>
      <c r="CJ40">
        <v>1.94</v>
      </c>
      <c r="CK40">
        <v>1.85</v>
      </c>
      <c r="CL40">
        <v>3.5181629999999999</v>
      </c>
      <c r="CM40">
        <v>1.857394</v>
      </c>
      <c r="CN40">
        <v>0.96660699999999999</v>
      </c>
      <c r="CO40">
        <v>3.03</v>
      </c>
      <c r="CP40">
        <v>4.2338469999999999</v>
      </c>
      <c r="CQ40">
        <v>1.3616889999999999</v>
      </c>
      <c r="CR40">
        <v>3.57</v>
      </c>
      <c r="CS40">
        <v>2.3361209999999999</v>
      </c>
      <c r="CT40">
        <v>0.96481700000000004</v>
      </c>
      <c r="CU40">
        <v>1.9462410000000001</v>
      </c>
      <c r="CV40">
        <v>2.6652749999999998</v>
      </c>
      <c r="CW40">
        <v>1.3184229999999999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91.247779999999963</v>
      </c>
    </row>
    <row r="41" spans="1:114">
      <c r="A41" t="s">
        <v>83</v>
      </c>
      <c r="B41">
        <v>0</v>
      </c>
      <c r="C41">
        <v>0</v>
      </c>
      <c r="D41">
        <v>38.592151000000001</v>
      </c>
      <c r="E41">
        <v>0</v>
      </c>
      <c r="F41">
        <v>0</v>
      </c>
      <c r="G41">
        <v>72.930502000000004</v>
      </c>
      <c r="H41">
        <v>0</v>
      </c>
      <c r="I41">
        <v>86.924976000000001</v>
      </c>
      <c r="J41">
        <v>6.4869380000000003</v>
      </c>
      <c r="K41">
        <v>691.09398399999998</v>
      </c>
      <c r="L41">
        <v>566.21889599999997</v>
      </c>
      <c r="M41">
        <v>95.888554999999997</v>
      </c>
      <c r="N41">
        <v>122.432091</v>
      </c>
      <c r="O41">
        <v>128.451291</v>
      </c>
      <c r="P41">
        <v>133.93912499999999</v>
      </c>
      <c r="Q41">
        <v>21.903790999999998</v>
      </c>
      <c r="R41">
        <v>44.326064000000002</v>
      </c>
      <c r="S41">
        <v>27.350811</v>
      </c>
      <c r="T41">
        <v>2.392833</v>
      </c>
      <c r="U41">
        <v>275.625</v>
      </c>
      <c r="V41">
        <v>20.731850000000001</v>
      </c>
      <c r="W41">
        <v>41.579500000000003</v>
      </c>
      <c r="X41">
        <v>147.515625</v>
      </c>
      <c r="Y41">
        <v>0</v>
      </c>
      <c r="Z41">
        <v>0</v>
      </c>
      <c r="AA41">
        <v>42.14808</v>
      </c>
      <c r="AB41">
        <v>46.424171999999999</v>
      </c>
      <c r="AC41">
        <v>11.155201999999999</v>
      </c>
      <c r="AD41">
        <v>0</v>
      </c>
      <c r="AE41">
        <v>56.926780000000001</v>
      </c>
      <c r="AF41">
        <v>0</v>
      </c>
      <c r="AG41">
        <v>46.492646000000001</v>
      </c>
      <c r="AH41">
        <v>64.541160000000005</v>
      </c>
      <c r="AI41">
        <v>38.152132000000002</v>
      </c>
      <c r="AJ41">
        <v>0</v>
      </c>
      <c r="AK41">
        <v>64.950986999999998</v>
      </c>
      <c r="AL41">
        <v>76.691999999999993</v>
      </c>
      <c r="AM41">
        <v>18.108732</v>
      </c>
      <c r="AN41">
        <v>1.0747679999999999</v>
      </c>
      <c r="AO41">
        <v>0</v>
      </c>
      <c r="AP41">
        <v>0.12809999999999999</v>
      </c>
      <c r="AQ41">
        <v>0</v>
      </c>
      <c r="AR41">
        <v>48.576000000000001</v>
      </c>
      <c r="AS41">
        <v>33.101177999999997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91.247779999999963</v>
      </c>
      <c r="BA41">
        <f t="shared" si="1"/>
        <v>3184.1055000000006</v>
      </c>
      <c r="BD41">
        <v>4.2644399999999996</v>
      </c>
      <c r="BE41">
        <v>0</v>
      </c>
      <c r="BF41">
        <v>1.9193000000000002E-2</v>
      </c>
      <c r="BG41">
        <v>0</v>
      </c>
      <c r="BH41">
        <v>1.1069999999999999E-3</v>
      </c>
      <c r="BI41">
        <v>1.1373420000000001</v>
      </c>
      <c r="BJ41">
        <v>0</v>
      </c>
      <c r="BK41">
        <v>1.8256999999999999E-2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3.5181629999999999</v>
      </c>
      <c r="BR41">
        <v>6.3378810000000003</v>
      </c>
      <c r="BS41">
        <v>0</v>
      </c>
      <c r="BT41">
        <v>0</v>
      </c>
      <c r="BU41">
        <v>2.9489519999999998</v>
      </c>
      <c r="BV41">
        <v>1.332638</v>
      </c>
      <c r="BW41">
        <v>9.33</v>
      </c>
      <c r="BX41">
        <v>4.2289050000000001</v>
      </c>
      <c r="BY41">
        <v>0.25</v>
      </c>
      <c r="BZ41">
        <v>1.9248000000000001</v>
      </c>
      <c r="CA41">
        <v>3.4875970000000001</v>
      </c>
      <c r="CB41">
        <v>1.85</v>
      </c>
      <c r="CC41">
        <v>1.03</v>
      </c>
      <c r="CD41">
        <v>1.1200000000000001</v>
      </c>
      <c r="CE41">
        <v>0.79</v>
      </c>
      <c r="CF41">
        <v>0.23</v>
      </c>
      <c r="CG41">
        <v>3.78</v>
      </c>
      <c r="CH41">
        <v>1.9899279999999999</v>
      </c>
      <c r="CI41">
        <v>5.91</v>
      </c>
      <c r="CJ41">
        <v>1.94</v>
      </c>
      <c r="CK41">
        <v>1.85</v>
      </c>
      <c r="CL41">
        <v>3.5181629999999999</v>
      </c>
      <c r="CM41">
        <v>1.857394</v>
      </c>
      <c r="CN41">
        <v>0.96660699999999999</v>
      </c>
      <c r="CO41">
        <v>3.03</v>
      </c>
      <c r="CP41">
        <v>4.2338469999999999</v>
      </c>
      <c r="CQ41">
        <v>1.3616889999999999</v>
      </c>
      <c r="CR41">
        <v>3.57</v>
      </c>
      <c r="CS41">
        <v>2.3361209999999999</v>
      </c>
      <c r="CT41">
        <v>0.96481700000000004</v>
      </c>
      <c r="CU41">
        <v>1.9462410000000001</v>
      </c>
      <c r="CV41">
        <v>2.6652749999999998</v>
      </c>
      <c r="CW41">
        <v>1.3184229999999999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91.247779999999963</v>
      </c>
    </row>
    <row r="42" spans="1:114">
      <c r="A42" t="s">
        <v>84</v>
      </c>
      <c r="B42">
        <v>0</v>
      </c>
      <c r="C42">
        <v>0</v>
      </c>
      <c r="D42">
        <v>38.592151000000001</v>
      </c>
      <c r="E42">
        <v>0</v>
      </c>
      <c r="F42">
        <v>0</v>
      </c>
      <c r="G42">
        <v>72.930502000000004</v>
      </c>
      <c r="H42">
        <v>0</v>
      </c>
      <c r="I42">
        <v>86.924976000000001</v>
      </c>
      <c r="J42">
        <v>6.4869380000000003</v>
      </c>
      <c r="K42">
        <v>691.09398399999998</v>
      </c>
      <c r="L42">
        <v>566.21889599999997</v>
      </c>
      <c r="M42">
        <v>95.888554999999997</v>
      </c>
      <c r="N42">
        <v>122.432091</v>
      </c>
      <c r="O42">
        <v>128.451291</v>
      </c>
      <c r="P42">
        <v>133.93912499999999</v>
      </c>
      <c r="Q42">
        <v>21.903790999999998</v>
      </c>
      <c r="R42">
        <v>44.326064000000002</v>
      </c>
      <c r="S42">
        <v>27.350811</v>
      </c>
      <c r="T42">
        <v>2.392833</v>
      </c>
      <c r="U42">
        <v>275.625</v>
      </c>
      <c r="V42">
        <v>20.731850000000001</v>
      </c>
      <c r="W42">
        <v>41.579500000000003</v>
      </c>
      <c r="X42">
        <v>147.515625</v>
      </c>
      <c r="Y42">
        <v>0</v>
      </c>
      <c r="Z42">
        <v>0</v>
      </c>
      <c r="AA42">
        <v>42.14808</v>
      </c>
      <c r="AB42">
        <v>46.424171999999999</v>
      </c>
      <c r="AC42">
        <v>11.155201999999999</v>
      </c>
      <c r="AD42">
        <v>0</v>
      </c>
      <c r="AE42">
        <v>56.926780000000001</v>
      </c>
      <c r="AF42">
        <v>0</v>
      </c>
      <c r="AG42">
        <v>46.492646000000001</v>
      </c>
      <c r="AH42">
        <v>48.40587</v>
      </c>
      <c r="AI42">
        <v>38.152132000000002</v>
      </c>
      <c r="AJ42">
        <v>0</v>
      </c>
      <c r="AK42">
        <v>64.950986999999998</v>
      </c>
      <c r="AL42">
        <v>76.691999999999993</v>
      </c>
      <c r="AM42">
        <v>18.108732</v>
      </c>
      <c r="AN42">
        <v>1.0747679999999999</v>
      </c>
      <c r="AO42">
        <v>0</v>
      </c>
      <c r="AP42">
        <v>0.12809999999999999</v>
      </c>
      <c r="AQ42">
        <v>0</v>
      </c>
      <c r="AR42">
        <v>48.576000000000001</v>
      </c>
      <c r="AS42">
        <v>33.101177999999997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90.790297999999964</v>
      </c>
      <c r="BA42">
        <f t="shared" si="1"/>
        <v>3167.5127280000002</v>
      </c>
      <c r="BD42">
        <v>4.2644399999999996</v>
      </c>
      <c r="BE42">
        <v>0</v>
      </c>
      <c r="BF42">
        <v>1.9193000000000002E-2</v>
      </c>
      <c r="BG42">
        <v>0</v>
      </c>
      <c r="BH42">
        <v>1.1069999999999999E-3</v>
      </c>
      <c r="BI42">
        <v>1.1373420000000001</v>
      </c>
      <c r="BJ42">
        <v>0</v>
      </c>
      <c r="BK42">
        <v>1.8256999999999999E-2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3.5181629999999999</v>
      </c>
      <c r="BR42">
        <v>6.3378810000000003</v>
      </c>
      <c r="BS42">
        <v>0</v>
      </c>
      <c r="BT42">
        <v>0</v>
      </c>
      <c r="BU42">
        <v>2.9489519999999998</v>
      </c>
      <c r="BV42">
        <v>1.332638</v>
      </c>
      <c r="BW42">
        <v>9.33</v>
      </c>
      <c r="BX42">
        <v>4.2289050000000001</v>
      </c>
      <c r="BY42">
        <v>0.25</v>
      </c>
      <c r="BZ42">
        <v>1.9248000000000001</v>
      </c>
      <c r="CA42">
        <v>3.4875970000000001</v>
      </c>
      <c r="CB42">
        <v>1.85</v>
      </c>
      <c r="CC42">
        <v>1.05</v>
      </c>
      <c r="CD42">
        <v>1.1399999999999999</v>
      </c>
      <c r="CE42">
        <v>0.79</v>
      </c>
      <c r="CF42">
        <v>0.23</v>
      </c>
      <c r="CG42">
        <v>3.78</v>
      </c>
      <c r="CH42">
        <v>1.4924459999999999</v>
      </c>
      <c r="CI42">
        <v>5.91</v>
      </c>
      <c r="CJ42">
        <v>1.94</v>
      </c>
      <c r="CK42">
        <v>1.85</v>
      </c>
      <c r="CL42">
        <v>3.5181629999999999</v>
      </c>
      <c r="CM42">
        <v>1.857394</v>
      </c>
      <c r="CN42">
        <v>0.96660699999999999</v>
      </c>
      <c r="CO42">
        <v>3.03</v>
      </c>
      <c r="CP42">
        <v>4.2338469999999999</v>
      </c>
      <c r="CQ42">
        <v>1.3616889999999999</v>
      </c>
      <c r="CR42">
        <v>3.57</v>
      </c>
      <c r="CS42">
        <v>2.3361209999999999</v>
      </c>
      <c r="CT42">
        <v>0.96481700000000004</v>
      </c>
      <c r="CU42">
        <v>1.9462410000000001</v>
      </c>
      <c r="CV42">
        <v>2.6652749999999998</v>
      </c>
      <c r="CW42">
        <v>1.3184229999999999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90.790297999999964</v>
      </c>
    </row>
    <row r="43" spans="1:114">
      <c r="A43" t="s">
        <v>85</v>
      </c>
      <c r="B43">
        <v>0</v>
      </c>
      <c r="C43">
        <v>0</v>
      </c>
      <c r="D43">
        <v>38.592151000000001</v>
      </c>
      <c r="E43">
        <v>0</v>
      </c>
      <c r="F43">
        <v>0</v>
      </c>
      <c r="G43">
        <v>72.930502000000004</v>
      </c>
      <c r="H43">
        <v>0</v>
      </c>
      <c r="I43">
        <v>86.924976000000001</v>
      </c>
      <c r="J43">
        <v>6.4869380000000003</v>
      </c>
      <c r="K43">
        <v>691.09398399999998</v>
      </c>
      <c r="L43">
        <v>566.21889599999997</v>
      </c>
      <c r="M43">
        <v>95.888554999999997</v>
      </c>
      <c r="N43">
        <v>122.432091</v>
      </c>
      <c r="O43">
        <v>128.451291</v>
      </c>
      <c r="P43">
        <v>133.93912499999999</v>
      </c>
      <c r="Q43">
        <v>21.903790999999998</v>
      </c>
      <c r="R43">
        <v>44.326064000000002</v>
      </c>
      <c r="S43">
        <v>27.350811</v>
      </c>
      <c r="T43">
        <v>2.392833</v>
      </c>
      <c r="U43">
        <v>275.625</v>
      </c>
      <c r="V43">
        <v>20.731850000000001</v>
      </c>
      <c r="W43">
        <v>41.579500000000003</v>
      </c>
      <c r="X43">
        <v>147.515625</v>
      </c>
      <c r="Y43">
        <v>0</v>
      </c>
      <c r="Z43">
        <v>0</v>
      </c>
      <c r="AA43">
        <v>42.14808</v>
      </c>
      <c r="AB43">
        <v>30.855471999999999</v>
      </c>
      <c r="AC43">
        <v>11.155201999999999</v>
      </c>
      <c r="AD43">
        <v>0</v>
      </c>
      <c r="AE43">
        <v>56.926780000000001</v>
      </c>
      <c r="AF43">
        <v>0</v>
      </c>
      <c r="AG43">
        <v>46.492646000000001</v>
      </c>
      <c r="AH43">
        <v>43.027439999999999</v>
      </c>
      <c r="AI43">
        <v>7.3369479999999996</v>
      </c>
      <c r="AJ43">
        <v>0</v>
      </c>
      <c r="AK43">
        <v>64.950986999999998</v>
      </c>
      <c r="AL43">
        <v>76.691999999999993</v>
      </c>
      <c r="AM43">
        <v>18.108732</v>
      </c>
      <c r="AN43">
        <v>1.0747679999999999</v>
      </c>
      <c r="AO43">
        <v>0</v>
      </c>
      <c r="AP43">
        <v>0.12809999999999999</v>
      </c>
      <c r="AQ43">
        <v>0</v>
      </c>
      <c r="AR43">
        <v>48.576000000000001</v>
      </c>
      <c r="AS43">
        <v>33.101177999999997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90.654101999999966</v>
      </c>
      <c r="BA43">
        <f t="shared" si="1"/>
        <v>3115.6142180000002</v>
      </c>
      <c r="BD43">
        <v>4.2644399999999996</v>
      </c>
      <c r="BE43">
        <v>0</v>
      </c>
      <c r="BF43">
        <v>1.8824E-2</v>
      </c>
      <c r="BG43">
        <v>0</v>
      </c>
      <c r="BH43">
        <v>1.1069999999999999E-3</v>
      </c>
      <c r="BI43">
        <v>1.1373420000000001</v>
      </c>
      <c r="BJ43">
        <v>0</v>
      </c>
      <c r="BK43">
        <v>1.8256999999999999E-2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3.5181629999999999</v>
      </c>
      <c r="BR43">
        <v>6.3378810000000003</v>
      </c>
      <c r="BS43">
        <v>0</v>
      </c>
      <c r="BT43">
        <v>0</v>
      </c>
      <c r="BU43">
        <v>2.9489519999999998</v>
      </c>
      <c r="BV43">
        <v>1.332638</v>
      </c>
      <c r="BW43">
        <v>9.33</v>
      </c>
      <c r="BX43">
        <v>4.2289050000000001</v>
      </c>
      <c r="BY43">
        <v>0.25</v>
      </c>
      <c r="BZ43">
        <v>1.9248000000000001</v>
      </c>
      <c r="CA43">
        <v>3.4875970000000001</v>
      </c>
      <c r="CB43">
        <v>1.88</v>
      </c>
      <c r="CC43">
        <v>1.05</v>
      </c>
      <c r="CD43">
        <v>1.1399999999999999</v>
      </c>
      <c r="CE43">
        <v>0.79</v>
      </c>
      <c r="CF43">
        <v>0.23</v>
      </c>
      <c r="CG43">
        <v>3.78</v>
      </c>
      <c r="CH43">
        <v>1.326619</v>
      </c>
      <c r="CI43">
        <v>5.91</v>
      </c>
      <c r="CJ43">
        <v>1.94</v>
      </c>
      <c r="CK43">
        <v>1.85</v>
      </c>
      <c r="CL43">
        <v>3.5181629999999999</v>
      </c>
      <c r="CM43">
        <v>1.857394</v>
      </c>
      <c r="CN43">
        <v>0.96660699999999999</v>
      </c>
      <c r="CO43">
        <v>3.03</v>
      </c>
      <c r="CP43">
        <v>4.2338469999999999</v>
      </c>
      <c r="CQ43">
        <v>1.3616889999999999</v>
      </c>
      <c r="CR43">
        <v>3.57</v>
      </c>
      <c r="CS43">
        <v>2.3361209999999999</v>
      </c>
      <c r="CT43">
        <v>0.96481700000000004</v>
      </c>
      <c r="CU43">
        <v>1.9462410000000001</v>
      </c>
      <c r="CV43">
        <v>2.6652749999999998</v>
      </c>
      <c r="CW43">
        <v>1.3184229999999999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90.654101999999966</v>
      </c>
    </row>
    <row r="44" spans="1:114">
      <c r="A44" t="s">
        <v>86</v>
      </c>
      <c r="B44">
        <v>0</v>
      </c>
      <c r="C44">
        <v>0</v>
      </c>
      <c r="D44">
        <v>38.592151000000001</v>
      </c>
      <c r="E44">
        <v>0</v>
      </c>
      <c r="F44">
        <v>0</v>
      </c>
      <c r="G44">
        <v>72.930502000000004</v>
      </c>
      <c r="H44">
        <v>0</v>
      </c>
      <c r="I44">
        <v>86.924976000000001</v>
      </c>
      <c r="J44">
        <v>6.4869380000000003</v>
      </c>
      <c r="K44">
        <v>691.09398399999998</v>
      </c>
      <c r="L44">
        <v>566.21889599999997</v>
      </c>
      <c r="M44">
        <v>95.888554999999997</v>
      </c>
      <c r="N44">
        <v>122.432091</v>
      </c>
      <c r="O44">
        <v>128.451291</v>
      </c>
      <c r="P44">
        <v>133.93912499999999</v>
      </c>
      <c r="Q44">
        <v>21.903790999999998</v>
      </c>
      <c r="R44">
        <v>44.326064000000002</v>
      </c>
      <c r="S44">
        <v>27.350811</v>
      </c>
      <c r="T44">
        <v>2.392833</v>
      </c>
      <c r="U44">
        <v>275.625</v>
      </c>
      <c r="V44">
        <v>20.731850000000001</v>
      </c>
      <c r="W44">
        <v>41.579500000000003</v>
      </c>
      <c r="X44">
        <v>147.515625</v>
      </c>
      <c r="Y44">
        <v>0</v>
      </c>
      <c r="Z44">
        <v>0</v>
      </c>
      <c r="AA44">
        <v>42.14808</v>
      </c>
      <c r="AB44">
        <v>30.855471999999999</v>
      </c>
      <c r="AC44">
        <v>11.155201999999999</v>
      </c>
      <c r="AD44">
        <v>0</v>
      </c>
      <c r="AE44">
        <v>56.926780000000001</v>
      </c>
      <c r="AF44">
        <v>0</v>
      </c>
      <c r="AG44">
        <v>46.492646000000001</v>
      </c>
      <c r="AH44">
        <v>43.027439999999999</v>
      </c>
      <c r="AI44">
        <v>4.4021689999999998</v>
      </c>
      <c r="AJ44">
        <v>0</v>
      </c>
      <c r="AK44">
        <v>64.950986999999998</v>
      </c>
      <c r="AL44">
        <v>76.691999999999993</v>
      </c>
      <c r="AM44">
        <v>18.108732</v>
      </c>
      <c r="AN44">
        <v>1.0747679999999999</v>
      </c>
      <c r="AO44">
        <v>0</v>
      </c>
      <c r="AP44">
        <v>0.12809999999999999</v>
      </c>
      <c r="AQ44">
        <v>0</v>
      </c>
      <c r="AR44">
        <v>48.576000000000001</v>
      </c>
      <c r="AS44">
        <v>33.101177999999997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90.734101999999965</v>
      </c>
      <c r="BA44">
        <f t="shared" si="1"/>
        <v>3112.7594389999999</v>
      </c>
      <c r="BD44">
        <v>4.2644399999999996</v>
      </c>
      <c r="BE44">
        <v>0</v>
      </c>
      <c r="BF44">
        <v>1.8824E-2</v>
      </c>
      <c r="BG44">
        <v>0</v>
      </c>
      <c r="BH44">
        <v>1.1069999999999999E-3</v>
      </c>
      <c r="BI44">
        <v>1.1373420000000001</v>
      </c>
      <c r="BJ44">
        <v>0</v>
      </c>
      <c r="BK44">
        <v>1.8256999999999999E-2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3.5181629999999999</v>
      </c>
      <c r="BR44">
        <v>6.3378810000000003</v>
      </c>
      <c r="BS44">
        <v>0</v>
      </c>
      <c r="BT44">
        <v>0</v>
      </c>
      <c r="BU44">
        <v>2.9489519999999998</v>
      </c>
      <c r="BV44">
        <v>1.332638</v>
      </c>
      <c r="BW44">
        <v>9.33</v>
      </c>
      <c r="BX44">
        <v>4.2289050000000001</v>
      </c>
      <c r="BY44">
        <v>0.25</v>
      </c>
      <c r="BZ44">
        <v>1.9248000000000001</v>
      </c>
      <c r="CA44">
        <v>3.4875970000000001</v>
      </c>
      <c r="CB44">
        <v>1.88</v>
      </c>
      <c r="CC44">
        <v>1.1000000000000001</v>
      </c>
      <c r="CD44">
        <v>1.17</v>
      </c>
      <c r="CE44">
        <v>0.79</v>
      </c>
      <c r="CF44">
        <v>0.23</v>
      </c>
      <c r="CG44">
        <v>3.78</v>
      </c>
      <c r="CH44">
        <v>1.326619</v>
      </c>
      <c r="CI44">
        <v>5.91</v>
      </c>
      <c r="CJ44">
        <v>1.94</v>
      </c>
      <c r="CK44">
        <v>1.85</v>
      </c>
      <c r="CL44">
        <v>3.5181629999999999</v>
      </c>
      <c r="CM44">
        <v>1.857394</v>
      </c>
      <c r="CN44">
        <v>0.96660699999999999</v>
      </c>
      <c r="CO44">
        <v>3.03</v>
      </c>
      <c r="CP44">
        <v>4.2338469999999999</v>
      </c>
      <c r="CQ44">
        <v>1.3616889999999999</v>
      </c>
      <c r="CR44">
        <v>3.57</v>
      </c>
      <c r="CS44">
        <v>2.3361209999999999</v>
      </c>
      <c r="CT44">
        <v>0.96481700000000004</v>
      </c>
      <c r="CU44">
        <v>1.9462410000000001</v>
      </c>
      <c r="CV44">
        <v>2.6652749999999998</v>
      </c>
      <c r="CW44">
        <v>1.3184229999999999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90.734101999999965</v>
      </c>
    </row>
    <row r="45" spans="1:114">
      <c r="A45" t="s">
        <v>87</v>
      </c>
      <c r="B45">
        <v>0</v>
      </c>
      <c r="C45">
        <v>0</v>
      </c>
      <c r="D45">
        <v>38.592151000000001</v>
      </c>
      <c r="E45">
        <v>0</v>
      </c>
      <c r="F45">
        <v>0</v>
      </c>
      <c r="G45">
        <v>72.930502000000004</v>
      </c>
      <c r="H45">
        <v>0</v>
      </c>
      <c r="I45">
        <v>86.924976000000001</v>
      </c>
      <c r="J45">
        <v>6.4869380000000003</v>
      </c>
      <c r="K45">
        <v>691.09398399999998</v>
      </c>
      <c r="L45">
        <v>667.07663700000001</v>
      </c>
      <c r="M45">
        <v>95.888554999999997</v>
      </c>
      <c r="N45">
        <v>122.432091</v>
      </c>
      <c r="O45">
        <v>128.451291</v>
      </c>
      <c r="P45">
        <v>133.93912499999999</v>
      </c>
      <c r="Q45">
        <v>21.903790999999998</v>
      </c>
      <c r="R45">
        <v>44.326064000000002</v>
      </c>
      <c r="S45">
        <v>27.350811</v>
      </c>
      <c r="T45">
        <v>2.392833</v>
      </c>
      <c r="U45">
        <v>241.875</v>
      </c>
      <c r="V45">
        <v>20.731850000000001</v>
      </c>
      <c r="W45">
        <v>41.579500000000003</v>
      </c>
      <c r="X45">
        <v>147.515625</v>
      </c>
      <c r="Y45">
        <v>0</v>
      </c>
      <c r="Z45">
        <v>0</v>
      </c>
      <c r="AA45">
        <v>28.045000000000002</v>
      </c>
      <c r="AB45">
        <v>15.349422000000001</v>
      </c>
      <c r="AC45">
        <v>11.155201999999999</v>
      </c>
      <c r="AD45">
        <v>0</v>
      </c>
      <c r="AE45">
        <v>56.926780000000001</v>
      </c>
      <c r="AF45">
        <v>0</v>
      </c>
      <c r="AG45">
        <v>46.492646000000001</v>
      </c>
      <c r="AH45">
        <v>43.027439999999999</v>
      </c>
      <c r="AI45">
        <v>0</v>
      </c>
      <c r="AJ45">
        <v>0</v>
      </c>
      <c r="AK45">
        <v>64.950986999999998</v>
      </c>
      <c r="AL45">
        <v>76.691999999999993</v>
      </c>
      <c r="AM45">
        <v>18.108732</v>
      </c>
      <c r="AN45">
        <v>1.0958429999999999</v>
      </c>
      <c r="AO45">
        <v>0</v>
      </c>
      <c r="AP45">
        <v>0.12809999999999999</v>
      </c>
      <c r="AQ45">
        <v>0</v>
      </c>
      <c r="AR45">
        <v>13.247999999999999</v>
      </c>
      <c r="AS45">
        <v>33.101177999999997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90.659905999999964</v>
      </c>
      <c r="BA45">
        <f t="shared" si="1"/>
        <v>3110.4747599999992</v>
      </c>
      <c r="BD45">
        <v>4.2644399999999996</v>
      </c>
      <c r="BE45">
        <v>0</v>
      </c>
      <c r="BF45">
        <v>1.8824E-2</v>
      </c>
      <c r="BG45">
        <v>0</v>
      </c>
      <c r="BH45">
        <v>1.1069999999999999E-3</v>
      </c>
      <c r="BI45">
        <v>1.1373420000000001</v>
      </c>
      <c r="BJ45">
        <v>0</v>
      </c>
      <c r="BK45">
        <v>1.8256999999999999E-2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3.5181629999999999</v>
      </c>
      <c r="BR45">
        <v>6.3378810000000003</v>
      </c>
      <c r="BS45">
        <v>0</v>
      </c>
      <c r="BT45">
        <v>0</v>
      </c>
      <c r="BU45">
        <v>2.9489519999999998</v>
      </c>
      <c r="BV45">
        <v>1.332638</v>
      </c>
      <c r="BW45">
        <v>9.33</v>
      </c>
      <c r="BX45">
        <v>4.2289050000000001</v>
      </c>
      <c r="BY45">
        <v>0.25</v>
      </c>
      <c r="BZ45">
        <v>1.9248000000000001</v>
      </c>
      <c r="CA45">
        <v>3.4875970000000001</v>
      </c>
      <c r="CB45">
        <v>1.88</v>
      </c>
      <c r="CC45">
        <v>0.98</v>
      </c>
      <c r="CD45">
        <v>0.97</v>
      </c>
      <c r="CE45">
        <v>0.79</v>
      </c>
      <c r="CF45">
        <v>0.23</v>
      </c>
      <c r="CG45">
        <v>3.78</v>
      </c>
      <c r="CH45">
        <v>1.326619</v>
      </c>
      <c r="CI45">
        <v>5.91</v>
      </c>
      <c r="CJ45">
        <v>1.94</v>
      </c>
      <c r="CK45">
        <v>1.85</v>
      </c>
      <c r="CL45">
        <v>3.5181629999999999</v>
      </c>
      <c r="CM45">
        <v>1.857394</v>
      </c>
      <c r="CN45">
        <v>1.2338439999999999</v>
      </c>
      <c r="CO45">
        <v>3.03</v>
      </c>
      <c r="CP45">
        <v>4.2338469999999999</v>
      </c>
      <c r="CQ45">
        <v>1.3616889999999999</v>
      </c>
      <c r="CR45">
        <v>3.57</v>
      </c>
      <c r="CS45">
        <v>2.3146879999999999</v>
      </c>
      <c r="CT45">
        <v>0.96481700000000004</v>
      </c>
      <c r="CU45">
        <v>1.9462410000000001</v>
      </c>
      <c r="CV45">
        <v>2.6652749999999998</v>
      </c>
      <c r="CW45">
        <v>1.3184229999999999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90.659905999999964</v>
      </c>
    </row>
    <row r="46" spans="1:114">
      <c r="A46" t="s">
        <v>88</v>
      </c>
      <c r="B46">
        <v>0</v>
      </c>
      <c r="C46">
        <v>0</v>
      </c>
      <c r="D46">
        <v>38.592151000000001</v>
      </c>
      <c r="E46">
        <v>0</v>
      </c>
      <c r="F46">
        <v>0</v>
      </c>
      <c r="G46">
        <v>72.930502000000004</v>
      </c>
      <c r="H46">
        <v>0</v>
      </c>
      <c r="I46">
        <v>86.924976000000001</v>
      </c>
      <c r="J46">
        <v>6.4869380000000003</v>
      </c>
      <c r="K46">
        <v>691.09398399999998</v>
      </c>
      <c r="L46">
        <v>667.07663700000001</v>
      </c>
      <c r="M46">
        <v>95.888554999999997</v>
      </c>
      <c r="N46">
        <v>122.432091</v>
      </c>
      <c r="O46">
        <v>128.451291</v>
      </c>
      <c r="P46">
        <v>133.93912499999999</v>
      </c>
      <c r="Q46">
        <v>21.903790999999998</v>
      </c>
      <c r="R46">
        <v>44.326064000000002</v>
      </c>
      <c r="S46">
        <v>27.350811</v>
      </c>
      <c r="T46">
        <v>2.392833</v>
      </c>
      <c r="U46">
        <v>241.875</v>
      </c>
      <c r="V46">
        <v>20.731850000000001</v>
      </c>
      <c r="W46">
        <v>41.579500000000003</v>
      </c>
      <c r="X46">
        <v>147.515625</v>
      </c>
      <c r="Y46">
        <v>0</v>
      </c>
      <c r="Z46">
        <v>0</v>
      </c>
      <c r="AA46">
        <v>28.045000000000002</v>
      </c>
      <c r="AB46">
        <v>15.349422000000001</v>
      </c>
      <c r="AC46">
        <v>11.155201999999999</v>
      </c>
      <c r="AD46">
        <v>0</v>
      </c>
      <c r="AE46">
        <v>56.926780000000001</v>
      </c>
      <c r="AF46">
        <v>0</v>
      </c>
      <c r="AG46">
        <v>46.492646000000001</v>
      </c>
      <c r="AH46">
        <v>43.027439999999999</v>
      </c>
      <c r="AI46">
        <v>0</v>
      </c>
      <c r="AJ46">
        <v>0</v>
      </c>
      <c r="AK46">
        <v>64.950986999999998</v>
      </c>
      <c r="AL46">
        <v>76.691999999999993</v>
      </c>
      <c r="AM46">
        <v>18.108732</v>
      </c>
      <c r="AN46">
        <v>1.0958429999999999</v>
      </c>
      <c r="AO46">
        <v>0</v>
      </c>
      <c r="AP46">
        <v>0.12809999999999999</v>
      </c>
      <c r="AQ46">
        <v>0</v>
      </c>
      <c r="AR46">
        <v>4.4160000000000004</v>
      </c>
      <c r="AS46">
        <v>33.101177999999997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90.927144999999953</v>
      </c>
      <c r="BA46">
        <f t="shared" si="1"/>
        <v>3101.9099989999995</v>
      </c>
      <c r="BD46">
        <v>4.2644399999999996</v>
      </c>
      <c r="BE46">
        <v>0</v>
      </c>
      <c r="BF46">
        <v>1.8824E-2</v>
      </c>
      <c r="BG46">
        <v>0</v>
      </c>
      <c r="BH46">
        <v>1.1069999999999999E-3</v>
      </c>
      <c r="BI46">
        <v>1.1373420000000001</v>
      </c>
      <c r="BJ46">
        <v>0</v>
      </c>
      <c r="BK46">
        <v>1.8256999999999999E-2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3.5181629999999999</v>
      </c>
      <c r="BR46">
        <v>6.3378810000000003</v>
      </c>
      <c r="BS46">
        <v>0</v>
      </c>
      <c r="BT46">
        <v>0</v>
      </c>
      <c r="BU46">
        <v>2.9489519999999998</v>
      </c>
      <c r="BV46">
        <v>1.332638</v>
      </c>
      <c r="BW46">
        <v>9.33</v>
      </c>
      <c r="BX46">
        <v>4.2289050000000001</v>
      </c>
      <c r="BY46">
        <v>0.25</v>
      </c>
      <c r="BZ46">
        <v>1.9248000000000001</v>
      </c>
      <c r="CA46">
        <v>3.4875970000000001</v>
      </c>
      <c r="CB46">
        <v>1.88</v>
      </c>
      <c r="CC46">
        <v>0.98</v>
      </c>
      <c r="CD46">
        <v>0.97</v>
      </c>
      <c r="CE46">
        <v>0.79</v>
      </c>
      <c r="CF46">
        <v>0.23</v>
      </c>
      <c r="CG46">
        <v>3.78</v>
      </c>
      <c r="CH46">
        <v>1.326619</v>
      </c>
      <c r="CI46">
        <v>5.91</v>
      </c>
      <c r="CJ46">
        <v>1.94</v>
      </c>
      <c r="CK46">
        <v>1.85</v>
      </c>
      <c r="CL46">
        <v>3.5181629999999999</v>
      </c>
      <c r="CM46">
        <v>1.857394</v>
      </c>
      <c r="CN46">
        <v>1.5010829999999999</v>
      </c>
      <c r="CO46">
        <v>3.03</v>
      </c>
      <c r="CP46">
        <v>4.2338469999999999</v>
      </c>
      <c r="CQ46">
        <v>1.3616889999999999</v>
      </c>
      <c r="CR46">
        <v>3.57</v>
      </c>
      <c r="CS46">
        <v>2.3146879999999999</v>
      </c>
      <c r="CT46">
        <v>0.96481700000000004</v>
      </c>
      <c r="CU46">
        <v>1.9462410000000001</v>
      </c>
      <c r="CV46">
        <v>2.6652749999999998</v>
      </c>
      <c r="CW46">
        <v>1.3184229999999999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90.927144999999953</v>
      </c>
    </row>
    <row r="47" spans="1:114">
      <c r="A47" t="s">
        <v>89</v>
      </c>
      <c r="B47">
        <v>0</v>
      </c>
      <c r="C47">
        <v>0</v>
      </c>
      <c r="D47">
        <v>38.592151000000001</v>
      </c>
      <c r="E47">
        <v>0</v>
      </c>
      <c r="F47">
        <v>0</v>
      </c>
      <c r="G47">
        <v>72.930502000000004</v>
      </c>
      <c r="H47">
        <v>0</v>
      </c>
      <c r="I47">
        <v>86.924976000000001</v>
      </c>
      <c r="J47">
        <v>6.4869380000000003</v>
      </c>
      <c r="K47">
        <v>691.09398399999998</v>
      </c>
      <c r="L47">
        <v>667.07663700000001</v>
      </c>
      <c r="M47">
        <v>95.888554999999997</v>
      </c>
      <c r="N47">
        <v>122.432091</v>
      </c>
      <c r="O47">
        <v>128.451291</v>
      </c>
      <c r="P47">
        <v>133.93912499999999</v>
      </c>
      <c r="Q47">
        <v>21.903790999999998</v>
      </c>
      <c r="R47">
        <v>44.326064000000002</v>
      </c>
      <c r="S47">
        <v>27.350811</v>
      </c>
      <c r="T47">
        <v>2.392833</v>
      </c>
      <c r="U47">
        <v>204.75</v>
      </c>
      <c r="V47">
        <v>20.731850000000001</v>
      </c>
      <c r="W47">
        <v>41.579500000000003</v>
      </c>
      <c r="X47">
        <v>147.515625</v>
      </c>
      <c r="Y47">
        <v>0</v>
      </c>
      <c r="Z47">
        <v>0</v>
      </c>
      <c r="AA47">
        <v>42.14808</v>
      </c>
      <c r="AB47">
        <v>15.349422000000001</v>
      </c>
      <c r="AC47">
        <v>11.155201999999999</v>
      </c>
      <c r="AD47">
        <v>0</v>
      </c>
      <c r="AE47">
        <v>56.926780000000001</v>
      </c>
      <c r="AF47">
        <v>0</v>
      </c>
      <c r="AG47">
        <v>46.492646000000001</v>
      </c>
      <c r="AH47">
        <v>43.027439999999999</v>
      </c>
      <c r="AI47">
        <v>0</v>
      </c>
      <c r="AJ47">
        <v>0</v>
      </c>
      <c r="AK47">
        <v>64.950986999999998</v>
      </c>
      <c r="AL47">
        <v>76.691999999999993</v>
      </c>
      <c r="AM47">
        <v>18.108732</v>
      </c>
      <c r="AN47">
        <v>1.0958429999999999</v>
      </c>
      <c r="AO47">
        <v>0</v>
      </c>
      <c r="AP47">
        <v>0.12809999999999999</v>
      </c>
      <c r="AQ47">
        <v>0</v>
      </c>
      <c r="AR47">
        <v>4.4160000000000004</v>
      </c>
      <c r="AS47">
        <v>33.101177999999997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91.185142999999954</v>
      </c>
      <c r="BA47">
        <f t="shared" si="1"/>
        <v>3079.1460769999994</v>
      </c>
      <c r="BD47">
        <v>4.2644399999999996</v>
      </c>
      <c r="BE47">
        <v>0</v>
      </c>
      <c r="BF47">
        <v>1.8824E-2</v>
      </c>
      <c r="BG47">
        <v>0</v>
      </c>
      <c r="BH47">
        <v>1.1069999999999999E-3</v>
      </c>
      <c r="BI47">
        <v>1.1373420000000001</v>
      </c>
      <c r="BJ47">
        <v>0</v>
      </c>
      <c r="BK47">
        <v>1.8256999999999999E-2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3.5181629999999999</v>
      </c>
      <c r="BR47">
        <v>6.3378810000000003</v>
      </c>
      <c r="BS47">
        <v>0</v>
      </c>
      <c r="BT47">
        <v>0</v>
      </c>
      <c r="BU47">
        <v>2.9489519999999998</v>
      </c>
      <c r="BV47">
        <v>1.332638</v>
      </c>
      <c r="BW47">
        <v>9.33</v>
      </c>
      <c r="BX47">
        <v>4.2289050000000001</v>
      </c>
      <c r="BY47">
        <v>0.25</v>
      </c>
      <c r="BZ47">
        <v>1.9248000000000001</v>
      </c>
      <c r="CA47">
        <v>3.4875970000000001</v>
      </c>
      <c r="CB47">
        <v>1.88</v>
      </c>
      <c r="CC47">
        <v>0.98</v>
      </c>
      <c r="CD47">
        <v>0.97</v>
      </c>
      <c r="CE47">
        <v>0.79</v>
      </c>
      <c r="CF47">
        <v>0.23</v>
      </c>
      <c r="CG47">
        <v>3.78</v>
      </c>
      <c r="CH47">
        <v>1.326619</v>
      </c>
      <c r="CI47">
        <v>5.91</v>
      </c>
      <c r="CJ47">
        <v>1.94</v>
      </c>
      <c r="CK47">
        <v>1.85</v>
      </c>
      <c r="CL47">
        <v>3.5181629999999999</v>
      </c>
      <c r="CM47">
        <v>1.857394</v>
      </c>
      <c r="CN47">
        <v>1.7590809999999999</v>
      </c>
      <c r="CO47">
        <v>3.03</v>
      </c>
      <c r="CP47">
        <v>4.2338469999999999</v>
      </c>
      <c r="CQ47">
        <v>1.3616889999999999</v>
      </c>
      <c r="CR47">
        <v>3.57</v>
      </c>
      <c r="CS47">
        <v>2.3146879999999999</v>
      </c>
      <c r="CT47">
        <v>0.96481700000000004</v>
      </c>
      <c r="CU47">
        <v>1.9462410000000001</v>
      </c>
      <c r="CV47">
        <v>2.6652749999999998</v>
      </c>
      <c r="CW47">
        <v>1.3184229999999999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91.185142999999954</v>
      </c>
    </row>
    <row r="48" spans="1:114">
      <c r="A48" t="s">
        <v>90</v>
      </c>
      <c r="B48">
        <v>0</v>
      </c>
      <c r="C48">
        <v>0</v>
      </c>
      <c r="D48">
        <v>38.592151000000001</v>
      </c>
      <c r="E48">
        <v>0</v>
      </c>
      <c r="F48">
        <v>0</v>
      </c>
      <c r="G48">
        <v>72.930502000000004</v>
      </c>
      <c r="H48">
        <v>0</v>
      </c>
      <c r="I48">
        <v>86.924976000000001</v>
      </c>
      <c r="J48">
        <v>6.4869380000000003</v>
      </c>
      <c r="K48">
        <v>691.09398399999998</v>
      </c>
      <c r="L48">
        <v>667.07663700000001</v>
      </c>
      <c r="M48">
        <v>95.888554999999997</v>
      </c>
      <c r="N48">
        <v>122.432091</v>
      </c>
      <c r="O48">
        <v>128.451291</v>
      </c>
      <c r="P48">
        <v>133.93912499999999</v>
      </c>
      <c r="Q48">
        <v>21.903790999999998</v>
      </c>
      <c r="R48">
        <v>44.326064000000002</v>
      </c>
      <c r="S48">
        <v>27.350811</v>
      </c>
      <c r="T48">
        <v>2.392833</v>
      </c>
      <c r="U48">
        <v>204.75</v>
      </c>
      <c r="V48">
        <v>20.731850000000001</v>
      </c>
      <c r="W48">
        <v>41.579500000000003</v>
      </c>
      <c r="X48">
        <v>147.515625</v>
      </c>
      <c r="Y48">
        <v>0</v>
      </c>
      <c r="Z48">
        <v>0</v>
      </c>
      <c r="AA48">
        <v>42.14808</v>
      </c>
      <c r="AB48">
        <v>15.349422000000001</v>
      </c>
      <c r="AC48">
        <v>11.155201999999999</v>
      </c>
      <c r="AD48">
        <v>0</v>
      </c>
      <c r="AE48">
        <v>56.926780000000001</v>
      </c>
      <c r="AF48">
        <v>0</v>
      </c>
      <c r="AG48">
        <v>46.492646000000001</v>
      </c>
      <c r="AH48">
        <v>43.027439999999999</v>
      </c>
      <c r="AI48">
        <v>0</v>
      </c>
      <c r="AJ48">
        <v>0</v>
      </c>
      <c r="AK48">
        <v>64.950986999999998</v>
      </c>
      <c r="AL48">
        <v>76.691999999999993</v>
      </c>
      <c r="AM48">
        <v>18.108732</v>
      </c>
      <c r="AN48">
        <v>1.0958429999999999</v>
      </c>
      <c r="AO48">
        <v>0</v>
      </c>
      <c r="AP48">
        <v>0.12809999999999999</v>
      </c>
      <c r="AQ48">
        <v>0</v>
      </c>
      <c r="AR48">
        <v>13.247999999999999</v>
      </c>
      <c r="AS48">
        <v>33.101177999999997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91.185142999999954</v>
      </c>
      <c r="BA48">
        <f t="shared" si="1"/>
        <v>3087.9780769999993</v>
      </c>
      <c r="BD48">
        <v>4.2644399999999996</v>
      </c>
      <c r="BE48">
        <v>0</v>
      </c>
      <c r="BF48">
        <v>1.8824E-2</v>
      </c>
      <c r="BG48">
        <v>0</v>
      </c>
      <c r="BH48">
        <v>1.1069999999999999E-3</v>
      </c>
      <c r="BI48">
        <v>1.1373420000000001</v>
      </c>
      <c r="BJ48">
        <v>0</v>
      </c>
      <c r="BK48">
        <v>1.8256999999999999E-2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3.5181629999999999</v>
      </c>
      <c r="BR48">
        <v>6.3378810000000003</v>
      </c>
      <c r="BS48">
        <v>0</v>
      </c>
      <c r="BT48">
        <v>0</v>
      </c>
      <c r="BU48">
        <v>2.9489519999999998</v>
      </c>
      <c r="BV48">
        <v>1.332638</v>
      </c>
      <c r="BW48">
        <v>9.33</v>
      </c>
      <c r="BX48">
        <v>4.2289050000000001</v>
      </c>
      <c r="BY48">
        <v>0.25</v>
      </c>
      <c r="BZ48">
        <v>1.9248000000000001</v>
      </c>
      <c r="CA48">
        <v>3.4875970000000001</v>
      </c>
      <c r="CB48">
        <v>1.88</v>
      </c>
      <c r="CC48">
        <v>0.98</v>
      </c>
      <c r="CD48">
        <v>0.97</v>
      </c>
      <c r="CE48">
        <v>0.79</v>
      </c>
      <c r="CF48">
        <v>0.23</v>
      </c>
      <c r="CG48">
        <v>3.78</v>
      </c>
      <c r="CH48">
        <v>1.326619</v>
      </c>
      <c r="CI48">
        <v>5.91</v>
      </c>
      <c r="CJ48">
        <v>1.94</v>
      </c>
      <c r="CK48">
        <v>1.85</v>
      </c>
      <c r="CL48">
        <v>3.5181629999999999</v>
      </c>
      <c r="CM48">
        <v>1.857394</v>
      </c>
      <c r="CN48">
        <v>1.7590809999999999</v>
      </c>
      <c r="CO48">
        <v>3.03</v>
      </c>
      <c r="CP48">
        <v>4.2338469999999999</v>
      </c>
      <c r="CQ48">
        <v>1.3616889999999999</v>
      </c>
      <c r="CR48">
        <v>3.57</v>
      </c>
      <c r="CS48">
        <v>2.3146879999999999</v>
      </c>
      <c r="CT48">
        <v>0.96481700000000004</v>
      </c>
      <c r="CU48">
        <v>1.9462410000000001</v>
      </c>
      <c r="CV48">
        <v>2.6652749999999998</v>
      </c>
      <c r="CW48">
        <v>1.3184229999999999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91.185142999999954</v>
      </c>
    </row>
    <row r="49" spans="1:114">
      <c r="A49" t="s">
        <v>91</v>
      </c>
      <c r="B49">
        <v>0</v>
      </c>
      <c r="C49">
        <v>0</v>
      </c>
      <c r="D49">
        <v>38.592151000000001</v>
      </c>
      <c r="E49">
        <v>0</v>
      </c>
      <c r="F49">
        <v>0</v>
      </c>
      <c r="G49">
        <v>72.930502000000004</v>
      </c>
      <c r="H49">
        <v>0</v>
      </c>
      <c r="I49">
        <v>86.924976000000001</v>
      </c>
      <c r="J49">
        <v>6.4869380000000003</v>
      </c>
      <c r="K49">
        <v>691.09398399999998</v>
      </c>
      <c r="L49">
        <v>667.07663700000001</v>
      </c>
      <c r="M49">
        <v>95.888554999999997</v>
      </c>
      <c r="N49">
        <v>122.432091</v>
      </c>
      <c r="O49">
        <v>128.451291</v>
      </c>
      <c r="P49">
        <v>133.93912499999999</v>
      </c>
      <c r="Q49">
        <v>21.903790999999998</v>
      </c>
      <c r="R49">
        <v>44.326064000000002</v>
      </c>
      <c r="S49">
        <v>27.350811</v>
      </c>
      <c r="T49">
        <v>2.392833</v>
      </c>
      <c r="U49">
        <v>204.75</v>
      </c>
      <c r="V49">
        <v>20.731850000000001</v>
      </c>
      <c r="W49">
        <v>41.579500000000003</v>
      </c>
      <c r="X49">
        <v>147.515625</v>
      </c>
      <c r="Y49">
        <v>0</v>
      </c>
      <c r="Z49">
        <v>0</v>
      </c>
      <c r="AA49">
        <v>42.14808</v>
      </c>
      <c r="AB49">
        <v>15.349422000000001</v>
      </c>
      <c r="AC49">
        <v>11.155201999999999</v>
      </c>
      <c r="AD49">
        <v>0</v>
      </c>
      <c r="AE49">
        <v>56.926780000000001</v>
      </c>
      <c r="AF49">
        <v>0</v>
      </c>
      <c r="AG49">
        <v>46.492646000000001</v>
      </c>
      <c r="AH49">
        <v>43.027439999999999</v>
      </c>
      <c r="AI49">
        <v>0</v>
      </c>
      <c r="AJ49">
        <v>0</v>
      </c>
      <c r="AK49">
        <v>64.950986999999998</v>
      </c>
      <c r="AL49">
        <v>76.691999999999993</v>
      </c>
      <c r="AM49">
        <v>18.108732</v>
      </c>
      <c r="AN49">
        <v>1.0958429999999999</v>
      </c>
      <c r="AO49">
        <v>0</v>
      </c>
      <c r="AP49">
        <v>0.12809999999999999</v>
      </c>
      <c r="AQ49">
        <v>0</v>
      </c>
      <c r="AR49">
        <v>48.576000000000001</v>
      </c>
      <c r="AS49">
        <v>33.101177999999997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91.185142999999954</v>
      </c>
      <c r="BA49">
        <f t="shared" si="1"/>
        <v>3123.3060769999993</v>
      </c>
      <c r="BD49">
        <v>4.2644399999999996</v>
      </c>
      <c r="BE49">
        <v>0</v>
      </c>
      <c r="BF49">
        <v>1.8824E-2</v>
      </c>
      <c r="BG49">
        <v>0</v>
      </c>
      <c r="BH49">
        <v>1.1069999999999999E-3</v>
      </c>
      <c r="BI49">
        <v>1.1373420000000001</v>
      </c>
      <c r="BJ49">
        <v>0</v>
      </c>
      <c r="BK49">
        <v>1.8256999999999999E-2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3.5181629999999999</v>
      </c>
      <c r="BR49">
        <v>6.3378810000000003</v>
      </c>
      <c r="BS49">
        <v>0</v>
      </c>
      <c r="BT49">
        <v>0</v>
      </c>
      <c r="BU49">
        <v>2.9489519999999998</v>
      </c>
      <c r="BV49">
        <v>1.332638</v>
      </c>
      <c r="BW49">
        <v>9.33</v>
      </c>
      <c r="BX49">
        <v>4.2289050000000001</v>
      </c>
      <c r="BY49">
        <v>0.25</v>
      </c>
      <c r="BZ49">
        <v>1.9248000000000001</v>
      </c>
      <c r="CA49">
        <v>3.4875970000000001</v>
      </c>
      <c r="CB49">
        <v>1.88</v>
      </c>
      <c r="CC49">
        <v>0.98</v>
      </c>
      <c r="CD49">
        <v>0.97</v>
      </c>
      <c r="CE49">
        <v>0.79</v>
      </c>
      <c r="CF49">
        <v>0.23</v>
      </c>
      <c r="CG49">
        <v>3.78</v>
      </c>
      <c r="CH49">
        <v>1.326619</v>
      </c>
      <c r="CI49">
        <v>5.91</v>
      </c>
      <c r="CJ49">
        <v>1.94</v>
      </c>
      <c r="CK49">
        <v>1.85</v>
      </c>
      <c r="CL49">
        <v>3.5181629999999999</v>
      </c>
      <c r="CM49">
        <v>1.857394</v>
      </c>
      <c r="CN49">
        <v>1.7590809999999999</v>
      </c>
      <c r="CO49">
        <v>3.03</v>
      </c>
      <c r="CP49">
        <v>4.2338469999999999</v>
      </c>
      <c r="CQ49">
        <v>1.3616889999999999</v>
      </c>
      <c r="CR49">
        <v>3.57</v>
      </c>
      <c r="CS49">
        <v>2.3146879999999999</v>
      </c>
      <c r="CT49">
        <v>0.96481700000000004</v>
      </c>
      <c r="CU49">
        <v>1.9462410000000001</v>
      </c>
      <c r="CV49">
        <v>2.6652749999999998</v>
      </c>
      <c r="CW49">
        <v>1.3184229999999999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91.185142999999954</v>
      </c>
    </row>
    <row r="50" spans="1:114">
      <c r="A50" t="s">
        <v>92</v>
      </c>
      <c r="B50">
        <v>0</v>
      </c>
      <c r="C50">
        <v>0</v>
      </c>
      <c r="D50">
        <v>38.592151000000001</v>
      </c>
      <c r="E50">
        <v>0</v>
      </c>
      <c r="F50">
        <v>0</v>
      </c>
      <c r="G50">
        <v>72.930502000000004</v>
      </c>
      <c r="H50">
        <v>0</v>
      </c>
      <c r="I50">
        <v>86.924976000000001</v>
      </c>
      <c r="J50">
        <v>6.4869380000000003</v>
      </c>
      <c r="K50">
        <v>691.09398399999998</v>
      </c>
      <c r="L50">
        <v>667.07663700000001</v>
      </c>
      <c r="M50">
        <v>95.888554999999997</v>
      </c>
      <c r="N50">
        <v>122.432091</v>
      </c>
      <c r="O50">
        <v>128.451291</v>
      </c>
      <c r="P50">
        <v>133.93912499999999</v>
      </c>
      <c r="Q50">
        <v>21.903790999999998</v>
      </c>
      <c r="R50">
        <v>44.326064000000002</v>
      </c>
      <c r="S50">
        <v>27.350811</v>
      </c>
      <c r="T50">
        <v>2.392833</v>
      </c>
      <c r="U50">
        <v>204.75</v>
      </c>
      <c r="V50">
        <v>20.731850000000001</v>
      </c>
      <c r="W50">
        <v>41.579500000000003</v>
      </c>
      <c r="X50">
        <v>147.515625</v>
      </c>
      <c r="Y50">
        <v>0</v>
      </c>
      <c r="Z50">
        <v>0</v>
      </c>
      <c r="AA50">
        <v>42.14808</v>
      </c>
      <c r="AB50">
        <v>15.349422000000001</v>
      </c>
      <c r="AC50">
        <v>11.155201999999999</v>
      </c>
      <c r="AD50">
        <v>0</v>
      </c>
      <c r="AE50">
        <v>56.926780000000001</v>
      </c>
      <c r="AF50">
        <v>0</v>
      </c>
      <c r="AG50">
        <v>46.492646000000001</v>
      </c>
      <c r="AH50">
        <v>43.027439999999999</v>
      </c>
      <c r="AI50">
        <v>0</v>
      </c>
      <c r="AJ50">
        <v>0</v>
      </c>
      <c r="AK50">
        <v>64.950986999999998</v>
      </c>
      <c r="AL50">
        <v>76.691999999999993</v>
      </c>
      <c r="AM50">
        <v>18.108732</v>
      </c>
      <c r="AN50">
        <v>1.0958429999999999</v>
      </c>
      <c r="AO50">
        <v>0</v>
      </c>
      <c r="AP50">
        <v>0.12809999999999999</v>
      </c>
      <c r="AQ50">
        <v>0</v>
      </c>
      <c r="AR50">
        <v>48.576000000000001</v>
      </c>
      <c r="AS50">
        <v>33.101177999999997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91.185142999999954</v>
      </c>
      <c r="BA50">
        <f t="shared" si="1"/>
        <v>3123.3060769999993</v>
      </c>
      <c r="BD50">
        <v>4.2644399999999996</v>
      </c>
      <c r="BE50">
        <v>0</v>
      </c>
      <c r="BF50">
        <v>1.8824E-2</v>
      </c>
      <c r="BG50">
        <v>0</v>
      </c>
      <c r="BH50">
        <v>1.1069999999999999E-3</v>
      </c>
      <c r="BI50">
        <v>1.1373420000000001</v>
      </c>
      <c r="BJ50">
        <v>0</v>
      </c>
      <c r="BK50">
        <v>1.8256999999999999E-2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3.5181629999999999</v>
      </c>
      <c r="BR50">
        <v>6.3378810000000003</v>
      </c>
      <c r="BS50">
        <v>0</v>
      </c>
      <c r="BT50">
        <v>0</v>
      </c>
      <c r="BU50">
        <v>2.9489519999999998</v>
      </c>
      <c r="BV50">
        <v>1.332638</v>
      </c>
      <c r="BW50">
        <v>9.33</v>
      </c>
      <c r="BX50">
        <v>4.2289050000000001</v>
      </c>
      <c r="BY50">
        <v>0.25</v>
      </c>
      <c r="BZ50">
        <v>1.9248000000000001</v>
      </c>
      <c r="CA50">
        <v>3.4875970000000001</v>
      </c>
      <c r="CB50">
        <v>1.88</v>
      </c>
      <c r="CC50">
        <v>0.98</v>
      </c>
      <c r="CD50">
        <v>0.97</v>
      </c>
      <c r="CE50">
        <v>0.79</v>
      </c>
      <c r="CF50">
        <v>0.23</v>
      </c>
      <c r="CG50">
        <v>3.78</v>
      </c>
      <c r="CH50">
        <v>1.326619</v>
      </c>
      <c r="CI50">
        <v>5.91</v>
      </c>
      <c r="CJ50">
        <v>1.94</v>
      </c>
      <c r="CK50">
        <v>1.85</v>
      </c>
      <c r="CL50">
        <v>3.5181629999999999</v>
      </c>
      <c r="CM50">
        <v>1.857394</v>
      </c>
      <c r="CN50">
        <v>1.7590809999999999</v>
      </c>
      <c r="CO50">
        <v>3.03</v>
      </c>
      <c r="CP50">
        <v>4.2338469999999999</v>
      </c>
      <c r="CQ50">
        <v>1.3616889999999999</v>
      </c>
      <c r="CR50">
        <v>3.57</v>
      </c>
      <c r="CS50">
        <v>2.3146879999999999</v>
      </c>
      <c r="CT50">
        <v>0.96481700000000004</v>
      </c>
      <c r="CU50">
        <v>1.9462410000000001</v>
      </c>
      <c r="CV50">
        <v>2.6652749999999998</v>
      </c>
      <c r="CW50">
        <v>1.3184229999999999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91.185142999999954</v>
      </c>
    </row>
    <row r="51" spans="1:114">
      <c r="A51" t="s">
        <v>93</v>
      </c>
      <c r="B51">
        <v>0</v>
      </c>
      <c r="C51">
        <v>0</v>
      </c>
      <c r="D51">
        <v>38.592151000000001</v>
      </c>
      <c r="E51">
        <v>0</v>
      </c>
      <c r="F51">
        <v>0</v>
      </c>
      <c r="G51">
        <v>72.930502000000004</v>
      </c>
      <c r="H51">
        <v>0</v>
      </c>
      <c r="I51">
        <v>84.330200000000005</v>
      </c>
      <c r="J51">
        <v>6.4869380000000003</v>
      </c>
      <c r="K51">
        <v>691.09398399999998</v>
      </c>
      <c r="L51">
        <v>667.07663700000001</v>
      </c>
      <c r="M51">
        <v>95.888554999999997</v>
      </c>
      <c r="N51">
        <v>122.432091</v>
      </c>
      <c r="O51">
        <v>128.451291</v>
      </c>
      <c r="P51">
        <v>133.93912499999999</v>
      </c>
      <c r="Q51">
        <v>21.903790999999998</v>
      </c>
      <c r="R51">
        <v>44.326064000000002</v>
      </c>
      <c r="S51">
        <v>27.350811</v>
      </c>
      <c r="T51">
        <v>2.392833</v>
      </c>
      <c r="U51">
        <v>204.75</v>
      </c>
      <c r="V51">
        <v>20.731850000000001</v>
      </c>
      <c r="W51">
        <v>41.579500000000003</v>
      </c>
      <c r="X51">
        <v>147.515625</v>
      </c>
      <c r="Y51">
        <v>0</v>
      </c>
      <c r="Z51">
        <v>0</v>
      </c>
      <c r="AA51">
        <v>42.14808</v>
      </c>
      <c r="AB51">
        <v>15.349422000000001</v>
      </c>
      <c r="AC51">
        <v>11.155201999999999</v>
      </c>
      <c r="AD51">
        <v>0</v>
      </c>
      <c r="AE51">
        <v>56.926780000000001</v>
      </c>
      <c r="AF51">
        <v>0</v>
      </c>
      <c r="AG51">
        <v>46.492646000000001</v>
      </c>
      <c r="AH51">
        <v>43.027439999999999</v>
      </c>
      <c r="AI51">
        <v>0</v>
      </c>
      <c r="AJ51">
        <v>0</v>
      </c>
      <c r="AK51">
        <v>64.950986999999998</v>
      </c>
      <c r="AL51">
        <v>79.364599999999996</v>
      </c>
      <c r="AM51">
        <v>18.108732</v>
      </c>
      <c r="AN51">
        <v>1.0747679999999999</v>
      </c>
      <c r="AO51">
        <v>0</v>
      </c>
      <c r="AP51">
        <v>0.12809999999999999</v>
      </c>
      <c r="AQ51">
        <v>0</v>
      </c>
      <c r="AR51">
        <v>48.576000000000001</v>
      </c>
      <c r="AS51">
        <v>33.101177999999997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91.184958999999964</v>
      </c>
      <c r="BA51">
        <f t="shared" si="1"/>
        <v>3123.3626419999991</v>
      </c>
      <c r="BD51">
        <v>4.2644399999999996</v>
      </c>
      <c r="BE51">
        <v>0</v>
      </c>
      <c r="BF51">
        <v>1.864E-2</v>
      </c>
      <c r="BG51">
        <v>0</v>
      </c>
      <c r="BH51">
        <v>1.1069999999999999E-3</v>
      </c>
      <c r="BI51">
        <v>1.1373420000000001</v>
      </c>
      <c r="BJ51">
        <v>0</v>
      </c>
      <c r="BK51">
        <v>1.8256999999999999E-2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3.5181629999999999</v>
      </c>
      <c r="BR51">
        <v>6.3378810000000003</v>
      </c>
      <c r="BS51">
        <v>0</v>
      </c>
      <c r="BT51">
        <v>0</v>
      </c>
      <c r="BU51">
        <v>2.9489519999999998</v>
      </c>
      <c r="BV51">
        <v>1.332638</v>
      </c>
      <c r="BW51">
        <v>9.33</v>
      </c>
      <c r="BX51">
        <v>4.2289050000000001</v>
      </c>
      <c r="BY51">
        <v>0.25</v>
      </c>
      <c r="BZ51">
        <v>1.9248000000000001</v>
      </c>
      <c r="CA51">
        <v>3.4875970000000001</v>
      </c>
      <c r="CB51">
        <v>1.88</v>
      </c>
      <c r="CC51">
        <v>0.98</v>
      </c>
      <c r="CD51">
        <v>0.97</v>
      </c>
      <c r="CE51">
        <v>0.79</v>
      </c>
      <c r="CF51">
        <v>0.23</v>
      </c>
      <c r="CG51">
        <v>3.78</v>
      </c>
      <c r="CH51">
        <v>1.326619</v>
      </c>
      <c r="CI51">
        <v>5.91</v>
      </c>
      <c r="CJ51">
        <v>1.94</v>
      </c>
      <c r="CK51">
        <v>1.85</v>
      </c>
      <c r="CL51">
        <v>3.5181629999999999</v>
      </c>
      <c r="CM51">
        <v>1.857394</v>
      </c>
      <c r="CN51">
        <v>1.7590809999999999</v>
      </c>
      <c r="CO51">
        <v>3.03</v>
      </c>
      <c r="CP51">
        <v>4.2338469999999999</v>
      </c>
      <c r="CQ51">
        <v>1.3616889999999999</v>
      </c>
      <c r="CR51">
        <v>3.57</v>
      </c>
      <c r="CS51">
        <v>2.3146879999999999</v>
      </c>
      <c r="CT51">
        <v>0.96481700000000004</v>
      </c>
      <c r="CU51">
        <v>1.9462410000000001</v>
      </c>
      <c r="CV51">
        <v>2.6652749999999998</v>
      </c>
      <c r="CW51">
        <v>1.3184229999999999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91.184958999999964</v>
      </c>
    </row>
    <row r="52" spans="1:114">
      <c r="A52" t="s">
        <v>94</v>
      </c>
      <c r="B52">
        <v>0</v>
      </c>
      <c r="C52">
        <v>0</v>
      </c>
      <c r="D52">
        <v>38.592151000000001</v>
      </c>
      <c r="E52">
        <v>0</v>
      </c>
      <c r="F52">
        <v>0</v>
      </c>
      <c r="G52">
        <v>72.930502000000004</v>
      </c>
      <c r="H52">
        <v>0</v>
      </c>
      <c r="I52">
        <v>84.330200000000005</v>
      </c>
      <c r="J52">
        <v>6.4869380000000003</v>
      </c>
      <c r="K52">
        <v>691.09398399999998</v>
      </c>
      <c r="L52">
        <v>667.07663700000001</v>
      </c>
      <c r="M52">
        <v>95.888554999999997</v>
      </c>
      <c r="N52">
        <v>122.432091</v>
      </c>
      <c r="O52">
        <v>128.451291</v>
      </c>
      <c r="P52">
        <v>133.93912499999999</v>
      </c>
      <c r="Q52">
        <v>21.903790999999998</v>
      </c>
      <c r="R52">
        <v>44.326064000000002</v>
      </c>
      <c r="S52">
        <v>27.350811</v>
      </c>
      <c r="T52">
        <v>2.392833</v>
      </c>
      <c r="U52">
        <v>204.75</v>
      </c>
      <c r="V52">
        <v>20.731850000000001</v>
      </c>
      <c r="W52">
        <v>41.579500000000003</v>
      </c>
      <c r="X52">
        <v>147.515625</v>
      </c>
      <c r="Y52">
        <v>0</v>
      </c>
      <c r="Z52">
        <v>0</v>
      </c>
      <c r="AA52">
        <v>42.14808</v>
      </c>
      <c r="AB52">
        <v>15.349422000000001</v>
      </c>
      <c r="AC52">
        <v>11.155201999999999</v>
      </c>
      <c r="AD52">
        <v>0</v>
      </c>
      <c r="AE52">
        <v>56.926780000000001</v>
      </c>
      <c r="AF52">
        <v>0</v>
      </c>
      <c r="AG52">
        <v>46.492646000000001</v>
      </c>
      <c r="AH52">
        <v>43.027439999999999</v>
      </c>
      <c r="AI52">
        <v>0</v>
      </c>
      <c r="AJ52">
        <v>0</v>
      </c>
      <c r="AK52">
        <v>64.950986999999998</v>
      </c>
      <c r="AL52">
        <v>79.364599999999996</v>
      </c>
      <c r="AM52">
        <v>18.108732</v>
      </c>
      <c r="AN52">
        <v>1.0747679999999999</v>
      </c>
      <c r="AO52">
        <v>0</v>
      </c>
      <c r="AP52">
        <v>0.12809999999999999</v>
      </c>
      <c r="AQ52">
        <v>0</v>
      </c>
      <c r="AR52">
        <v>48.576000000000001</v>
      </c>
      <c r="AS52">
        <v>33.101177999999997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91.184958999999964</v>
      </c>
      <c r="BA52">
        <f t="shared" si="1"/>
        <v>3123.3626419999991</v>
      </c>
      <c r="BD52">
        <v>4.2644399999999996</v>
      </c>
      <c r="BE52">
        <v>0</v>
      </c>
      <c r="BF52">
        <v>1.864E-2</v>
      </c>
      <c r="BG52">
        <v>0</v>
      </c>
      <c r="BH52">
        <v>1.1069999999999999E-3</v>
      </c>
      <c r="BI52">
        <v>1.1373420000000001</v>
      </c>
      <c r="BJ52">
        <v>0</v>
      </c>
      <c r="BK52">
        <v>1.8256999999999999E-2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3.5181629999999999</v>
      </c>
      <c r="BR52">
        <v>6.3378810000000003</v>
      </c>
      <c r="BS52">
        <v>0</v>
      </c>
      <c r="BT52">
        <v>0</v>
      </c>
      <c r="BU52">
        <v>2.9489519999999998</v>
      </c>
      <c r="BV52">
        <v>1.332638</v>
      </c>
      <c r="BW52">
        <v>9.33</v>
      </c>
      <c r="BX52">
        <v>4.2289050000000001</v>
      </c>
      <c r="BY52">
        <v>0.25</v>
      </c>
      <c r="BZ52">
        <v>1.9248000000000001</v>
      </c>
      <c r="CA52">
        <v>3.4875970000000001</v>
      </c>
      <c r="CB52">
        <v>1.88</v>
      </c>
      <c r="CC52">
        <v>0.98</v>
      </c>
      <c r="CD52">
        <v>0.97</v>
      </c>
      <c r="CE52">
        <v>0.79</v>
      </c>
      <c r="CF52">
        <v>0.23</v>
      </c>
      <c r="CG52">
        <v>3.78</v>
      </c>
      <c r="CH52">
        <v>1.326619</v>
      </c>
      <c r="CI52">
        <v>5.91</v>
      </c>
      <c r="CJ52">
        <v>1.94</v>
      </c>
      <c r="CK52">
        <v>1.85</v>
      </c>
      <c r="CL52">
        <v>3.5181629999999999</v>
      </c>
      <c r="CM52">
        <v>1.857394</v>
      </c>
      <c r="CN52">
        <v>1.7590809999999999</v>
      </c>
      <c r="CO52">
        <v>3.03</v>
      </c>
      <c r="CP52">
        <v>4.2338469999999999</v>
      </c>
      <c r="CQ52">
        <v>1.3616889999999999</v>
      </c>
      <c r="CR52">
        <v>3.57</v>
      </c>
      <c r="CS52">
        <v>2.3146879999999999</v>
      </c>
      <c r="CT52">
        <v>0.96481700000000004</v>
      </c>
      <c r="CU52">
        <v>1.9462410000000001</v>
      </c>
      <c r="CV52">
        <v>2.6652749999999998</v>
      </c>
      <c r="CW52">
        <v>1.3184229999999999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91.184958999999964</v>
      </c>
    </row>
    <row r="53" spans="1:114">
      <c r="A53" t="s">
        <v>95</v>
      </c>
      <c r="B53">
        <v>0</v>
      </c>
      <c r="C53">
        <v>0</v>
      </c>
      <c r="D53">
        <v>38.592151000000001</v>
      </c>
      <c r="E53">
        <v>0</v>
      </c>
      <c r="F53">
        <v>0</v>
      </c>
      <c r="G53">
        <v>72.930502000000004</v>
      </c>
      <c r="H53">
        <v>0</v>
      </c>
      <c r="I53">
        <v>84.330200000000005</v>
      </c>
      <c r="J53">
        <v>6.4869380000000003</v>
      </c>
      <c r="K53">
        <v>691.09398399999998</v>
      </c>
      <c r="L53">
        <v>667.07663700000001</v>
      </c>
      <c r="M53">
        <v>95.888554999999997</v>
      </c>
      <c r="N53">
        <v>122.432091</v>
      </c>
      <c r="O53">
        <v>128.451291</v>
      </c>
      <c r="P53">
        <v>133.93912499999999</v>
      </c>
      <c r="Q53">
        <v>21.903790999999998</v>
      </c>
      <c r="R53">
        <v>44.326064000000002</v>
      </c>
      <c r="S53">
        <v>27.350811</v>
      </c>
      <c r="T53">
        <v>2.392833</v>
      </c>
      <c r="U53">
        <v>199.125</v>
      </c>
      <c r="V53">
        <v>20.731850000000001</v>
      </c>
      <c r="W53">
        <v>40.061999999999998</v>
      </c>
      <c r="X53">
        <v>147.515625</v>
      </c>
      <c r="Y53">
        <v>0</v>
      </c>
      <c r="Z53">
        <v>0</v>
      </c>
      <c r="AA53">
        <v>42.14808</v>
      </c>
      <c r="AB53">
        <v>15.349422000000001</v>
      </c>
      <c r="AC53">
        <v>11.155201999999999</v>
      </c>
      <c r="AD53">
        <v>0</v>
      </c>
      <c r="AE53">
        <v>56.926780000000001</v>
      </c>
      <c r="AF53">
        <v>0</v>
      </c>
      <c r="AG53">
        <v>46.492646000000001</v>
      </c>
      <c r="AH53">
        <v>43.027439999999999</v>
      </c>
      <c r="AI53">
        <v>0</v>
      </c>
      <c r="AJ53">
        <v>0</v>
      </c>
      <c r="AK53">
        <v>64.950986999999998</v>
      </c>
      <c r="AL53">
        <v>79.364599999999996</v>
      </c>
      <c r="AM53">
        <v>18.108732</v>
      </c>
      <c r="AN53">
        <v>1.0747679999999999</v>
      </c>
      <c r="AO53">
        <v>0</v>
      </c>
      <c r="AP53">
        <v>0.12809999999999999</v>
      </c>
      <c r="AQ53">
        <v>0</v>
      </c>
      <c r="AR53">
        <v>48.576000000000001</v>
      </c>
      <c r="AS53">
        <v>31.561589000000001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91.184958999999964</v>
      </c>
      <c r="BA53">
        <f t="shared" si="1"/>
        <v>3114.6805529999992</v>
      </c>
      <c r="BD53">
        <v>4.2644399999999996</v>
      </c>
      <c r="BE53">
        <v>0</v>
      </c>
      <c r="BF53">
        <v>1.864E-2</v>
      </c>
      <c r="BG53">
        <v>0</v>
      </c>
      <c r="BH53">
        <v>1.1069999999999999E-3</v>
      </c>
      <c r="BI53">
        <v>1.1373420000000001</v>
      </c>
      <c r="BJ53">
        <v>0</v>
      </c>
      <c r="BK53">
        <v>1.8256999999999999E-2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3.5181629999999999</v>
      </c>
      <c r="BR53">
        <v>6.3378810000000003</v>
      </c>
      <c r="BS53">
        <v>0</v>
      </c>
      <c r="BT53">
        <v>0</v>
      </c>
      <c r="BU53">
        <v>2.9489519999999998</v>
      </c>
      <c r="BV53">
        <v>1.332638</v>
      </c>
      <c r="BW53">
        <v>9.33</v>
      </c>
      <c r="BX53">
        <v>4.2289050000000001</v>
      </c>
      <c r="BY53">
        <v>0.25</v>
      </c>
      <c r="BZ53">
        <v>1.9248000000000001</v>
      </c>
      <c r="CA53">
        <v>3.4875970000000001</v>
      </c>
      <c r="CB53">
        <v>1.88</v>
      </c>
      <c r="CC53">
        <v>0.98</v>
      </c>
      <c r="CD53">
        <v>0.97</v>
      </c>
      <c r="CE53">
        <v>0.79</v>
      </c>
      <c r="CF53">
        <v>0.23</v>
      </c>
      <c r="CG53">
        <v>3.78</v>
      </c>
      <c r="CH53">
        <v>1.326619</v>
      </c>
      <c r="CI53">
        <v>5.91</v>
      </c>
      <c r="CJ53">
        <v>1.94</v>
      </c>
      <c r="CK53">
        <v>1.85</v>
      </c>
      <c r="CL53">
        <v>3.5181629999999999</v>
      </c>
      <c r="CM53">
        <v>1.857394</v>
      </c>
      <c r="CN53">
        <v>1.7590809999999999</v>
      </c>
      <c r="CO53">
        <v>3.03</v>
      </c>
      <c r="CP53">
        <v>4.2338469999999999</v>
      </c>
      <c r="CQ53">
        <v>1.3616889999999999</v>
      </c>
      <c r="CR53">
        <v>3.57</v>
      </c>
      <c r="CS53">
        <v>2.3146879999999999</v>
      </c>
      <c r="CT53">
        <v>0.96481700000000004</v>
      </c>
      <c r="CU53">
        <v>1.9462410000000001</v>
      </c>
      <c r="CV53">
        <v>2.6652749999999998</v>
      </c>
      <c r="CW53">
        <v>1.3184229999999999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91.184958999999964</v>
      </c>
    </row>
    <row r="54" spans="1:114">
      <c r="A54" t="s">
        <v>96</v>
      </c>
      <c r="B54">
        <v>0</v>
      </c>
      <c r="C54">
        <v>0</v>
      </c>
      <c r="D54">
        <v>38.592151000000001</v>
      </c>
      <c r="E54">
        <v>0</v>
      </c>
      <c r="F54">
        <v>0</v>
      </c>
      <c r="G54">
        <v>72.930502000000004</v>
      </c>
      <c r="H54">
        <v>0</v>
      </c>
      <c r="I54">
        <v>84.330200000000005</v>
      </c>
      <c r="J54">
        <v>6.4869380000000003</v>
      </c>
      <c r="K54">
        <v>691.09398399999998</v>
      </c>
      <c r="L54">
        <v>667.07663700000001</v>
      </c>
      <c r="M54">
        <v>95.888554999999997</v>
      </c>
      <c r="N54">
        <v>122.432091</v>
      </c>
      <c r="O54">
        <v>128.451291</v>
      </c>
      <c r="P54">
        <v>133.93912499999999</v>
      </c>
      <c r="Q54">
        <v>21.903790999999998</v>
      </c>
      <c r="R54">
        <v>44.326064000000002</v>
      </c>
      <c r="S54">
        <v>27.350811</v>
      </c>
      <c r="T54">
        <v>2.392833</v>
      </c>
      <c r="U54">
        <v>199.125</v>
      </c>
      <c r="V54">
        <v>20.731850000000001</v>
      </c>
      <c r="W54">
        <v>40.061999999999998</v>
      </c>
      <c r="X54">
        <v>147.515625</v>
      </c>
      <c r="Y54">
        <v>0</v>
      </c>
      <c r="Z54">
        <v>0</v>
      </c>
      <c r="AA54">
        <v>42.14808</v>
      </c>
      <c r="AB54">
        <v>15.349422000000001</v>
      </c>
      <c r="AC54">
        <v>11.155201999999999</v>
      </c>
      <c r="AD54">
        <v>0</v>
      </c>
      <c r="AE54">
        <v>56.926780000000001</v>
      </c>
      <c r="AF54">
        <v>0</v>
      </c>
      <c r="AG54">
        <v>46.492646000000001</v>
      </c>
      <c r="AH54">
        <v>43.027439999999999</v>
      </c>
      <c r="AI54">
        <v>0</v>
      </c>
      <c r="AJ54">
        <v>0</v>
      </c>
      <c r="AK54">
        <v>64.950986999999998</v>
      </c>
      <c r="AL54">
        <v>79.364599999999996</v>
      </c>
      <c r="AM54">
        <v>18.108732</v>
      </c>
      <c r="AN54">
        <v>1.0747679999999999</v>
      </c>
      <c r="AO54">
        <v>0</v>
      </c>
      <c r="AP54">
        <v>0.12809999999999999</v>
      </c>
      <c r="AQ54">
        <v>0</v>
      </c>
      <c r="AR54">
        <v>52.991999999999997</v>
      </c>
      <c r="AS54">
        <v>31.561589000000001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91.104958999999965</v>
      </c>
      <c r="BA54">
        <f t="shared" si="1"/>
        <v>3119.016552999999</v>
      </c>
      <c r="BD54">
        <v>4.2644399999999996</v>
      </c>
      <c r="BE54">
        <v>0</v>
      </c>
      <c r="BF54">
        <v>1.864E-2</v>
      </c>
      <c r="BG54">
        <v>0</v>
      </c>
      <c r="BH54">
        <v>1.1069999999999999E-3</v>
      </c>
      <c r="BI54">
        <v>1.1373420000000001</v>
      </c>
      <c r="BJ54">
        <v>0</v>
      </c>
      <c r="BK54">
        <v>1.8256999999999999E-2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3.5181629999999999</v>
      </c>
      <c r="BR54">
        <v>6.3378810000000003</v>
      </c>
      <c r="BS54">
        <v>0</v>
      </c>
      <c r="BT54">
        <v>0</v>
      </c>
      <c r="BU54">
        <v>2.9489519999999998</v>
      </c>
      <c r="BV54">
        <v>1.332638</v>
      </c>
      <c r="BW54">
        <v>9.33</v>
      </c>
      <c r="BX54">
        <v>4.2289050000000001</v>
      </c>
      <c r="BY54">
        <v>0.25</v>
      </c>
      <c r="BZ54">
        <v>1.9248000000000001</v>
      </c>
      <c r="CA54">
        <v>3.4875970000000001</v>
      </c>
      <c r="CB54">
        <v>1.88</v>
      </c>
      <c r="CC54">
        <v>0.94</v>
      </c>
      <c r="CD54">
        <v>0.93</v>
      </c>
      <c r="CE54">
        <v>0.79</v>
      </c>
      <c r="CF54">
        <v>0.23</v>
      </c>
      <c r="CG54">
        <v>3.78</v>
      </c>
      <c r="CH54">
        <v>1.326619</v>
      </c>
      <c r="CI54">
        <v>5.91</v>
      </c>
      <c r="CJ54">
        <v>1.94</v>
      </c>
      <c r="CK54">
        <v>1.85</v>
      </c>
      <c r="CL54">
        <v>3.5181629999999999</v>
      </c>
      <c r="CM54">
        <v>1.857394</v>
      </c>
      <c r="CN54">
        <v>1.7590809999999999</v>
      </c>
      <c r="CO54">
        <v>3.03</v>
      </c>
      <c r="CP54">
        <v>4.2338469999999999</v>
      </c>
      <c r="CQ54">
        <v>1.3616889999999999</v>
      </c>
      <c r="CR54">
        <v>3.57</v>
      </c>
      <c r="CS54">
        <v>2.3146879999999999</v>
      </c>
      <c r="CT54">
        <v>0.96481700000000004</v>
      </c>
      <c r="CU54">
        <v>1.9462410000000001</v>
      </c>
      <c r="CV54">
        <v>2.6652749999999998</v>
      </c>
      <c r="CW54">
        <v>1.3184229999999999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91.104958999999965</v>
      </c>
    </row>
    <row r="55" spans="1:114">
      <c r="A55" t="s">
        <v>97</v>
      </c>
      <c r="B55">
        <v>0</v>
      </c>
      <c r="C55">
        <v>0</v>
      </c>
      <c r="D55">
        <v>38.592151000000001</v>
      </c>
      <c r="E55">
        <v>0</v>
      </c>
      <c r="F55">
        <v>0</v>
      </c>
      <c r="G55">
        <v>72.930502000000004</v>
      </c>
      <c r="H55">
        <v>0</v>
      </c>
      <c r="I55">
        <v>84.330200000000005</v>
      </c>
      <c r="J55">
        <v>6.4869380000000003</v>
      </c>
      <c r="K55">
        <v>691.09398399999998</v>
      </c>
      <c r="L55">
        <v>667.07663700000001</v>
      </c>
      <c r="M55">
        <v>95.888554999999997</v>
      </c>
      <c r="N55">
        <v>122.432091</v>
      </c>
      <c r="O55">
        <v>128.451291</v>
      </c>
      <c r="P55">
        <v>133.93912499999999</v>
      </c>
      <c r="Q55">
        <v>21.903790999999998</v>
      </c>
      <c r="R55">
        <v>44.326064000000002</v>
      </c>
      <c r="S55">
        <v>27.350811</v>
      </c>
      <c r="T55">
        <v>2.392833</v>
      </c>
      <c r="U55">
        <v>199.125</v>
      </c>
      <c r="V55">
        <v>20.731850000000001</v>
      </c>
      <c r="W55">
        <v>40.061999999999998</v>
      </c>
      <c r="X55">
        <v>147.515625</v>
      </c>
      <c r="Y55">
        <v>0</v>
      </c>
      <c r="Z55">
        <v>0</v>
      </c>
      <c r="AA55">
        <v>42.14808</v>
      </c>
      <c r="AB55">
        <v>15.349422000000001</v>
      </c>
      <c r="AC55">
        <v>11.155201999999999</v>
      </c>
      <c r="AD55">
        <v>0</v>
      </c>
      <c r="AE55">
        <v>56.926780000000001</v>
      </c>
      <c r="AF55">
        <v>0</v>
      </c>
      <c r="AG55">
        <v>46.492646000000001</v>
      </c>
      <c r="AH55">
        <v>0</v>
      </c>
      <c r="AI55">
        <v>0</v>
      </c>
      <c r="AJ55">
        <v>0</v>
      </c>
      <c r="AK55">
        <v>64.950986999999998</v>
      </c>
      <c r="AL55">
        <v>79.364599999999996</v>
      </c>
      <c r="AM55">
        <v>18.108732</v>
      </c>
      <c r="AN55">
        <v>1.0747679999999999</v>
      </c>
      <c r="AO55">
        <v>0</v>
      </c>
      <c r="AP55">
        <v>0.12809999999999999</v>
      </c>
      <c r="AQ55">
        <v>0</v>
      </c>
      <c r="AR55">
        <v>52.991999999999997</v>
      </c>
      <c r="AS55">
        <v>36.642234999999999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89.778339999999957</v>
      </c>
      <c r="BA55">
        <f t="shared" si="1"/>
        <v>3079.7431399999991</v>
      </c>
      <c r="BD55">
        <v>4.2644399999999996</v>
      </c>
      <c r="BE55">
        <v>0</v>
      </c>
      <c r="BF55">
        <v>1.864E-2</v>
      </c>
      <c r="BG55">
        <v>0</v>
      </c>
      <c r="BH55">
        <v>1.1069999999999999E-3</v>
      </c>
      <c r="BI55">
        <v>1.1373420000000001</v>
      </c>
      <c r="BJ55">
        <v>0</v>
      </c>
      <c r="BK55">
        <v>1.8256999999999999E-2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3.5181629999999999</v>
      </c>
      <c r="BR55">
        <v>6.3378810000000003</v>
      </c>
      <c r="BS55">
        <v>0</v>
      </c>
      <c r="BT55">
        <v>0</v>
      </c>
      <c r="BU55">
        <v>2.9489519999999998</v>
      </c>
      <c r="BV55">
        <v>1.332638</v>
      </c>
      <c r="BW55">
        <v>9.33</v>
      </c>
      <c r="BX55">
        <v>4.2289050000000001</v>
      </c>
      <c r="BY55">
        <v>0.25</v>
      </c>
      <c r="BZ55">
        <v>1.9248000000000001</v>
      </c>
      <c r="CA55">
        <v>3.4875970000000001</v>
      </c>
      <c r="CB55">
        <v>1.88</v>
      </c>
      <c r="CC55">
        <v>0.94</v>
      </c>
      <c r="CD55">
        <v>0.93</v>
      </c>
      <c r="CE55">
        <v>0.79</v>
      </c>
      <c r="CF55">
        <v>0.23</v>
      </c>
      <c r="CG55">
        <v>3.78</v>
      </c>
      <c r="CH55">
        <v>0</v>
      </c>
      <c r="CI55">
        <v>5.91</v>
      </c>
      <c r="CJ55">
        <v>1.94</v>
      </c>
      <c r="CK55">
        <v>1.85</v>
      </c>
      <c r="CL55">
        <v>3.5181629999999999</v>
      </c>
      <c r="CM55">
        <v>1.857394</v>
      </c>
      <c r="CN55">
        <v>1.7590809999999999</v>
      </c>
      <c r="CO55">
        <v>3.03</v>
      </c>
      <c r="CP55">
        <v>4.2338469999999999</v>
      </c>
      <c r="CQ55">
        <v>1.3616889999999999</v>
      </c>
      <c r="CR55">
        <v>3.57</v>
      </c>
      <c r="CS55">
        <v>2.3146879999999999</v>
      </c>
      <c r="CT55">
        <v>0.96481700000000004</v>
      </c>
      <c r="CU55">
        <v>1.9462410000000001</v>
      </c>
      <c r="CV55">
        <v>2.6652749999999998</v>
      </c>
      <c r="CW55">
        <v>1.3184229999999999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89.778339999999957</v>
      </c>
    </row>
    <row r="56" spans="1:114">
      <c r="A56" t="s">
        <v>98</v>
      </c>
      <c r="B56">
        <v>0</v>
      </c>
      <c r="C56">
        <v>0</v>
      </c>
      <c r="D56">
        <v>38.592151000000001</v>
      </c>
      <c r="E56">
        <v>0</v>
      </c>
      <c r="F56">
        <v>0</v>
      </c>
      <c r="G56">
        <v>72.930502000000004</v>
      </c>
      <c r="H56">
        <v>0</v>
      </c>
      <c r="I56">
        <v>84.330200000000005</v>
      </c>
      <c r="J56">
        <v>6.4869380000000003</v>
      </c>
      <c r="K56">
        <v>691.09398399999998</v>
      </c>
      <c r="L56">
        <v>667.07663700000001</v>
      </c>
      <c r="M56">
        <v>95.888554999999997</v>
      </c>
      <c r="N56">
        <v>122.432091</v>
      </c>
      <c r="O56">
        <v>128.451291</v>
      </c>
      <c r="P56">
        <v>133.93912499999999</v>
      </c>
      <c r="Q56">
        <v>21.903790999999998</v>
      </c>
      <c r="R56">
        <v>44.326064000000002</v>
      </c>
      <c r="S56">
        <v>27.350811</v>
      </c>
      <c r="T56">
        <v>2.392833</v>
      </c>
      <c r="U56">
        <v>199.125</v>
      </c>
      <c r="V56">
        <v>20.731850000000001</v>
      </c>
      <c r="W56">
        <v>40.061999999999998</v>
      </c>
      <c r="X56">
        <v>147.515625</v>
      </c>
      <c r="Y56">
        <v>0</v>
      </c>
      <c r="Z56">
        <v>0</v>
      </c>
      <c r="AA56">
        <v>42.14808</v>
      </c>
      <c r="AB56">
        <v>15.349422000000001</v>
      </c>
      <c r="AC56">
        <v>11.155201999999999</v>
      </c>
      <c r="AD56">
        <v>0</v>
      </c>
      <c r="AE56">
        <v>56.926780000000001</v>
      </c>
      <c r="AF56">
        <v>0</v>
      </c>
      <c r="AG56">
        <v>46.492646000000001</v>
      </c>
      <c r="AH56">
        <v>0</v>
      </c>
      <c r="AI56">
        <v>0</v>
      </c>
      <c r="AJ56">
        <v>0</v>
      </c>
      <c r="AK56">
        <v>64.950986999999998</v>
      </c>
      <c r="AL56">
        <v>79.364599999999996</v>
      </c>
      <c r="AM56">
        <v>18.108732</v>
      </c>
      <c r="AN56">
        <v>1.0747679999999999</v>
      </c>
      <c r="AO56">
        <v>0</v>
      </c>
      <c r="AP56">
        <v>0.12809999999999999</v>
      </c>
      <c r="AQ56">
        <v>0</v>
      </c>
      <c r="AR56">
        <v>49.68</v>
      </c>
      <c r="AS56">
        <v>36.642234999999999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89.778339999999957</v>
      </c>
      <c r="BA56">
        <f t="shared" si="1"/>
        <v>3076.4311399999988</v>
      </c>
      <c r="BD56">
        <v>4.2644399999999996</v>
      </c>
      <c r="BE56">
        <v>0</v>
      </c>
      <c r="BF56">
        <v>1.864E-2</v>
      </c>
      <c r="BG56">
        <v>0</v>
      </c>
      <c r="BH56">
        <v>1.1069999999999999E-3</v>
      </c>
      <c r="BI56">
        <v>1.1373420000000001</v>
      </c>
      <c r="BJ56">
        <v>0</v>
      </c>
      <c r="BK56">
        <v>1.8256999999999999E-2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3.5181629999999999</v>
      </c>
      <c r="BR56">
        <v>6.3378810000000003</v>
      </c>
      <c r="BS56">
        <v>0</v>
      </c>
      <c r="BT56">
        <v>0</v>
      </c>
      <c r="BU56">
        <v>2.9489519999999998</v>
      </c>
      <c r="BV56">
        <v>1.332638</v>
      </c>
      <c r="BW56">
        <v>9.33</v>
      </c>
      <c r="BX56">
        <v>4.2289050000000001</v>
      </c>
      <c r="BY56">
        <v>0.25</v>
      </c>
      <c r="BZ56">
        <v>1.9248000000000001</v>
      </c>
      <c r="CA56">
        <v>3.4875970000000001</v>
      </c>
      <c r="CB56">
        <v>1.88</v>
      </c>
      <c r="CC56">
        <v>0.94</v>
      </c>
      <c r="CD56">
        <v>0.93</v>
      </c>
      <c r="CE56">
        <v>0.79</v>
      </c>
      <c r="CF56">
        <v>0.23</v>
      </c>
      <c r="CG56">
        <v>3.78</v>
      </c>
      <c r="CH56">
        <v>0</v>
      </c>
      <c r="CI56">
        <v>5.91</v>
      </c>
      <c r="CJ56">
        <v>1.94</v>
      </c>
      <c r="CK56">
        <v>1.85</v>
      </c>
      <c r="CL56">
        <v>3.5181629999999999</v>
      </c>
      <c r="CM56">
        <v>1.857394</v>
      </c>
      <c r="CN56">
        <v>1.7590809999999999</v>
      </c>
      <c r="CO56">
        <v>3.03</v>
      </c>
      <c r="CP56">
        <v>4.2338469999999999</v>
      </c>
      <c r="CQ56">
        <v>1.3616889999999999</v>
      </c>
      <c r="CR56">
        <v>3.57</v>
      </c>
      <c r="CS56">
        <v>2.3146879999999999</v>
      </c>
      <c r="CT56">
        <v>0.96481700000000004</v>
      </c>
      <c r="CU56">
        <v>1.9462410000000001</v>
      </c>
      <c r="CV56">
        <v>2.6652749999999998</v>
      </c>
      <c r="CW56">
        <v>1.3184229999999999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89.778339999999957</v>
      </c>
    </row>
    <row r="57" spans="1:114">
      <c r="A57" t="s">
        <v>99</v>
      </c>
      <c r="B57">
        <v>0</v>
      </c>
      <c r="C57">
        <v>0</v>
      </c>
      <c r="D57">
        <v>38.592151000000001</v>
      </c>
      <c r="E57">
        <v>0</v>
      </c>
      <c r="F57">
        <v>0</v>
      </c>
      <c r="G57">
        <v>72.930502000000004</v>
      </c>
      <c r="H57">
        <v>0</v>
      </c>
      <c r="I57">
        <v>84.330200000000005</v>
      </c>
      <c r="J57">
        <v>6.4869380000000003</v>
      </c>
      <c r="K57">
        <v>691.09398399999998</v>
      </c>
      <c r="L57">
        <v>667.07663700000001</v>
      </c>
      <c r="M57">
        <v>95.888554999999997</v>
      </c>
      <c r="N57">
        <v>122.432091</v>
      </c>
      <c r="O57">
        <v>128.451291</v>
      </c>
      <c r="P57">
        <v>133.93912499999999</v>
      </c>
      <c r="Q57">
        <v>21.903790999999998</v>
      </c>
      <c r="R57">
        <v>44.326064000000002</v>
      </c>
      <c r="S57">
        <v>27.350811</v>
      </c>
      <c r="T57">
        <v>2.392833</v>
      </c>
      <c r="U57">
        <v>199.125</v>
      </c>
      <c r="V57">
        <v>20.731850000000001</v>
      </c>
      <c r="W57">
        <v>40.061999999999998</v>
      </c>
      <c r="X57">
        <v>147.515625</v>
      </c>
      <c r="Y57">
        <v>0</v>
      </c>
      <c r="Z57">
        <v>0</v>
      </c>
      <c r="AA57">
        <v>42.14808</v>
      </c>
      <c r="AB57">
        <v>15.349422000000001</v>
      </c>
      <c r="AC57">
        <v>11.155201999999999</v>
      </c>
      <c r="AD57">
        <v>0</v>
      </c>
      <c r="AE57">
        <v>56.926780000000001</v>
      </c>
      <c r="AF57">
        <v>0</v>
      </c>
      <c r="AG57">
        <v>46.492646000000001</v>
      </c>
      <c r="AH57">
        <v>0</v>
      </c>
      <c r="AI57">
        <v>0</v>
      </c>
      <c r="AJ57">
        <v>0</v>
      </c>
      <c r="AK57">
        <v>64.950986999999998</v>
      </c>
      <c r="AL57">
        <v>79.364599999999996</v>
      </c>
      <c r="AM57">
        <v>18.108732</v>
      </c>
      <c r="AN57">
        <v>1.0747679999999999</v>
      </c>
      <c r="AO57">
        <v>0</v>
      </c>
      <c r="AP57">
        <v>0.12809999999999999</v>
      </c>
      <c r="AQ57">
        <v>0</v>
      </c>
      <c r="AR57">
        <v>49.68</v>
      </c>
      <c r="AS57">
        <v>36.642234999999999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89.700158999999957</v>
      </c>
      <c r="BA57">
        <f t="shared" si="1"/>
        <v>3076.3529589999989</v>
      </c>
      <c r="BD57">
        <v>4.2644399999999996</v>
      </c>
      <c r="BE57">
        <v>0</v>
      </c>
      <c r="BF57">
        <v>1.864E-2</v>
      </c>
      <c r="BG57">
        <v>0</v>
      </c>
      <c r="BH57">
        <v>1.1069999999999999E-3</v>
      </c>
      <c r="BI57">
        <v>1.1373420000000001</v>
      </c>
      <c r="BJ57">
        <v>0</v>
      </c>
      <c r="BK57">
        <v>1.8256999999999999E-2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3.5181629999999999</v>
      </c>
      <c r="BR57">
        <v>6.3378810000000003</v>
      </c>
      <c r="BS57">
        <v>0</v>
      </c>
      <c r="BT57">
        <v>0</v>
      </c>
      <c r="BU57">
        <v>2.9489519999999998</v>
      </c>
      <c r="BV57">
        <v>1.332638</v>
      </c>
      <c r="BW57">
        <v>9.33</v>
      </c>
      <c r="BX57">
        <v>4.2289050000000001</v>
      </c>
      <c r="BY57">
        <v>0.25</v>
      </c>
      <c r="BZ57">
        <v>1.9248000000000001</v>
      </c>
      <c r="CA57">
        <v>3.4875970000000001</v>
      </c>
      <c r="CB57">
        <v>1.88</v>
      </c>
      <c r="CC57">
        <v>0.94</v>
      </c>
      <c r="CD57">
        <v>0.93</v>
      </c>
      <c r="CE57">
        <v>0.79</v>
      </c>
      <c r="CF57">
        <v>0.23</v>
      </c>
      <c r="CG57">
        <v>3.78</v>
      </c>
      <c r="CH57">
        <v>0</v>
      </c>
      <c r="CI57">
        <v>5.91</v>
      </c>
      <c r="CJ57">
        <v>1.94</v>
      </c>
      <c r="CK57">
        <v>1.85</v>
      </c>
      <c r="CL57">
        <v>3.4399820000000001</v>
      </c>
      <c r="CM57">
        <v>1.857394</v>
      </c>
      <c r="CN57">
        <v>1.7590809999999999</v>
      </c>
      <c r="CO57">
        <v>3.03</v>
      </c>
      <c r="CP57">
        <v>4.2338469999999999</v>
      </c>
      <c r="CQ57">
        <v>1.3616889999999999</v>
      </c>
      <c r="CR57">
        <v>3.57</v>
      </c>
      <c r="CS57">
        <v>2.3146879999999999</v>
      </c>
      <c r="CT57">
        <v>0.96481700000000004</v>
      </c>
      <c r="CU57">
        <v>1.9462410000000001</v>
      </c>
      <c r="CV57">
        <v>2.6652749999999998</v>
      </c>
      <c r="CW57">
        <v>1.3184229999999999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89.700158999999957</v>
      </c>
    </row>
    <row r="58" spans="1:114">
      <c r="A58" t="s">
        <v>100</v>
      </c>
      <c r="B58">
        <v>0</v>
      </c>
      <c r="C58">
        <v>0</v>
      </c>
      <c r="D58">
        <v>38.592151000000001</v>
      </c>
      <c r="E58">
        <v>0</v>
      </c>
      <c r="F58">
        <v>0</v>
      </c>
      <c r="G58">
        <v>72.930502000000004</v>
      </c>
      <c r="H58">
        <v>0</v>
      </c>
      <c r="I58">
        <v>84.330200000000005</v>
      </c>
      <c r="J58">
        <v>6.4869380000000003</v>
      </c>
      <c r="K58">
        <v>691.09398399999998</v>
      </c>
      <c r="L58">
        <v>667.07663700000001</v>
      </c>
      <c r="M58">
        <v>95.888554999999997</v>
      </c>
      <c r="N58">
        <v>122.432091</v>
      </c>
      <c r="O58">
        <v>128.451291</v>
      </c>
      <c r="P58">
        <v>133.93912499999999</v>
      </c>
      <c r="Q58">
        <v>21.903790999999998</v>
      </c>
      <c r="R58">
        <v>44.326064000000002</v>
      </c>
      <c r="S58">
        <v>27.350811</v>
      </c>
      <c r="T58">
        <v>2.392833</v>
      </c>
      <c r="U58">
        <v>199.125</v>
      </c>
      <c r="V58">
        <v>20.731850000000001</v>
      </c>
      <c r="W58">
        <v>40.061999999999998</v>
      </c>
      <c r="X58">
        <v>147.515625</v>
      </c>
      <c r="Y58">
        <v>0</v>
      </c>
      <c r="Z58">
        <v>0</v>
      </c>
      <c r="AA58">
        <v>42.14808</v>
      </c>
      <c r="AB58">
        <v>15.349422000000001</v>
      </c>
      <c r="AC58">
        <v>11.155201999999999</v>
      </c>
      <c r="AD58">
        <v>0</v>
      </c>
      <c r="AE58">
        <v>56.926780000000001</v>
      </c>
      <c r="AF58">
        <v>9.1372370000000007</v>
      </c>
      <c r="AG58">
        <v>46.492646000000001</v>
      </c>
      <c r="AH58">
        <v>0</v>
      </c>
      <c r="AI58">
        <v>0</v>
      </c>
      <c r="AJ58">
        <v>0</v>
      </c>
      <c r="AK58">
        <v>64.950986999999998</v>
      </c>
      <c r="AL58">
        <v>79.364599999999996</v>
      </c>
      <c r="AM58">
        <v>18.108732</v>
      </c>
      <c r="AN58">
        <v>1.0747679999999999</v>
      </c>
      <c r="AO58">
        <v>0</v>
      </c>
      <c r="AP58">
        <v>0.12809999999999999</v>
      </c>
      <c r="AQ58">
        <v>0</v>
      </c>
      <c r="AR58">
        <v>49.68</v>
      </c>
      <c r="AS58">
        <v>36.642234999999999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89.700158999999957</v>
      </c>
      <c r="BA58">
        <f t="shared" si="1"/>
        <v>3085.4901959999988</v>
      </c>
      <c r="BD58">
        <v>4.2644399999999996</v>
      </c>
      <c r="BE58">
        <v>0</v>
      </c>
      <c r="BF58">
        <v>1.864E-2</v>
      </c>
      <c r="BG58">
        <v>0</v>
      </c>
      <c r="BH58">
        <v>1.1069999999999999E-3</v>
      </c>
      <c r="BI58">
        <v>1.1373420000000001</v>
      </c>
      <c r="BJ58">
        <v>0</v>
      </c>
      <c r="BK58">
        <v>1.8256999999999999E-2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3.5181629999999999</v>
      </c>
      <c r="BR58">
        <v>6.3378810000000003</v>
      </c>
      <c r="BS58">
        <v>0</v>
      </c>
      <c r="BT58">
        <v>0</v>
      </c>
      <c r="BU58">
        <v>2.9489519999999998</v>
      </c>
      <c r="BV58">
        <v>1.332638</v>
      </c>
      <c r="BW58">
        <v>9.33</v>
      </c>
      <c r="BX58">
        <v>4.2289050000000001</v>
      </c>
      <c r="BY58">
        <v>0.25</v>
      </c>
      <c r="BZ58">
        <v>1.9248000000000001</v>
      </c>
      <c r="CA58">
        <v>3.4875970000000001</v>
      </c>
      <c r="CB58">
        <v>1.88</v>
      </c>
      <c r="CC58">
        <v>0.94</v>
      </c>
      <c r="CD58">
        <v>0.93</v>
      </c>
      <c r="CE58">
        <v>0.79</v>
      </c>
      <c r="CF58">
        <v>0.23</v>
      </c>
      <c r="CG58">
        <v>3.78</v>
      </c>
      <c r="CH58">
        <v>0</v>
      </c>
      <c r="CI58">
        <v>5.91</v>
      </c>
      <c r="CJ58">
        <v>1.94</v>
      </c>
      <c r="CK58">
        <v>1.85</v>
      </c>
      <c r="CL58">
        <v>3.4399820000000001</v>
      </c>
      <c r="CM58">
        <v>1.857394</v>
      </c>
      <c r="CN58">
        <v>1.7590809999999999</v>
      </c>
      <c r="CO58">
        <v>3.03</v>
      </c>
      <c r="CP58">
        <v>4.2338469999999999</v>
      </c>
      <c r="CQ58">
        <v>1.3616889999999999</v>
      </c>
      <c r="CR58">
        <v>3.57</v>
      </c>
      <c r="CS58">
        <v>2.3146879999999999</v>
      </c>
      <c r="CT58">
        <v>0.96481700000000004</v>
      </c>
      <c r="CU58">
        <v>1.9462410000000001</v>
      </c>
      <c r="CV58">
        <v>2.6652749999999998</v>
      </c>
      <c r="CW58">
        <v>1.3184229999999999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89.700158999999957</v>
      </c>
    </row>
    <row r="59" spans="1:114">
      <c r="A59" t="s">
        <v>101</v>
      </c>
      <c r="B59">
        <v>0</v>
      </c>
      <c r="C59">
        <v>0</v>
      </c>
      <c r="D59">
        <v>38.592151000000001</v>
      </c>
      <c r="E59">
        <v>0</v>
      </c>
      <c r="F59">
        <v>0</v>
      </c>
      <c r="G59">
        <v>72.930502000000004</v>
      </c>
      <c r="H59">
        <v>0</v>
      </c>
      <c r="I59">
        <v>84.330200000000005</v>
      </c>
      <c r="J59">
        <v>6.4869380000000003</v>
      </c>
      <c r="K59">
        <v>691.09398399999998</v>
      </c>
      <c r="L59">
        <v>667.07663700000001</v>
      </c>
      <c r="M59">
        <v>95.888554999999997</v>
      </c>
      <c r="N59">
        <v>122.432091</v>
      </c>
      <c r="O59">
        <v>128.451291</v>
      </c>
      <c r="P59">
        <v>133.93912499999999</v>
      </c>
      <c r="Q59">
        <v>21.903790999999998</v>
      </c>
      <c r="R59">
        <v>44.326064000000002</v>
      </c>
      <c r="S59">
        <v>27.350811</v>
      </c>
      <c r="T59">
        <v>2.392833</v>
      </c>
      <c r="U59">
        <v>199.125</v>
      </c>
      <c r="V59">
        <v>20.731850000000001</v>
      </c>
      <c r="W59">
        <v>40.061999999999998</v>
      </c>
      <c r="X59">
        <v>147.515625</v>
      </c>
      <c r="Y59">
        <v>0</v>
      </c>
      <c r="Z59">
        <v>0</v>
      </c>
      <c r="AA59">
        <v>42.14808</v>
      </c>
      <c r="AB59">
        <v>30.855471999999999</v>
      </c>
      <c r="AC59">
        <v>11.155201999999999</v>
      </c>
      <c r="AD59">
        <v>0</v>
      </c>
      <c r="AE59">
        <v>56.926780000000001</v>
      </c>
      <c r="AF59">
        <v>9.1372370000000007</v>
      </c>
      <c r="AG59">
        <v>46.492646000000001</v>
      </c>
      <c r="AH59">
        <v>0</v>
      </c>
      <c r="AI59">
        <v>0</v>
      </c>
      <c r="AJ59">
        <v>0</v>
      </c>
      <c r="AK59">
        <v>64.950986999999998</v>
      </c>
      <c r="AL59">
        <v>79.364599999999996</v>
      </c>
      <c r="AM59">
        <v>18.108732</v>
      </c>
      <c r="AN59">
        <v>1.0747679999999999</v>
      </c>
      <c r="AO59">
        <v>0</v>
      </c>
      <c r="AP59">
        <v>0.12809999999999999</v>
      </c>
      <c r="AQ59">
        <v>0</v>
      </c>
      <c r="AR59">
        <v>49.68</v>
      </c>
      <c r="AS59">
        <v>31.561589000000001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87.587532999999979</v>
      </c>
      <c r="BA59">
        <f t="shared" si="1"/>
        <v>3093.8029739999993</v>
      </c>
      <c r="BD59">
        <v>4.2644399999999996</v>
      </c>
      <c r="BE59">
        <v>0</v>
      </c>
      <c r="BF59">
        <v>1.864E-2</v>
      </c>
      <c r="BG59">
        <v>0</v>
      </c>
      <c r="BH59">
        <v>1.1069999999999999E-3</v>
      </c>
      <c r="BI59">
        <v>1.1373420000000001</v>
      </c>
      <c r="BJ59">
        <v>0</v>
      </c>
      <c r="BK59">
        <v>1.8256999999999999E-2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3.5181629999999999</v>
      </c>
      <c r="BR59">
        <v>4.2252549999999998</v>
      </c>
      <c r="BS59">
        <v>0</v>
      </c>
      <c r="BT59">
        <v>0</v>
      </c>
      <c r="BU59">
        <v>2.9489519999999998</v>
      </c>
      <c r="BV59">
        <v>1.332638</v>
      </c>
      <c r="BW59">
        <v>9.33</v>
      </c>
      <c r="BX59">
        <v>4.2289050000000001</v>
      </c>
      <c r="BY59">
        <v>0.25</v>
      </c>
      <c r="BZ59">
        <v>1.9248000000000001</v>
      </c>
      <c r="CA59">
        <v>3.4875970000000001</v>
      </c>
      <c r="CB59">
        <v>1.88</v>
      </c>
      <c r="CC59">
        <v>0.94</v>
      </c>
      <c r="CD59">
        <v>0.93</v>
      </c>
      <c r="CE59">
        <v>0.79</v>
      </c>
      <c r="CF59">
        <v>0.23</v>
      </c>
      <c r="CG59">
        <v>3.78</v>
      </c>
      <c r="CH59">
        <v>0</v>
      </c>
      <c r="CI59">
        <v>5.91</v>
      </c>
      <c r="CJ59">
        <v>1.94</v>
      </c>
      <c r="CK59">
        <v>1.85</v>
      </c>
      <c r="CL59">
        <v>3.4399820000000001</v>
      </c>
      <c r="CM59">
        <v>1.857394</v>
      </c>
      <c r="CN59">
        <v>1.7590809999999999</v>
      </c>
      <c r="CO59">
        <v>3.03</v>
      </c>
      <c r="CP59">
        <v>4.2338469999999999</v>
      </c>
      <c r="CQ59">
        <v>1.3616889999999999</v>
      </c>
      <c r="CR59">
        <v>3.57</v>
      </c>
      <c r="CS59">
        <v>2.3146879999999999</v>
      </c>
      <c r="CT59">
        <v>0.96481700000000004</v>
      </c>
      <c r="CU59">
        <v>1.9462410000000001</v>
      </c>
      <c r="CV59">
        <v>2.6652749999999998</v>
      </c>
      <c r="CW59">
        <v>1.3184229999999999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87.587532999999979</v>
      </c>
    </row>
    <row r="60" spans="1:114">
      <c r="A60" t="s">
        <v>102</v>
      </c>
      <c r="B60">
        <v>0</v>
      </c>
      <c r="C60">
        <v>0</v>
      </c>
      <c r="D60">
        <v>38.592151000000001</v>
      </c>
      <c r="E60">
        <v>0</v>
      </c>
      <c r="F60">
        <v>0</v>
      </c>
      <c r="G60">
        <v>72.930502000000004</v>
      </c>
      <c r="H60">
        <v>0</v>
      </c>
      <c r="I60">
        <v>84.330200000000005</v>
      </c>
      <c r="J60">
        <v>6.4869380000000003</v>
      </c>
      <c r="K60">
        <v>691.09398399999998</v>
      </c>
      <c r="L60">
        <v>667.07663700000001</v>
      </c>
      <c r="M60">
        <v>95.888554999999997</v>
      </c>
      <c r="N60">
        <v>122.432091</v>
      </c>
      <c r="O60">
        <v>128.451291</v>
      </c>
      <c r="P60">
        <v>133.93912499999999</v>
      </c>
      <c r="Q60">
        <v>21.903790999999998</v>
      </c>
      <c r="R60">
        <v>44.326064000000002</v>
      </c>
      <c r="S60">
        <v>27.350811</v>
      </c>
      <c r="T60">
        <v>2.392833</v>
      </c>
      <c r="U60">
        <v>199.125</v>
      </c>
      <c r="V60">
        <v>20.731850000000001</v>
      </c>
      <c r="W60">
        <v>40.061999999999998</v>
      </c>
      <c r="X60">
        <v>147.515625</v>
      </c>
      <c r="Y60">
        <v>0</v>
      </c>
      <c r="Z60">
        <v>0</v>
      </c>
      <c r="AA60">
        <v>42.14808</v>
      </c>
      <c r="AB60">
        <v>30.855471999999999</v>
      </c>
      <c r="AC60">
        <v>22.332419999999999</v>
      </c>
      <c r="AD60">
        <v>0</v>
      </c>
      <c r="AE60">
        <v>56.926780000000001</v>
      </c>
      <c r="AF60">
        <v>9.1372370000000007</v>
      </c>
      <c r="AG60">
        <v>46.492646000000001</v>
      </c>
      <c r="AH60">
        <v>0</v>
      </c>
      <c r="AI60">
        <v>0</v>
      </c>
      <c r="AJ60">
        <v>0</v>
      </c>
      <c r="AK60">
        <v>64.950986999999998</v>
      </c>
      <c r="AL60">
        <v>79.364599999999996</v>
      </c>
      <c r="AM60">
        <v>18.108732</v>
      </c>
      <c r="AN60">
        <v>1.0747679999999999</v>
      </c>
      <c r="AO60">
        <v>0</v>
      </c>
      <c r="AP60">
        <v>0</v>
      </c>
      <c r="AQ60">
        <v>0</v>
      </c>
      <c r="AR60">
        <v>49.68</v>
      </c>
      <c r="AS60">
        <v>31.561589000000001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87.587532999999979</v>
      </c>
      <c r="BA60">
        <f t="shared" si="1"/>
        <v>3104.8520919999996</v>
      </c>
      <c r="BD60">
        <v>4.2644399999999996</v>
      </c>
      <c r="BE60">
        <v>0</v>
      </c>
      <c r="BF60">
        <v>1.864E-2</v>
      </c>
      <c r="BG60">
        <v>0</v>
      </c>
      <c r="BH60">
        <v>1.1069999999999999E-3</v>
      </c>
      <c r="BI60">
        <v>1.1373420000000001</v>
      </c>
      <c r="BJ60">
        <v>0</v>
      </c>
      <c r="BK60">
        <v>1.8256999999999999E-2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3.5181629999999999</v>
      </c>
      <c r="BR60">
        <v>4.2252549999999998</v>
      </c>
      <c r="BS60">
        <v>0</v>
      </c>
      <c r="BT60">
        <v>0</v>
      </c>
      <c r="BU60">
        <v>2.9489519999999998</v>
      </c>
      <c r="BV60">
        <v>1.332638</v>
      </c>
      <c r="BW60">
        <v>9.33</v>
      </c>
      <c r="BX60">
        <v>4.2289050000000001</v>
      </c>
      <c r="BY60">
        <v>0.25</v>
      </c>
      <c r="BZ60">
        <v>1.9248000000000001</v>
      </c>
      <c r="CA60">
        <v>3.4875970000000001</v>
      </c>
      <c r="CB60">
        <v>1.88</v>
      </c>
      <c r="CC60">
        <v>0.94</v>
      </c>
      <c r="CD60">
        <v>0.93</v>
      </c>
      <c r="CE60">
        <v>0.79</v>
      </c>
      <c r="CF60">
        <v>0.23</v>
      </c>
      <c r="CG60">
        <v>3.78</v>
      </c>
      <c r="CH60">
        <v>0</v>
      </c>
      <c r="CI60">
        <v>5.91</v>
      </c>
      <c r="CJ60">
        <v>1.94</v>
      </c>
      <c r="CK60">
        <v>1.85</v>
      </c>
      <c r="CL60">
        <v>3.4399820000000001</v>
      </c>
      <c r="CM60">
        <v>1.857394</v>
      </c>
      <c r="CN60">
        <v>1.7590809999999999</v>
      </c>
      <c r="CO60">
        <v>3.03</v>
      </c>
      <c r="CP60">
        <v>4.2338469999999999</v>
      </c>
      <c r="CQ60">
        <v>1.3616889999999999</v>
      </c>
      <c r="CR60">
        <v>3.57</v>
      </c>
      <c r="CS60">
        <v>2.3146879999999999</v>
      </c>
      <c r="CT60">
        <v>0.96481700000000004</v>
      </c>
      <c r="CU60">
        <v>1.9462410000000001</v>
      </c>
      <c r="CV60">
        <v>2.6652749999999998</v>
      </c>
      <c r="CW60">
        <v>1.3184229999999999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87.587532999999979</v>
      </c>
    </row>
    <row r="61" spans="1:114">
      <c r="A61" t="s">
        <v>103</v>
      </c>
      <c r="B61">
        <v>0</v>
      </c>
      <c r="C61">
        <v>0</v>
      </c>
      <c r="D61">
        <v>38.592151000000001</v>
      </c>
      <c r="E61">
        <v>0</v>
      </c>
      <c r="F61">
        <v>0</v>
      </c>
      <c r="G61">
        <v>72.930502000000004</v>
      </c>
      <c r="H61">
        <v>0</v>
      </c>
      <c r="I61">
        <v>84.330200000000005</v>
      </c>
      <c r="J61">
        <v>6.4869380000000003</v>
      </c>
      <c r="K61">
        <v>691.09398399999998</v>
      </c>
      <c r="L61">
        <v>667.07663700000001</v>
      </c>
      <c r="M61">
        <v>95.888554999999997</v>
      </c>
      <c r="N61">
        <v>122.432091</v>
      </c>
      <c r="O61">
        <v>128.451291</v>
      </c>
      <c r="P61">
        <v>133.93912499999999</v>
      </c>
      <c r="Q61">
        <v>21.903790999999998</v>
      </c>
      <c r="R61">
        <v>44.326064000000002</v>
      </c>
      <c r="S61">
        <v>27.350811</v>
      </c>
      <c r="T61">
        <v>2.392833</v>
      </c>
      <c r="U61">
        <v>199.125</v>
      </c>
      <c r="V61">
        <v>20.731850000000001</v>
      </c>
      <c r="W61">
        <v>40.061999999999998</v>
      </c>
      <c r="X61">
        <v>147.515625</v>
      </c>
      <c r="Y61">
        <v>0</v>
      </c>
      <c r="Z61">
        <v>0</v>
      </c>
      <c r="AA61">
        <v>42.14808</v>
      </c>
      <c r="AB61">
        <v>30.855471999999999</v>
      </c>
      <c r="AC61">
        <v>22.332419999999999</v>
      </c>
      <c r="AD61">
        <v>0</v>
      </c>
      <c r="AE61">
        <v>56.926780000000001</v>
      </c>
      <c r="AF61">
        <v>9.1372370000000007</v>
      </c>
      <c r="AG61">
        <v>46.492646000000001</v>
      </c>
      <c r="AH61">
        <v>0</v>
      </c>
      <c r="AI61">
        <v>0</v>
      </c>
      <c r="AJ61">
        <v>0</v>
      </c>
      <c r="AK61">
        <v>64.950986999999998</v>
      </c>
      <c r="AL61">
        <v>79.364599999999996</v>
      </c>
      <c r="AM61">
        <v>18.108732</v>
      </c>
      <c r="AN61">
        <v>1.053695</v>
      </c>
      <c r="AO61">
        <v>0</v>
      </c>
      <c r="AP61">
        <v>0</v>
      </c>
      <c r="AQ61">
        <v>0</v>
      </c>
      <c r="AR61">
        <v>49.68</v>
      </c>
      <c r="AS61">
        <v>31.561589000000001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87.385203999999973</v>
      </c>
      <c r="BA61">
        <f t="shared" si="1"/>
        <v>3104.62869</v>
      </c>
      <c r="BD61">
        <v>4.2644399999999996</v>
      </c>
      <c r="BE61">
        <v>0</v>
      </c>
      <c r="BF61">
        <v>1.864E-2</v>
      </c>
      <c r="BG61">
        <v>0</v>
      </c>
      <c r="BH61">
        <v>1.1069999999999999E-3</v>
      </c>
      <c r="BI61">
        <v>1.1373420000000001</v>
      </c>
      <c r="BJ61">
        <v>0</v>
      </c>
      <c r="BK61">
        <v>1.8256999999999999E-2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3.154264</v>
      </c>
      <c r="BR61">
        <v>4.2252549999999998</v>
      </c>
      <c r="BS61">
        <v>0</v>
      </c>
      <c r="BT61">
        <v>0</v>
      </c>
      <c r="BU61">
        <v>2.9489519999999998</v>
      </c>
      <c r="BV61">
        <v>1.332638</v>
      </c>
      <c r="BW61">
        <v>9.33</v>
      </c>
      <c r="BX61">
        <v>4.2289050000000001</v>
      </c>
      <c r="BY61">
        <v>0.25</v>
      </c>
      <c r="BZ61">
        <v>1.9248000000000001</v>
      </c>
      <c r="CA61">
        <v>3.4875970000000001</v>
      </c>
      <c r="CB61">
        <v>1.88</v>
      </c>
      <c r="CC61">
        <v>0.94</v>
      </c>
      <c r="CD61">
        <v>0.93</v>
      </c>
      <c r="CE61">
        <v>0.79</v>
      </c>
      <c r="CF61">
        <v>0.23</v>
      </c>
      <c r="CG61">
        <v>3.78</v>
      </c>
      <c r="CH61">
        <v>0</v>
      </c>
      <c r="CI61">
        <v>6.1</v>
      </c>
      <c r="CJ61">
        <v>1.94</v>
      </c>
      <c r="CK61">
        <v>1.85</v>
      </c>
      <c r="CL61">
        <v>3.4115519999999999</v>
      </c>
      <c r="CM61">
        <v>1.857394</v>
      </c>
      <c r="CN61">
        <v>1.7590809999999999</v>
      </c>
      <c r="CO61">
        <v>3.03</v>
      </c>
      <c r="CP61">
        <v>4.2338469999999999</v>
      </c>
      <c r="CQ61">
        <v>1.3616889999999999</v>
      </c>
      <c r="CR61">
        <v>3.57</v>
      </c>
      <c r="CS61">
        <v>2.3146879999999999</v>
      </c>
      <c r="CT61">
        <v>0.96481700000000004</v>
      </c>
      <c r="CU61">
        <v>1.9462410000000001</v>
      </c>
      <c r="CV61">
        <v>2.6652749999999998</v>
      </c>
      <c r="CW61">
        <v>1.3184229999999999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87.385203999999973</v>
      </c>
    </row>
    <row r="62" spans="1:114">
      <c r="A62" t="s">
        <v>104</v>
      </c>
      <c r="B62">
        <v>0</v>
      </c>
      <c r="C62">
        <v>0</v>
      </c>
      <c r="D62">
        <v>38.592151000000001</v>
      </c>
      <c r="E62">
        <v>0</v>
      </c>
      <c r="F62">
        <v>0</v>
      </c>
      <c r="G62">
        <v>72.930502000000004</v>
      </c>
      <c r="H62">
        <v>0</v>
      </c>
      <c r="I62">
        <v>84.330200000000005</v>
      </c>
      <c r="J62">
        <v>6.4869380000000003</v>
      </c>
      <c r="K62">
        <v>691.09398399999998</v>
      </c>
      <c r="L62">
        <v>667.07663700000001</v>
      </c>
      <c r="M62">
        <v>95.888554999999997</v>
      </c>
      <c r="N62">
        <v>122.432091</v>
      </c>
      <c r="O62">
        <v>128.451291</v>
      </c>
      <c r="P62">
        <v>133.93912499999999</v>
      </c>
      <c r="Q62">
        <v>21.903790999999998</v>
      </c>
      <c r="R62">
        <v>44.326064000000002</v>
      </c>
      <c r="S62">
        <v>27.350811</v>
      </c>
      <c r="T62">
        <v>2.392833</v>
      </c>
      <c r="U62">
        <v>199.125</v>
      </c>
      <c r="V62">
        <v>20.731850000000001</v>
      </c>
      <c r="W62">
        <v>40.061999999999998</v>
      </c>
      <c r="X62">
        <v>147.515625</v>
      </c>
      <c r="Y62">
        <v>0</v>
      </c>
      <c r="Z62">
        <v>0</v>
      </c>
      <c r="AA62">
        <v>42.14808</v>
      </c>
      <c r="AB62">
        <v>46.424171999999999</v>
      </c>
      <c r="AC62">
        <v>22.332419999999999</v>
      </c>
      <c r="AD62">
        <v>0</v>
      </c>
      <c r="AE62">
        <v>56.926780000000001</v>
      </c>
      <c r="AF62">
        <v>9.1372370000000007</v>
      </c>
      <c r="AG62">
        <v>46.492646000000001</v>
      </c>
      <c r="AH62">
        <v>0</v>
      </c>
      <c r="AI62">
        <v>0</v>
      </c>
      <c r="AJ62">
        <v>0</v>
      </c>
      <c r="AK62">
        <v>64.950986999999998</v>
      </c>
      <c r="AL62">
        <v>79.364599999999996</v>
      </c>
      <c r="AM62">
        <v>18.108732</v>
      </c>
      <c r="AN62">
        <v>1.053695</v>
      </c>
      <c r="AO62">
        <v>0</v>
      </c>
      <c r="AP62">
        <v>0</v>
      </c>
      <c r="AQ62">
        <v>0</v>
      </c>
      <c r="AR62">
        <v>49.68</v>
      </c>
      <c r="AS62">
        <v>31.561589000000001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86.790726999999976</v>
      </c>
      <c r="BA62">
        <f t="shared" si="1"/>
        <v>3119.6029129999997</v>
      </c>
      <c r="BD62">
        <v>4.2644399999999996</v>
      </c>
      <c r="BE62">
        <v>0</v>
      </c>
      <c r="BF62">
        <v>1.864E-2</v>
      </c>
      <c r="BG62">
        <v>0</v>
      </c>
      <c r="BH62">
        <v>1.1069999999999999E-3</v>
      </c>
      <c r="BI62">
        <v>1.1373420000000001</v>
      </c>
      <c r="BJ62">
        <v>0</v>
      </c>
      <c r="BK62">
        <v>1.8256999999999999E-2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2.6197870000000001</v>
      </c>
      <c r="BR62">
        <v>4.2252549999999998</v>
      </c>
      <c r="BS62">
        <v>0</v>
      </c>
      <c r="BT62">
        <v>0</v>
      </c>
      <c r="BU62">
        <v>2.9489519999999998</v>
      </c>
      <c r="BV62">
        <v>1.332638</v>
      </c>
      <c r="BW62">
        <v>9.33</v>
      </c>
      <c r="BX62">
        <v>4.2289050000000001</v>
      </c>
      <c r="BY62">
        <v>0.25</v>
      </c>
      <c r="BZ62">
        <v>1.9248000000000001</v>
      </c>
      <c r="CA62">
        <v>3.4875970000000001</v>
      </c>
      <c r="CB62">
        <v>1.88</v>
      </c>
      <c r="CC62">
        <v>0.91</v>
      </c>
      <c r="CD62">
        <v>0.9</v>
      </c>
      <c r="CE62">
        <v>0.79</v>
      </c>
      <c r="CF62">
        <v>0.23</v>
      </c>
      <c r="CG62">
        <v>3.78</v>
      </c>
      <c r="CH62">
        <v>0</v>
      </c>
      <c r="CI62">
        <v>6.1</v>
      </c>
      <c r="CJ62">
        <v>1.94</v>
      </c>
      <c r="CK62">
        <v>1.85</v>
      </c>
      <c r="CL62">
        <v>3.4115519999999999</v>
      </c>
      <c r="CM62">
        <v>1.857394</v>
      </c>
      <c r="CN62">
        <v>1.7590809999999999</v>
      </c>
      <c r="CO62">
        <v>3.03</v>
      </c>
      <c r="CP62">
        <v>4.2338469999999999</v>
      </c>
      <c r="CQ62">
        <v>1.3616889999999999</v>
      </c>
      <c r="CR62">
        <v>3.57</v>
      </c>
      <c r="CS62">
        <v>2.3146879999999999</v>
      </c>
      <c r="CT62">
        <v>0.96481700000000004</v>
      </c>
      <c r="CU62">
        <v>1.9462410000000001</v>
      </c>
      <c r="CV62">
        <v>2.6652749999999998</v>
      </c>
      <c r="CW62">
        <v>1.3184229999999999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86.790726999999976</v>
      </c>
    </row>
    <row r="63" spans="1:114">
      <c r="A63" t="s">
        <v>105</v>
      </c>
      <c r="B63">
        <v>0</v>
      </c>
      <c r="C63">
        <v>0</v>
      </c>
      <c r="D63">
        <v>38.592151000000001</v>
      </c>
      <c r="E63">
        <v>0</v>
      </c>
      <c r="F63">
        <v>0</v>
      </c>
      <c r="G63">
        <v>72.930502000000004</v>
      </c>
      <c r="H63">
        <v>0</v>
      </c>
      <c r="I63">
        <v>84.330200000000005</v>
      </c>
      <c r="J63">
        <v>6.4869380000000003</v>
      </c>
      <c r="K63">
        <v>691.09398399999998</v>
      </c>
      <c r="L63">
        <v>667.07663700000001</v>
      </c>
      <c r="M63">
        <v>95.888554999999997</v>
      </c>
      <c r="N63">
        <v>122.432091</v>
      </c>
      <c r="O63">
        <v>128.451291</v>
      </c>
      <c r="P63">
        <v>133.93912499999999</v>
      </c>
      <c r="Q63">
        <v>21.903790999999998</v>
      </c>
      <c r="R63">
        <v>44.326064000000002</v>
      </c>
      <c r="S63">
        <v>27.350811</v>
      </c>
      <c r="T63">
        <v>2.392833</v>
      </c>
      <c r="U63">
        <v>199.125</v>
      </c>
      <c r="V63">
        <v>20.731850000000001</v>
      </c>
      <c r="W63">
        <v>40.061999999999998</v>
      </c>
      <c r="X63">
        <v>147.515625</v>
      </c>
      <c r="Y63">
        <v>0</v>
      </c>
      <c r="Z63">
        <v>0</v>
      </c>
      <c r="AA63">
        <v>42.14808</v>
      </c>
      <c r="AB63">
        <v>46.424171999999999</v>
      </c>
      <c r="AC63">
        <v>22.332419999999999</v>
      </c>
      <c r="AD63">
        <v>0</v>
      </c>
      <c r="AE63">
        <v>56.926780000000001</v>
      </c>
      <c r="AF63">
        <v>9.1372370000000007</v>
      </c>
      <c r="AG63">
        <v>46.492646000000001</v>
      </c>
      <c r="AH63">
        <v>0</v>
      </c>
      <c r="AI63">
        <v>0</v>
      </c>
      <c r="AJ63">
        <v>0</v>
      </c>
      <c r="AK63">
        <v>64.950986999999998</v>
      </c>
      <c r="AL63">
        <v>79.364599999999996</v>
      </c>
      <c r="AM63">
        <v>18.108732</v>
      </c>
      <c r="AN63">
        <v>1.011547</v>
      </c>
      <c r="AO63">
        <v>0</v>
      </c>
      <c r="AP63">
        <v>0</v>
      </c>
      <c r="AQ63">
        <v>12.891052</v>
      </c>
      <c r="AR63">
        <v>49.68</v>
      </c>
      <c r="AS63">
        <v>31.561589000000001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86.256251999999975</v>
      </c>
      <c r="BA63">
        <f t="shared" si="1"/>
        <v>3131.9173419999997</v>
      </c>
      <c r="BD63">
        <v>4.2644399999999996</v>
      </c>
      <c r="BE63">
        <v>0</v>
      </c>
      <c r="BF63">
        <v>1.864E-2</v>
      </c>
      <c r="BG63">
        <v>0</v>
      </c>
      <c r="BH63">
        <v>1.1069999999999999E-3</v>
      </c>
      <c r="BI63">
        <v>1.1373420000000001</v>
      </c>
      <c r="BJ63">
        <v>0</v>
      </c>
      <c r="BK63">
        <v>1.8256999999999999E-2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2.0853120000000001</v>
      </c>
      <c r="BR63">
        <v>4.2252549999999998</v>
      </c>
      <c r="BS63">
        <v>0</v>
      </c>
      <c r="BT63">
        <v>0</v>
      </c>
      <c r="BU63">
        <v>2.9489519999999998</v>
      </c>
      <c r="BV63">
        <v>1.332638</v>
      </c>
      <c r="BW63">
        <v>9.33</v>
      </c>
      <c r="BX63">
        <v>4.2289050000000001</v>
      </c>
      <c r="BY63">
        <v>0.25</v>
      </c>
      <c r="BZ63">
        <v>1.9248000000000001</v>
      </c>
      <c r="CA63">
        <v>3.4875970000000001</v>
      </c>
      <c r="CB63">
        <v>1.88</v>
      </c>
      <c r="CC63">
        <v>0.91</v>
      </c>
      <c r="CD63">
        <v>0.9</v>
      </c>
      <c r="CE63">
        <v>0.79</v>
      </c>
      <c r="CF63">
        <v>0.23</v>
      </c>
      <c r="CG63">
        <v>3.78</v>
      </c>
      <c r="CH63">
        <v>0</v>
      </c>
      <c r="CI63">
        <v>6.1</v>
      </c>
      <c r="CJ63">
        <v>1.94</v>
      </c>
      <c r="CK63">
        <v>1.85</v>
      </c>
      <c r="CL63">
        <v>3.4115519999999999</v>
      </c>
      <c r="CM63">
        <v>1.857394</v>
      </c>
      <c r="CN63">
        <v>1.7590809999999999</v>
      </c>
      <c r="CO63">
        <v>3.03</v>
      </c>
      <c r="CP63">
        <v>4.2338469999999999</v>
      </c>
      <c r="CQ63">
        <v>1.3616889999999999</v>
      </c>
      <c r="CR63">
        <v>3.57</v>
      </c>
      <c r="CS63">
        <v>2.3146879999999999</v>
      </c>
      <c r="CT63">
        <v>0.96481700000000004</v>
      </c>
      <c r="CU63">
        <v>1.9462410000000001</v>
      </c>
      <c r="CV63">
        <v>2.6652749999999998</v>
      </c>
      <c r="CW63">
        <v>1.3184229999999999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86.256251999999975</v>
      </c>
    </row>
    <row r="64" spans="1:114">
      <c r="A64" t="s">
        <v>106</v>
      </c>
      <c r="B64">
        <v>0</v>
      </c>
      <c r="C64">
        <v>0</v>
      </c>
      <c r="D64">
        <v>38.592151000000001</v>
      </c>
      <c r="E64">
        <v>0</v>
      </c>
      <c r="F64">
        <v>0</v>
      </c>
      <c r="G64">
        <v>72.930502000000004</v>
      </c>
      <c r="H64">
        <v>0</v>
      </c>
      <c r="I64">
        <v>84.330200000000005</v>
      </c>
      <c r="J64">
        <v>6.4869380000000003</v>
      </c>
      <c r="K64">
        <v>691.09398399999998</v>
      </c>
      <c r="L64">
        <v>667.07663700000001</v>
      </c>
      <c r="M64">
        <v>95.888554999999997</v>
      </c>
      <c r="N64">
        <v>122.432091</v>
      </c>
      <c r="O64">
        <v>128.451291</v>
      </c>
      <c r="P64">
        <v>133.93912499999999</v>
      </c>
      <c r="Q64">
        <v>21.903790999999998</v>
      </c>
      <c r="R64">
        <v>44.326064000000002</v>
      </c>
      <c r="S64">
        <v>27.350811</v>
      </c>
      <c r="T64">
        <v>2.392833</v>
      </c>
      <c r="U64">
        <v>199.125</v>
      </c>
      <c r="V64">
        <v>20.731850000000001</v>
      </c>
      <c r="W64">
        <v>40.061999999999998</v>
      </c>
      <c r="X64">
        <v>147.515625</v>
      </c>
      <c r="Y64">
        <v>0</v>
      </c>
      <c r="Z64">
        <v>0</v>
      </c>
      <c r="AA64">
        <v>42.14808</v>
      </c>
      <c r="AB64">
        <v>46.424171999999999</v>
      </c>
      <c r="AC64">
        <v>22.332419999999999</v>
      </c>
      <c r="AD64">
        <v>0</v>
      </c>
      <c r="AE64">
        <v>56.926780000000001</v>
      </c>
      <c r="AF64">
        <v>9.1372370000000007</v>
      </c>
      <c r="AG64">
        <v>46.492646000000001</v>
      </c>
      <c r="AH64">
        <v>0</v>
      </c>
      <c r="AI64">
        <v>0</v>
      </c>
      <c r="AJ64">
        <v>0</v>
      </c>
      <c r="AK64">
        <v>64.950986999999998</v>
      </c>
      <c r="AL64">
        <v>79.364599999999996</v>
      </c>
      <c r="AM64">
        <v>18.108732</v>
      </c>
      <c r="AN64">
        <v>1.011547</v>
      </c>
      <c r="AO64">
        <v>0</v>
      </c>
      <c r="AP64">
        <v>0</v>
      </c>
      <c r="AQ64">
        <v>38.673157000000003</v>
      </c>
      <c r="AR64">
        <v>49.68</v>
      </c>
      <c r="AS64">
        <v>31.561589000000001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87.760913999999971</v>
      </c>
      <c r="BA64">
        <f t="shared" si="1"/>
        <v>3159.2041089999998</v>
      </c>
      <c r="BD64">
        <v>4.2644399999999996</v>
      </c>
      <c r="BE64">
        <v>0</v>
      </c>
      <c r="BF64">
        <v>1.864E-2</v>
      </c>
      <c r="BG64">
        <v>0</v>
      </c>
      <c r="BH64">
        <v>1.1069999999999999E-3</v>
      </c>
      <c r="BI64">
        <v>1.1373420000000001</v>
      </c>
      <c r="BJ64">
        <v>0</v>
      </c>
      <c r="BK64">
        <v>1.8256999999999999E-2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1.9388989999999999</v>
      </c>
      <c r="BR64">
        <v>4.2252549999999998</v>
      </c>
      <c r="BS64">
        <v>0</v>
      </c>
      <c r="BT64">
        <v>1.4410750000000001</v>
      </c>
      <c r="BU64">
        <v>2.9489519999999998</v>
      </c>
      <c r="BV64">
        <v>1.332638</v>
      </c>
      <c r="BW64">
        <v>9.33</v>
      </c>
      <c r="BX64">
        <v>4.2289050000000001</v>
      </c>
      <c r="BY64">
        <v>0.25</v>
      </c>
      <c r="BZ64">
        <v>1.9248000000000001</v>
      </c>
      <c r="CA64">
        <v>3.4875970000000001</v>
      </c>
      <c r="CB64">
        <v>1.88</v>
      </c>
      <c r="CC64">
        <v>0.91</v>
      </c>
      <c r="CD64">
        <v>0.9</v>
      </c>
      <c r="CE64">
        <v>0.79</v>
      </c>
      <c r="CF64">
        <v>0.23</v>
      </c>
      <c r="CG64">
        <v>3.78</v>
      </c>
      <c r="CH64">
        <v>0</v>
      </c>
      <c r="CI64">
        <v>6.31</v>
      </c>
      <c r="CJ64">
        <v>1.94</v>
      </c>
      <c r="CK64">
        <v>1.85</v>
      </c>
      <c r="CL64">
        <v>3.4115519999999999</v>
      </c>
      <c r="CM64">
        <v>1.857394</v>
      </c>
      <c r="CN64">
        <v>1.7590809999999999</v>
      </c>
      <c r="CO64">
        <v>3.03</v>
      </c>
      <c r="CP64">
        <v>4.2338469999999999</v>
      </c>
      <c r="CQ64">
        <v>1.3616889999999999</v>
      </c>
      <c r="CR64">
        <v>3.57</v>
      </c>
      <c r="CS64">
        <v>2.3146879999999999</v>
      </c>
      <c r="CT64">
        <v>0.96481700000000004</v>
      </c>
      <c r="CU64">
        <v>1.9462410000000001</v>
      </c>
      <c r="CV64">
        <v>2.6652749999999998</v>
      </c>
      <c r="CW64">
        <v>1.3184229999999999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87.760913999999971</v>
      </c>
    </row>
    <row r="65" spans="1:114">
      <c r="A65" t="s">
        <v>107</v>
      </c>
      <c r="B65">
        <v>0</v>
      </c>
      <c r="C65">
        <v>0</v>
      </c>
      <c r="D65">
        <v>38.592151000000001</v>
      </c>
      <c r="E65">
        <v>0</v>
      </c>
      <c r="F65">
        <v>0</v>
      </c>
      <c r="G65">
        <v>72.930502000000004</v>
      </c>
      <c r="H65">
        <v>0</v>
      </c>
      <c r="I65">
        <v>84.330200000000005</v>
      </c>
      <c r="J65">
        <v>6.4869380000000003</v>
      </c>
      <c r="K65">
        <v>691.09398399999998</v>
      </c>
      <c r="L65">
        <v>667.07663700000001</v>
      </c>
      <c r="M65">
        <v>95.888554999999997</v>
      </c>
      <c r="N65">
        <v>122.432091</v>
      </c>
      <c r="O65">
        <v>128.451291</v>
      </c>
      <c r="P65">
        <v>133.93912499999999</v>
      </c>
      <c r="Q65">
        <v>21.903790999999998</v>
      </c>
      <c r="R65">
        <v>44.326064000000002</v>
      </c>
      <c r="S65">
        <v>27.350811</v>
      </c>
      <c r="T65">
        <v>2.392833</v>
      </c>
      <c r="U65">
        <v>199.125</v>
      </c>
      <c r="V65">
        <v>20.731850000000001</v>
      </c>
      <c r="W65">
        <v>40.061999999999998</v>
      </c>
      <c r="X65">
        <v>147.515625</v>
      </c>
      <c r="Y65">
        <v>0</v>
      </c>
      <c r="Z65">
        <v>0</v>
      </c>
      <c r="AA65">
        <v>42.14808</v>
      </c>
      <c r="AB65">
        <v>46.424171999999999</v>
      </c>
      <c r="AC65">
        <v>22.332419999999999</v>
      </c>
      <c r="AD65">
        <v>0</v>
      </c>
      <c r="AE65">
        <v>56.926780000000001</v>
      </c>
      <c r="AF65">
        <v>9.1372370000000007</v>
      </c>
      <c r="AG65">
        <v>46.492646000000001</v>
      </c>
      <c r="AH65">
        <v>0</v>
      </c>
      <c r="AI65">
        <v>0</v>
      </c>
      <c r="AJ65">
        <v>0</v>
      </c>
      <c r="AK65">
        <v>64.950986999999998</v>
      </c>
      <c r="AL65">
        <v>79.364599999999996</v>
      </c>
      <c r="AM65">
        <v>18.108732</v>
      </c>
      <c r="AN65">
        <v>1.011547</v>
      </c>
      <c r="AO65">
        <v>0</v>
      </c>
      <c r="AP65">
        <v>0</v>
      </c>
      <c r="AQ65">
        <v>51.564208999999998</v>
      </c>
      <c r="AR65">
        <v>49.68</v>
      </c>
      <c r="AS65">
        <v>31.561589000000001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87.71091399999996</v>
      </c>
      <c r="BA65">
        <f t="shared" si="1"/>
        <v>3172.0451609999996</v>
      </c>
      <c r="BD65">
        <v>4.2644399999999996</v>
      </c>
      <c r="BE65">
        <v>0</v>
      </c>
      <c r="BF65">
        <v>1.864E-2</v>
      </c>
      <c r="BG65">
        <v>0</v>
      </c>
      <c r="BH65">
        <v>1.1069999999999999E-3</v>
      </c>
      <c r="BI65">
        <v>1.1373420000000001</v>
      </c>
      <c r="BJ65">
        <v>0</v>
      </c>
      <c r="BK65">
        <v>1.8256999999999999E-2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1.9388989999999999</v>
      </c>
      <c r="BR65">
        <v>4.2252549999999998</v>
      </c>
      <c r="BS65">
        <v>0</v>
      </c>
      <c r="BT65">
        <v>1.4410750000000001</v>
      </c>
      <c r="BU65">
        <v>2.9489519999999998</v>
      </c>
      <c r="BV65">
        <v>1.332638</v>
      </c>
      <c r="BW65">
        <v>9.33</v>
      </c>
      <c r="BX65">
        <v>4.2289050000000001</v>
      </c>
      <c r="BY65">
        <v>0.25</v>
      </c>
      <c r="BZ65">
        <v>1.9248000000000001</v>
      </c>
      <c r="CA65">
        <v>3.4875970000000001</v>
      </c>
      <c r="CB65">
        <v>1.83</v>
      </c>
      <c r="CC65">
        <v>0.91</v>
      </c>
      <c r="CD65">
        <v>0.9</v>
      </c>
      <c r="CE65">
        <v>0.79</v>
      </c>
      <c r="CF65">
        <v>0.23</v>
      </c>
      <c r="CG65">
        <v>3.78</v>
      </c>
      <c r="CH65">
        <v>0</v>
      </c>
      <c r="CI65">
        <v>6.31</v>
      </c>
      <c r="CJ65">
        <v>1.94</v>
      </c>
      <c r="CK65">
        <v>1.85</v>
      </c>
      <c r="CL65">
        <v>3.4115519999999999</v>
      </c>
      <c r="CM65">
        <v>1.857394</v>
      </c>
      <c r="CN65">
        <v>1.7590809999999999</v>
      </c>
      <c r="CO65">
        <v>3.03</v>
      </c>
      <c r="CP65">
        <v>4.2338469999999999</v>
      </c>
      <c r="CQ65">
        <v>1.3616889999999999</v>
      </c>
      <c r="CR65">
        <v>3.57</v>
      </c>
      <c r="CS65">
        <v>2.3146879999999999</v>
      </c>
      <c r="CT65">
        <v>0.96481700000000004</v>
      </c>
      <c r="CU65">
        <v>1.9462410000000001</v>
      </c>
      <c r="CV65">
        <v>2.6652749999999998</v>
      </c>
      <c r="CW65">
        <v>1.3184229999999999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87.71091399999996</v>
      </c>
    </row>
    <row r="66" spans="1:114">
      <c r="A66" t="s">
        <v>108</v>
      </c>
      <c r="B66">
        <v>0</v>
      </c>
      <c r="C66">
        <v>0</v>
      </c>
      <c r="D66">
        <v>38.592151000000001</v>
      </c>
      <c r="E66">
        <v>0</v>
      </c>
      <c r="F66">
        <v>0</v>
      </c>
      <c r="G66">
        <v>72.930502000000004</v>
      </c>
      <c r="H66">
        <v>0</v>
      </c>
      <c r="I66">
        <v>84.330200000000005</v>
      </c>
      <c r="J66">
        <v>6.4869380000000003</v>
      </c>
      <c r="K66">
        <v>691.09398399999998</v>
      </c>
      <c r="L66">
        <v>667.07663700000001</v>
      </c>
      <c r="M66">
        <v>95.888554999999997</v>
      </c>
      <c r="N66">
        <v>122.432091</v>
      </c>
      <c r="O66">
        <v>128.451291</v>
      </c>
      <c r="P66">
        <v>133.93912499999999</v>
      </c>
      <c r="Q66">
        <v>21.903790999999998</v>
      </c>
      <c r="R66">
        <v>44.326064000000002</v>
      </c>
      <c r="S66">
        <v>27.350811</v>
      </c>
      <c r="T66">
        <v>2.392833</v>
      </c>
      <c r="U66">
        <v>199.125</v>
      </c>
      <c r="V66">
        <v>20.731850000000001</v>
      </c>
      <c r="W66">
        <v>40.061999999999998</v>
      </c>
      <c r="X66">
        <v>147.515625</v>
      </c>
      <c r="Y66">
        <v>0</v>
      </c>
      <c r="Z66">
        <v>0</v>
      </c>
      <c r="AA66">
        <v>42.14808</v>
      </c>
      <c r="AB66">
        <v>46.424171999999999</v>
      </c>
      <c r="AC66">
        <v>22.332419999999999</v>
      </c>
      <c r="AD66">
        <v>0</v>
      </c>
      <c r="AE66">
        <v>56.926780000000001</v>
      </c>
      <c r="AF66">
        <v>9.1372370000000007</v>
      </c>
      <c r="AG66">
        <v>46.492646000000001</v>
      </c>
      <c r="AH66">
        <v>0</v>
      </c>
      <c r="AI66">
        <v>0</v>
      </c>
      <c r="AJ66">
        <v>0</v>
      </c>
      <c r="AK66">
        <v>64.950986999999998</v>
      </c>
      <c r="AL66">
        <v>79.364599999999996</v>
      </c>
      <c r="AM66">
        <v>18.108732</v>
      </c>
      <c r="AN66">
        <v>1.011547</v>
      </c>
      <c r="AO66">
        <v>0</v>
      </c>
      <c r="AP66">
        <v>0</v>
      </c>
      <c r="AQ66">
        <v>51.564208999999998</v>
      </c>
      <c r="AR66">
        <v>49.68</v>
      </c>
      <c r="AS66">
        <v>31.561589000000001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87.71091399999996</v>
      </c>
      <c r="BA66">
        <f t="shared" si="1"/>
        <v>3172.0451609999996</v>
      </c>
      <c r="BD66">
        <v>4.2644399999999996</v>
      </c>
      <c r="BE66">
        <v>0</v>
      </c>
      <c r="BF66">
        <v>1.864E-2</v>
      </c>
      <c r="BG66">
        <v>0</v>
      </c>
      <c r="BH66">
        <v>1.1069999999999999E-3</v>
      </c>
      <c r="BI66">
        <v>1.1373420000000001</v>
      </c>
      <c r="BJ66">
        <v>0</v>
      </c>
      <c r="BK66">
        <v>1.8256999999999999E-2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1.9388989999999999</v>
      </c>
      <c r="BR66">
        <v>4.2252549999999998</v>
      </c>
      <c r="BS66">
        <v>0</v>
      </c>
      <c r="BT66">
        <v>1.4410750000000001</v>
      </c>
      <c r="BU66">
        <v>2.9489519999999998</v>
      </c>
      <c r="BV66">
        <v>1.332638</v>
      </c>
      <c r="BW66">
        <v>9.33</v>
      </c>
      <c r="BX66">
        <v>4.2289050000000001</v>
      </c>
      <c r="BY66">
        <v>0.25</v>
      </c>
      <c r="BZ66">
        <v>1.9248000000000001</v>
      </c>
      <c r="CA66">
        <v>3.4875970000000001</v>
      </c>
      <c r="CB66">
        <v>1.83</v>
      </c>
      <c r="CC66">
        <v>0.91</v>
      </c>
      <c r="CD66">
        <v>0.9</v>
      </c>
      <c r="CE66">
        <v>0.79</v>
      </c>
      <c r="CF66">
        <v>0.23</v>
      </c>
      <c r="CG66">
        <v>3.78</v>
      </c>
      <c r="CH66">
        <v>0</v>
      </c>
      <c r="CI66">
        <v>6.31</v>
      </c>
      <c r="CJ66">
        <v>1.94</v>
      </c>
      <c r="CK66">
        <v>1.85</v>
      </c>
      <c r="CL66">
        <v>3.4115519999999999</v>
      </c>
      <c r="CM66">
        <v>1.857394</v>
      </c>
      <c r="CN66">
        <v>1.7590809999999999</v>
      </c>
      <c r="CO66">
        <v>3.03</v>
      </c>
      <c r="CP66">
        <v>4.2338469999999999</v>
      </c>
      <c r="CQ66">
        <v>1.3616889999999999</v>
      </c>
      <c r="CR66">
        <v>3.57</v>
      </c>
      <c r="CS66">
        <v>2.3146879999999999</v>
      </c>
      <c r="CT66">
        <v>0.96481700000000004</v>
      </c>
      <c r="CU66">
        <v>1.9462410000000001</v>
      </c>
      <c r="CV66">
        <v>2.6652749999999998</v>
      </c>
      <c r="CW66">
        <v>1.3184229999999999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87.71091399999996</v>
      </c>
    </row>
    <row r="67" spans="1:114">
      <c r="A67" t="s">
        <v>109</v>
      </c>
      <c r="B67">
        <v>0</v>
      </c>
      <c r="C67">
        <v>0</v>
      </c>
      <c r="D67">
        <v>38.592151000000001</v>
      </c>
      <c r="E67">
        <v>0</v>
      </c>
      <c r="F67">
        <v>0</v>
      </c>
      <c r="G67">
        <v>72.930502000000004</v>
      </c>
      <c r="H67">
        <v>0</v>
      </c>
      <c r="I67">
        <v>86.924976000000001</v>
      </c>
      <c r="J67">
        <v>6.4869380000000003</v>
      </c>
      <c r="K67">
        <v>691.09398399999998</v>
      </c>
      <c r="L67">
        <v>667.07663700000001</v>
      </c>
      <c r="M67">
        <v>95.888554999999997</v>
      </c>
      <c r="N67">
        <v>122.432091</v>
      </c>
      <c r="O67">
        <v>128.451291</v>
      </c>
      <c r="P67">
        <v>133.93912499999999</v>
      </c>
      <c r="Q67">
        <v>21.903790999999998</v>
      </c>
      <c r="R67">
        <v>44.326064000000002</v>
      </c>
      <c r="S67">
        <v>27.350811</v>
      </c>
      <c r="T67">
        <v>2.392833</v>
      </c>
      <c r="U67">
        <v>199.125</v>
      </c>
      <c r="V67">
        <v>20.731850000000001</v>
      </c>
      <c r="W67">
        <v>40.061999999999998</v>
      </c>
      <c r="X67">
        <v>147.515625</v>
      </c>
      <c r="Y67">
        <v>0</v>
      </c>
      <c r="Z67">
        <v>0</v>
      </c>
      <c r="AA67">
        <v>42.14808</v>
      </c>
      <c r="AB67">
        <v>46.424171999999999</v>
      </c>
      <c r="AC67">
        <v>22.332419999999999</v>
      </c>
      <c r="AD67">
        <v>0</v>
      </c>
      <c r="AE67">
        <v>56.926780000000001</v>
      </c>
      <c r="AF67">
        <v>9.1372370000000007</v>
      </c>
      <c r="AG67">
        <v>46.492646000000001</v>
      </c>
      <c r="AH67">
        <v>0</v>
      </c>
      <c r="AI67">
        <v>0</v>
      </c>
      <c r="AJ67">
        <v>0</v>
      </c>
      <c r="AK67">
        <v>64.950986999999998</v>
      </c>
      <c r="AL67">
        <v>79.364599999999996</v>
      </c>
      <c r="AM67">
        <v>18.108732</v>
      </c>
      <c r="AN67">
        <v>1.011547</v>
      </c>
      <c r="AO67">
        <v>0</v>
      </c>
      <c r="AP67">
        <v>0</v>
      </c>
      <c r="AQ67">
        <v>51.564208999999998</v>
      </c>
      <c r="AR67">
        <v>52.991999999999997</v>
      </c>
      <c r="AS67">
        <v>36.642234999999999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87.82562499999996</v>
      </c>
      <c r="BA67">
        <f t="shared" si="1"/>
        <v>3183.1472939999999</v>
      </c>
      <c r="BD67">
        <v>4.2644399999999996</v>
      </c>
      <c r="BE67">
        <v>0</v>
      </c>
      <c r="BF67">
        <v>1.864E-2</v>
      </c>
      <c r="BG67">
        <v>0</v>
      </c>
      <c r="BH67">
        <v>1.1069999999999999E-3</v>
      </c>
      <c r="BI67">
        <v>1.1373420000000001</v>
      </c>
      <c r="BJ67">
        <v>0</v>
      </c>
      <c r="BK67">
        <v>1.8256999999999999E-2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1.9388989999999999</v>
      </c>
      <c r="BR67">
        <v>4.2252549999999998</v>
      </c>
      <c r="BS67">
        <v>0</v>
      </c>
      <c r="BT67">
        <v>1.4410750000000001</v>
      </c>
      <c r="BU67">
        <v>2.9489519999999998</v>
      </c>
      <c r="BV67">
        <v>1.332638</v>
      </c>
      <c r="BW67">
        <v>9.33</v>
      </c>
      <c r="BX67">
        <v>4.2289050000000001</v>
      </c>
      <c r="BY67">
        <v>0.25</v>
      </c>
      <c r="BZ67">
        <v>1.9248000000000001</v>
      </c>
      <c r="CA67">
        <v>3.4875970000000001</v>
      </c>
      <c r="CB67">
        <v>1.83</v>
      </c>
      <c r="CC67">
        <v>0.91</v>
      </c>
      <c r="CD67">
        <v>0.9</v>
      </c>
      <c r="CE67">
        <v>0.79</v>
      </c>
      <c r="CF67">
        <v>0.23</v>
      </c>
      <c r="CG67">
        <v>3.78</v>
      </c>
      <c r="CH67">
        <v>0</v>
      </c>
      <c r="CI67">
        <v>6.51</v>
      </c>
      <c r="CJ67">
        <v>1.94</v>
      </c>
      <c r="CK67">
        <v>1.85</v>
      </c>
      <c r="CL67">
        <v>3.326263</v>
      </c>
      <c r="CM67">
        <v>1.857394</v>
      </c>
      <c r="CN67">
        <v>1.7590809999999999</v>
      </c>
      <c r="CO67">
        <v>3.03</v>
      </c>
      <c r="CP67">
        <v>4.2338469999999999</v>
      </c>
      <c r="CQ67">
        <v>1.3616889999999999</v>
      </c>
      <c r="CR67">
        <v>3.57</v>
      </c>
      <c r="CS67">
        <v>2.3146879999999999</v>
      </c>
      <c r="CT67">
        <v>0.96481700000000004</v>
      </c>
      <c r="CU67">
        <v>1.9462410000000001</v>
      </c>
      <c r="CV67">
        <v>2.6652749999999998</v>
      </c>
      <c r="CW67">
        <v>1.3184229999999999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87.82562499999996</v>
      </c>
    </row>
    <row r="68" spans="1:114">
      <c r="A68" t="s">
        <v>110</v>
      </c>
      <c r="B68">
        <v>0</v>
      </c>
      <c r="C68">
        <v>0</v>
      </c>
      <c r="D68">
        <v>38.592151000000001</v>
      </c>
      <c r="E68">
        <v>0</v>
      </c>
      <c r="F68">
        <v>0</v>
      </c>
      <c r="G68">
        <v>72.930502000000004</v>
      </c>
      <c r="H68">
        <v>0</v>
      </c>
      <c r="I68">
        <v>86.924976000000001</v>
      </c>
      <c r="J68">
        <v>6.4869380000000003</v>
      </c>
      <c r="K68">
        <v>691.09398399999998</v>
      </c>
      <c r="L68">
        <v>667.07663700000001</v>
      </c>
      <c r="M68">
        <v>95.888554999999997</v>
      </c>
      <c r="N68">
        <v>122.432091</v>
      </c>
      <c r="O68">
        <v>128.451291</v>
      </c>
      <c r="P68">
        <v>133.93912499999999</v>
      </c>
      <c r="Q68">
        <v>21.903790999999998</v>
      </c>
      <c r="R68">
        <v>44.326064000000002</v>
      </c>
      <c r="S68">
        <v>27.350811</v>
      </c>
      <c r="T68">
        <v>2.392833</v>
      </c>
      <c r="U68">
        <v>199.125</v>
      </c>
      <c r="V68">
        <v>20.731850000000001</v>
      </c>
      <c r="W68">
        <v>40.061999999999998</v>
      </c>
      <c r="X68">
        <v>147.515625</v>
      </c>
      <c r="Y68">
        <v>0</v>
      </c>
      <c r="Z68">
        <v>0</v>
      </c>
      <c r="AA68">
        <v>42.14808</v>
      </c>
      <c r="AB68">
        <v>46.424171999999999</v>
      </c>
      <c r="AC68">
        <v>22.332419999999999</v>
      </c>
      <c r="AD68">
        <v>0</v>
      </c>
      <c r="AE68">
        <v>56.926780000000001</v>
      </c>
      <c r="AF68">
        <v>9.1372370000000007</v>
      </c>
      <c r="AG68">
        <v>46.492646000000001</v>
      </c>
      <c r="AH68">
        <v>0</v>
      </c>
      <c r="AI68">
        <v>0</v>
      </c>
      <c r="AJ68">
        <v>0</v>
      </c>
      <c r="AK68">
        <v>64.950986999999998</v>
      </c>
      <c r="AL68">
        <v>79.364599999999996</v>
      </c>
      <c r="AM68">
        <v>18.108732</v>
      </c>
      <c r="AN68">
        <v>1.011547</v>
      </c>
      <c r="AO68">
        <v>0</v>
      </c>
      <c r="AP68">
        <v>0</v>
      </c>
      <c r="AQ68">
        <v>51.564208999999998</v>
      </c>
      <c r="AR68">
        <v>52.991999999999997</v>
      </c>
      <c r="AS68">
        <v>36.642234999999999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87.82562499999996</v>
      </c>
      <c r="BA68">
        <f t="shared" ref="BA68:BA98" si="4">SUM(B68:AZ68)</f>
        <v>3183.1472939999999</v>
      </c>
      <c r="BD68">
        <v>4.2644399999999996</v>
      </c>
      <c r="BE68">
        <v>0</v>
      </c>
      <c r="BF68">
        <v>1.864E-2</v>
      </c>
      <c r="BG68">
        <v>0</v>
      </c>
      <c r="BH68">
        <v>1.1069999999999999E-3</v>
      </c>
      <c r="BI68">
        <v>1.1373420000000001</v>
      </c>
      <c r="BJ68">
        <v>0</v>
      </c>
      <c r="BK68">
        <v>1.8256999999999999E-2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1.9388989999999999</v>
      </c>
      <c r="BR68">
        <v>4.2252549999999998</v>
      </c>
      <c r="BS68">
        <v>0</v>
      </c>
      <c r="BT68">
        <v>1.4410750000000001</v>
      </c>
      <c r="BU68">
        <v>2.9489519999999998</v>
      </c>
      <c r="BV68">
        <v>1.332638</v>
      </c>
      <c r="BW68">
        <v>9.33</v>
      </c>
      <c r="BX68">
        <v>4.2289050000000001</v>
      </c>
      <c r="BY68">
        <v>0.25</v>
      </c>
      <c r="BZ68">
        <v>1.9248000000000001</v>
      </c>
      <c r="CA68">
        <v>3.4875970000000001</v>
      </c>
      <c r="CB68">
        <v>1.83</v>
      </c>
      <c r="CC68">
        <v>0.91</v>
      </c>
      <c r="CD68">
        <v>0.9</v>
      </c>
      <c r="CE68">
        <v>0.79</v>
      </c>
      <c r="CF68">
        <v>0.23</v>
      </c>
      <c r="CG68">
        <v>3.78</v>
      </c>
      <c r="CH68">
        <v>0</v>
      </c>
      <c r="CI68">
        <v>6.51</v>
      </c>
      <c r="CJ68">
        <v>1.94</v>
      </c>
      <c r="CK68">
        <v>1.85</v>
      </c>
      <c r="CL68">
        <v>3.326263</v>
      </c>
      <c r="CM68">
        <v>1.857394</v>
      </c>
      <c r="CN68">
        <v>1.7590809999999999</v>
      </c>
      <c r="CO68">
        <v>3.03</v>
      </c>
      <c r="CP68">
        <v>4.2338469999999999</v>
      </c>
      <c r="CQ68">
        <v>1.3616889999999999</v>
      </c>
      <c r="CR68">
        <v>3.57</v>
      </c>
      <c r="CS68">
        <v>2.3146879999999999</v>
      </c>
      <c r="CT68">
        <v>0.96481700000000004</v>
      </c>
      <c r="CU68">
        <v>1.9462410000000001</v>
      </c>
      <c r="CV68">
        <v>2.6652749999999998</v>
      </c>
      <c r="CW68">
        <v>1.3184229999999999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87.82562499999996</v>
      </c>
    </row>
    <row r="69" spans="1:114">
      <c r="A69" t="s">
        <v>111</v>
      </c>
      <c r="B69">
        <v>0</v>
      </c>
      <c r="C69">
        <v>0</v>
      </c>
      <c r="D69">
        <v>38.592151000000001</v>
      </c>
      <c r="E69">
        <v>0</v>
      </c>
      <c r="F69">
        <v>0</v>
      </c>
      <c r="G69">
        <v>72.930502000000004</v>
      </c>
      <c r="H69">
        <v>0</v>
      </c>
      <c r="I69">
        <v>86.924976000000001</v>
      </c>
      <c r="J69">
        <v>6.4869380000000003</v>
      </c>
      <c r="K69">
        <v>691.09398399999998</v>
      </c>
      <c r="L69">
        <v>667.07663700000001</v>
      </c>
      <c r="M69">
        <v>95.888554999999997</v>
      </c>
      <c r="N69">
        <v>122.432091</v>
      </c>
      <c r="O69">
        <v>128.451291</v>
      </c>
      <c r="P69">
        <v>132.35404600000001</v>
      </c>
      <c r="Q69">
        <v>21.903790999999998</v>
      </c>
      <c r="R69">
        <v>44.326064000000002</v>
      </c>
      <c r="S69">
        <v>27.350811</v>
      </c>
      <c r="T69">
        <v>2.392833</v>
      </c>
      <c r="U69">
        <v>199.125</v>
      </c>
      <c r="V69">
        <v>20.731850000000001</v>
      </c>
      <c r="W69">
        <v>40.061999999999998</v>
      </c>
      <c r="X69">
        <v>147.515625</v>
      </c>
      <c r="Y69">
        <v>0</v>
      </c>
      <c r="Z69">
        <v>0</v>
      </c>
      <c r="AA69">
        <v>42.14808</v>
      </c>
      <c r="AB69">
        <v>30.855471999999999</v>
      </c>
      <c r="AC69">
        <v>22.332419999999999</v>
      </c>
      <c r="AD69">
        <v>0</v>
      </c>
      <c r="AE69">
        <v>56.926780000000001</v>
      </c>
      <c r="AF69">
        <v>9.1372370000000007</v>
      </c>
      <c r="AG69">
        <v>46.492646000000001</v>
      </c>
      <c r="AH69">
        <v>21.513719999999999</v>
      </c>
      <c r="AI69">
        <v>0</v>
      </c>
      <c r="AJ69">
        <v>0</v>
      </c>
      <c r="AK69">
        <v>64.950986999999998</v>
      </c>
      <c r="AL69">
        <v>79.364599999999996</v>
      </c>
      <c r="AM69">
        <v>18.108732</v>
      </c>
      <c r="AN69">
        <v>1.011547</v>
      </c>
      <c r="AO69">
        <v>0</v>
      </c>
      <c r="AP69">
        <v>0</v>
      </c>
      <c r="AQ69">
        <v>51.564208999999998</v>
      </c>
      <c r="AR69">
        <v>49.68</v>
      </c>
      <c r="AS69">
        <v>36.642234999999999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88.698933999999952</v>
      </c>
      <c r="BA69">
        <f t="shared" si="4"/>
        <v>3185.0685439999997</v>
      </c>
      <c r="BD69">
        <v>4.2644399999999996</v>
      </c>
      <c r="BE69">
        <v>0</v>
      </c>
      <c r="BF69">
        <v>1.864E-2</v>
      </c>
      <c r="BG69">
        <v>0</v>
      </c>
      <c r="BH69">
        <v>1.1069999999999999E-3</v>
      </c>
      <c r="BI69">
        <v>1.1373420000000001</v>
      </c>
      <c r="BJ69">
        <v>0</v>
      </c>
      <c r="BK69">
        <v>1.8256999999999999E-2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1.9388989999999999</v>
      </c>
      <c r="BR69">
        <v>4.2252549999999998</v>
      </c>
      <c r="BS69">
        <v>0</v>
      </c>
      <c r="BT69">
        <v>1.4410750000000001</v>
      </c>
      <c r="BU69">
        <v>2.9489519999999998</v>
      </c>
      <c r="BV69">
        <v>1.332638</v>
      </c>
      <c r="BW69">
        <v>9.33</v>
      </c>
      <c r="BX69">
        <v>4.2289050000000001</v>
      </c>
      <c r="BY69">
        <v>0.25</v>
      </c>
      <c r="BZ69">
        <v>1.9248000000000001</v>
      </c>
      <c r="CA69">
        <v>3.4875970000000001</v>
      </c>
      <c r="CB69">
        <v>1.83</v>
      </c>
      <c r="CC69">
        <v>0.91</v>
      </c>
      <c r="CD69">
        <v>0.9</v>
      </c>
      <c r="CE69">
        <v>0.79</v>
      </c>
      <c r="CF69">
        <v>0.23</v>
      </c>
      <c r="CG69">
        <v>3.78</v>
      </c>
      <c r="CH69">
        <v>0.66330900000000004</v>
      </c>
      <c r="CI69">
        <v>6.72</v>
      </c>
      <c r="CJ69">
        <v>1.94</v>
      </c>
      <c r="CK69">
        <v>1.85</v>
      </c>
      <c r="CL69">
        <v>3.326263</v>
      </c>
      <c r="CM69">
        <v>1.857394</v>
      </c>
      <c r="CN69">
        <v>1.7590809999999999</v>
      </c>
      <c r="CO69">
        <v>3.03</v>
      </c>
      <c r="CP69">
        <v>4.2338469999999999</v>
      </c>
      <c r="CQ69">
        <v>1.3616889999999999</v>
      </c>
      <c r="CR69">
        <v>3.57</v>
      </c>
      <c r="CS69">
        <v>2.3146879999999999</v>
      </c>
      <c r="CT69">
        <v>0.96481700000000004</v>
      </c>
      <c r="CU69">
        <v>1.9462410000000001</v>
      </c>
      <c r="CV69">
        <v>2.6652749999999998</v>
      </c>
      <c r="CW69">
        <v>1.3184229999999999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88.698933999999952</v>
      </c>
    </row>
    <row r="70" spans="1:114">
      <c r="A70" t="s">
        <v>112</v>
      </c>
      <c r="B70">
        <v>0</v>
      </c>
      <c r="C70">
        <v>0</v>
      </c>
      <c r="D70">
        <v>38.592151000000001</v>
      </c>
      <c r="E70">
        <v>0</v>
      </c>
      <c r="F70">
        <v>0</v>
      </c>
      <c r="G70">
        <v>72.930502000000004</v>
      </c>
      <c r="H70">
        <v>0</v>
      </c>
      <c r="I70">
        <v>86.924976000000001</v>
      </c>
      <c r="J70">
        <v>6.4869380000000003</v>
      </c>
      <c r="K70">
        <v>691.09398399999998</v>
      </c>
      <c r="L70">
        <v>667.07663700000001</v>
      </c>
      <c r="M70">
        <v>95.888554999999997</v>
      </c>
      <c r="N70">
        <v>122.432091</v>
      </c>
      <c r="O70">
        <v>128.451291</v>
      </c>
      <c r="P70">
        <v>132.35404600000001</v>
      </c>
      <c r="Q70">
        <v>21.903790999999998</v>
      </c>
      <c r="R70">
        <v>44.326064000000002</v>
      </c>
      <c r="S70">
        <v>27.350811</v>
      </c>
      <c r="T70">
        <v>2.392833</v>
      </c>
      <c r="U70">
        <v>199.125</v>
      </c>
      <c r="V70">
        <v>20.731850000000001</v>
      </c>
      <c r="W70">
        <v>40.061999999999998</v>
      </c>
      <c r="X70">
        <v>147.515625</v>
      </c>
      <c r="Y70">
        <v>0</v>
      </c>
      <c r="Z70">
        <v>0</v>
      </c>
      <c r="AA70">
        <v>42.14808</v>
      </c>
      <c r="AB70">
        <v>30.855471999999999</v>
      </c>
      <c r="AC70">
        <v>22.332419999999999</v>
      </c>
      <c r="AD70">
        <v>0</v>
      </c>
      <c r="AE70">
        <v>56.926780000000001</v>
      </c>
      <c r="AF70">
        <v>9.1372370000000007</v>
      </c>
      <c r="AG70">
        <v>46.492646000000001</v>
      </c>
      <c r="AH70">
        <v>21.513719999999999</v>
      </c>
      <c r="AI70">
        <v>0</v>
      </c>
      <c r="AJ70">
        <v>0</v>
      </c>
      <c r="AK70">
        <v>64.950986999999998</v>
      </c>
      <c r="AL70">
        <v>79.364599999999996</v>
      </c>
      <c r="AM70">
        <v>18.108732</v>
      </c>
      <c r="AN70">
        <v>1.011547</v>
      </c>
      <c r="AO70">
        <v>0</v>
      </c>
      <c r="AP70">
        <v>0</v>
      </c>
      <c r="AQ70">
        <v>51.564208999999998</v>
      </c>
      <c r="AR70">
        <v>49.68</v>
      </c>
      <c r="AS70">
        <v>36.642234999999999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88.698933999999952</v>
      </c>
      <c r="BA70">
        <f t="shared" si="4"/>
        <v>3185.0685439999997</v>
      </c>
      <c r="BD70">
        <v>4.2644399999999996</v>
      </c>
      <c r="BE70">
        <v>0</v>
      </c>
      <c r="BF70">
        <v>1.864E-2</v>
      </c>
      <c r="BG70">
        <v>0</v>
      </c>
      <c r="BH70">
        <v>1.1069999999999999E-3</v>
      </c>
      <c r="BI70">
        <v>1.1373420000000001</v>
      </c>
      <c r="BJ70">
        <v>0</v>
      </c>
      <c r="BK70">
        <v>1.8256999999999999E-2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1.9388989999999999</v>
      </c>
      <c r="BR70">
        <v>4.2252549999999998</v>
      </c>
      <c r="BS70">
        <v>0</v>
      </c>
      <c r="BT70">
        <v>1.4410750000000001</v>
      </c>
      <c r="BU70">
        <v>2.9489519999999998</v>
      </c>
      <c r="BV70">
        <v>1.332638</v>
      </c>
      <c r="BW70">
        <v>9.33</v>
      </c>
      <c r="BX70">
        <v>4.2289050000000001</v>
      </c>
      <c r="BY70">
        <v>0.25</v>
      </c>
      <c r="BZ70">
        <v>1.9248000000000001</v>
      </c>
      <c r="CA70">
        <v>3.4875970000000001</v>
      </c>
      <c r="CB70">
        <v>1.83</v>
      </c>
      <c r="CC70">
        <v>0.91</v>
      </c>
      <c r="CD70">
        <v>0.9</v>
      </c>
      <c r="CE70">
        <v>0.79</v>
      </c>
      <c r="CF70">
        <v>0.23</v>
      </c>
      <c r="CG70">
        <v>3.78</v>
      </c>
      <c r="CH70">
        <v>0.66330900000000004</v>
      </c>
      <c r="CI70">
        <v>6.72</v>
      </c>
      <c r="CJ70">
        <v>1.94</v>
      </c>
      <c r="CK70">
        <v>1.85</v>
      </c>
      <c r="CL70">
        <v>3.326263</v>
      </c>
      <c r="CM70">
        <v>1.857394</v>
      </c>
      <c r="CN70">
        <v>1.7590809999999999</v>
      </c>
      <c r="CO70">
        <v>3.03</v>
      </c>
      <c r="CP70">
        <v>4.2338469999999999</v>
      </c>
      <c r="CQ70">
        <v>1.3616889999999999</v>
      </c>
      <c r="CR70">
        <v>3.57</v>
      </c>
      <c r="CS70">
        <v>2.3146879999999999</v>
      </c>
      <c r="CT70">
        <v>0.96481700000000004</v>
      </c>
      <c r="CU70">
        <v>1.9462410000000001</v>
      </c>
      <c r="CV70">
        <v>2.6652749999999998</v>
      </c>
      <c r="CW70">
        <v>1.3184229999999999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88.698933999999952</v>
      </c>
    </row>
    <row r="71" spans="1:114">
      <c r="A71" t="s">
        <v>113</v>
      </c>
      <c r="B71">
        <v>0</v>
      </c>
      <c r="C71">
        <v>0</v>
      </c>
      <c r="D71">
        <v>38.592151000000001</v>
      </c>
      <c r="E71">
        <v>0</v>
      </c>
      <c r="F71">
        <v>0</v>
      </c>
      <c r="G71">
        <v>72.930502000000004</v>
      </c>
      <c r="H71">
        <v>0</v>
      </c>
      <c r="I71">
        <v>86.924976000000001</v>
      </c>
      <c r="J71">
        <v>6.4869380000000003</v>
      </c>
      <c r="K71">
        <v>691.09398399999998</v>
      </c>
      <c r="L71">
        <v>667.07663700000001</v>
      </c>
      <c r="M71">
        <v>95.888554999999997</v>
      </c>
      <c r="N71">
        <v>122.432091</v>
      </c>
      <c r="O71">
        <v>128.451291</v>
      </c>
      <c r="P71">
        <v>132.35404600000001</v>
      </c>
      <c r="Q71">
        <v>21.903790999999998</v>
      </c>
      <c r="R71">
        <v>44.326064000000002</v>
      </c>
      <c r="S71">
        <v>27.350811</v>
      </c>
      <c r="T71">
        <v>2.392833</v>
      </c>
      <c r="U71">
        <v>199.125</v>
      </c>
      <c r="V71">
        <v>20.731850000000001</v>
      </c>
      <c r="W71">
        <v>40.061999999999998</v>
      </c>
      <c r="X71">
        <v>147.515625</v>
      </c>
      <c r="Y71">
        <v>0</v>
      </c>
      <c r="Z71">
        <v>0</v>
      </c>
      <c r="AA71">
        <v>42.14808</v>
      </c>
      <c r="AB71">
        <v>30.855471999999999</v>
      </c>
      <c r="AC71">
        <v>22.332419999999999</v>
      </c>
      <c r="AD71">
        <v>0</v>
      </c>
      <c r="AE71">
        <v>37.821176000000001</v>
      </c>
      <c r="AF71">
        <v>9.1372370000000007</v>
      </c>
      <c r="AG71">
        <v>46.492646000000001</v>
      </c>
      <c r="AH71">
        <v>21.513719999999999</v>
      </c>
      <c r="AI71">
        <v>0</v>
      </c>
      <c r="AJ71">
        <v>0</v>
      </c>
      <c r="AK71">
        <v>64.950986999999998</v>
      </c>
      <c r="AL71">
        <v>79.364599999999996</v>
      </c>
      <c r="AM71">
        <v>18.108732</v>
      </c>
      <c r="AN71">
        <v>1.011547</v>
      </c>
      <c r="AO71">
        <v>0</v>
      </c>
      <c r="AP71">
        <v>0.38429999999999997</v>
      </c>
      <c r="AQ71">
        <v>51.564208999999998</v>
      </c>
      <c r="AR71">
        <v>49.68</v>
      </c>
      <c r="AS71">
        <v>31.561589000000001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88.898933999999954</v>
      </c>
      <c r="BA71">
        <f t="shared" si="4"/>
        <v>3161.466594</v>
      </c>
      <c r="BD71">
        <v>4.2644399999999996</v>
      </c>
      <c r="BE71">
        <v>0</v>
      </c>
      <c r="BF71">
        <v>1.864E-2</v>
      </c>
      <c r="BG71">
        <v>0</v>
      </c>
      <c r="BH71">
        <v>1.1069999999999999E-3</v>
      </c>
      <c r="BI71">
        <v>1.1373420000000001</v>
      </c>
      <c r="BJ71">
        <v>0</v>
      </c>
      <c r="BK71">
        <v>1.8256999999999999E-2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1.9388989999999999</v>
      </c>
      <c r="BR71">
        <v>4.2252549999999998</v>
      </c>
      <c r="BS71">
        <v>0</v>
      </c>
      <c r="BT71">
        <v>1.4410750000000001</v>
      </c>
      <c r="BU71">
        <v>2.9489519999999998</v>
      </c>
      <c r="BV71">
        <v>1.332638</v>
      </c>
      <c r="BW71">
        <v>9.33</v>
      </c>
      <c r="BX71">
        <v>4.2289050000000001</v>
      </c>
      <c r="BY71">
        <v>0.25</v>
      </c>
      <c r="BZ71">
        <v>1.9248000000000001</v>
      </c>
      <c r="CA71">
        <v>3.4875970000000001</v>
      </c>
      <c r="CB71">
        <v>1.83</v>
      </c>
      <c r="CC71">
        <v>0.91</v>
      </c>
      <c r="CD71">
        <v>0.9</v>
      </c>
      <c r="CE71">
        <v>0.79</v>
      </c>
      <c r="CF71">
        <v>0.23</v>
      </c>
      <c r="CG71">
        <v>3.78</v>
      </c>
      <c r="CH71">
        <v>0.66330900000000004</v>
      </c>
      <c r="CI71">
        <v>6.92</v>
      </c>
      <c r="CJ71">
        <v>1.94</v>
      </c>
      <c r="CK71">
        <v>1.85</v>
      </c>
      <c r="CL71">
        <v>3.326263</v>
      </c>
      <c r="CM71">
        <v>1.857394</v>
      </c>
      <c r="CN71">
        <v>1.7590809999999999</v>
      </c>
      <c r="CO71">
        <v>3.03</v>
      </c>
      <c r="CP71">
        <v>4.2338469999999999</v>
      </c>
      <c r="CQ71">
        <v>1.3616889999999999</v>
      </c>
      <c r="CR71">
        <v>3.57</v>
      </c>
      <c r="CS71">
        <v>2.3146879999999999</v>
      </c>
      <c r="CT71">
        <v>0.96481700000000004</v>
      </c>
      <c r="CU71">
        <v>1.9462410000000001</v>
      </c>
      <c r="CV71">
        <v>2.6652749999999998</v>
      </c>
      <c r="CW71">
        <v>1.3184229999999999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88.898933999999954</v>
      </c>
    </row>
    <row r="72" spans="1:114">
      <c r="A72" t="s">
        <v>114</v>
      </c>
      <c r="B72">
        <v>0</v>
      </c>
      <c r="C72">
        <v>0</v>
      </c>
      <c r="D72">
        <v>38.592151000000001</v>
      </c>
      <c r="E72">
        <v>0</v>
      </c>
      <c r="F72">
        <v>0</v>
      </c>
      <c r="G72">
        <v>72.930502000000004</v>
      </c>
      <c r="H72">
        <v>0</v>
      </c>
      <c r="I72">
        <v>86.924976000000001</v>
      </c>
      <c r="J72">
        <v>6.4869380000000003</v>
      </c>
      <c r="K72">
        <v>691.09398399999998</v>
      </c>
      <c r="L72">
        <v>667.07663700000001</v>
      </c>
      <c r="M72">
        <v>95.888554999999997</v>
      </c>
      <c r="N72">
        <v>122.432091</v>
      </c>
      <c r="O72">
        <v>128.451291</v>
      </c>
      <c r="P72">
        <v>132.35404600000001</v>
      </c>
      <c r="Q72">
        <v>21.903790999999998</v>
      </c>
      <c r="R72">
        <v>44.326064000000002</v>
      </c>
      <c r="S72">
        <v>27.350811</v>
      </c>
      <c r="T72">
        <v>2.392833</v>
      </c>
      <c r="U72">
        <v>199.125</v>
      </c>
      <c r="V72">
        <v>20.731850000000001</v>
      </c>
      <c r="W72">
        <v>40.061999999999998</v>
      </c>
      <c r="X72">
        <v>147.515625</v>
      </c>
      <c r="Y72">
        <v>0</v>
      </c>
      <c r="Z72">
        <v>0</v>
      </c>
      <c r="AA72">
        <v>42.14808</v>
      </c>
      <c r="AB72">
        <v>46.424171999999999</v>
      </c>
      <c r="AC72">
        <v>22.332419999999999</v>
      </c>
      <c r="AD72">
        <v>0</v>
      </c>
      <c r="AE72">
        <v>37.821176000000001</v>
      </c>
      <c r="AF72">
        <v>9.1372370000000007</v>
      </c>
      <c r="AG72">
        <v>46.492646000000001</v>
      </c>
      <c r="AH72">
        <v>21.513719999999999</v>
      </c>
      <c r="AI72">
        <v>0</v>
      </c>
      <c r="AJ72">
        <v>0</v>
      </c>
      <c r="AK72">
        <v>64.950986999999998</v>
      </c>
      <c r="AL72">
        <v>79.364599999999996</v>
      </c>
      <c r="AM72">
        <v>18.108732</v>
      </c>
      <c r="AN72">
        <v>1.011547</v>
      </c>
      <c r="AO72">
        <v>0</v>
      </c>
      <c r="AP72">
        <v>0.38429999999999997</v>
      </c>
      <c r="AQ72">
        <v>51.564208999999998</v>
      </c>
      <c r="AR72">
        <v>49.68</v>
      </c>
      <c r="AS72">
        <v>31.561589000000001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88.898933999999954</v>
      </c>
      <c r="BA72">
        <f t="shared" si="4"/>
        <v>3177.0352939999998</v>
      </c>
      <c r="BD72">
        <v>4.2644399999999996</v>
      </c>
      <c r="BE72">
        <v>0</v>
      </c>
      <c r="BF72">
        <v>1.864E-2</v>
      </c>
      <c r="BG72">
        <v>0</v>
      </c>
      <c r="BH72">
        <v>1.1069999999999999E-3</v>
      </c>
      <c r="BI72">
        <v>1.1373420000000001</v>
      </c>
      <c r="BJ72">
        <v>0</v>
      </c>
      <c r="BK72">
        <v>1.8256999999999999E-2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1.9388989999999999</v>
      </c>
      <c r="BR72">
        <v>4.2252549999999998</v>
      </c>
      <c r="BS72">
        <v>0</v>
      </c>
      <c r="BT72">
        <v>1.4410750000000001</v>
      </c>
      <c r="BU72">
        <v>2.9489519999999998</v>
      </c>
      <c r="BV72">
        <v>1.332638</v>
      </c>
      <c r="BW72">
        <v>9.33</v>
      </c>
      <c r="BX72">
        <v>4.2289050000000001</v>
      </c>
      <c r="BY72">
        <v>0.25</v>
      </c>
      <c r="BZ72">
        <v>1.9248000000000001</v>
      </c>
      <c r="CA72">
        <v>3.4875970000000001</v>
      </c>
      <c r="CB72">
        <v>1.83</v>
      </c>
      <c r="CC72">
        <v>0.91</v>
      </c>
      <c r="CD72">
        <v>0.9</v>
      </c>
      <c r="CE72">
        <v>0.79</v>
      </c>
      <c r="CF72">
        <v>0.23</v>
      </c>
      <c r="CG72">
        <v>3.78</v>
      </c>
      <c r="CH72">
        <v>0.66330900000000004</v>
      </c>
      <c r="CI72">
        <v>6.92</v>
      </c>
      <c r="CJ72">
        <v>1.94</v>
      </c>
      <c r="CK72">
        <v>1.85</v>
      </c>
      <c r="CL72">
        <v>3.326263</v>
      </c>
      <c r="CM72">
        <v>1.857394</v>
      </c>
      <c r="CN72">
        <v>1.7590809999999999</v>
      </c>
      <c r="CO72">
        <v>3.03</v>
      </c>
      <c r="CP72">
        <v>4.2338469999999999</v>
      </c>
      <c r="CQ72">
        <v>1.3616889999999999</v>
      </c>
      <c r="CR72">
        <v>3.57</v>
      </c>
      <c r="CS72">
        <v>2.3146879999999999</v>
      </c>
      <c r="CT72">
        <v>0.96481700000000004</v>
      </c>
      <c r="CU72">
        <v>1.9462410000000001</v>
      </c>
      <c r="CV72">
        <v>2.6652749999999998</v>
      </c>
      <c r="CW72">
        <v>1.3184229999999999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88.898933999999954</v>
      </c>
    </row>
    <row r="73" spans="1:114">
      <c r="A73" t="s">
        <v>115</v>
      </c>
      <c r="B73">
        <v>0</v>
      </c>
      <c r="C73">
        <v>0</v>
      </c>
      <c r="D73">
        <v>38.592151000000001</v>
      </c>
      <c r="E73">
        <v>0</v>
      </c>
      <c r="F73">
        <v>0</v>
      </c>
      <c r="G73">
        <v>72.930502000000004</v>
      </c>
      <c r="H73">
        <v>0</v>
      </c>
      <c r="I73">
        <v>86.924976000000001</v>
      </c>
      <c r="J73">
        <v>6.4869380000000003</v>
      </c>
      <c r="K73">
        <v>691.09398399999998</v>
      </c>
      <c r="L73">
        <v>667.07663700000001</v>
      </c>
      <c r="M73">
        <v>95.888554999999997</v>
      </c>
      <c r="N73">
        <v>122.432091</v>
      </c>
      <c r="O73">
        <v>128.451291</v>
      </c>
      <c r="P73">
        <v>133.93912499999999</v>
      </c>
      <c r="Q73">
        <v>21.903790999999998</v>
      </c>
      <c r="R73">
        <v>44.326064000000002</v>
      </c>
      <c r="S73">
        <v>27.350811</v>
      </c>
      <c r="T73">
        <v>2.392833</v>
      </c>
      <c r="U73">
        <v>199.125</v>
      </c>
      <c r="V73">
        <v>20.731850000000001</v>
      </c>
      <c r="W73">
        <v>40.061999999999998</v>
      </c>
      <c r="X73">
        <v>147.515625</v>
      </c>
      <c r="Y73">
        <v>0</v>
      </c>
      <c r="Z73">
        <v>0</v>
      </c>
      <c r="AA73">
        <v>42.14808</v>
      </c>
      <c r="AB73">
        <v>46.424171999999999</v>
      </c>
      <c r="AC73">
        <v>33.499364999999997</v>
      </c>
      <c r="AD73">
        <v>0</v>
      </c>
      <c r="AE73">
        <v>37.821176000000001</v>
      </c>
      <c r="AF73">
        <v>9.1372370000000007</v>
      </c>
      <c r="AG73">
        <v>46.492646000000001</v>
      </c>
      <c r="AH73">
        <v>43.027439999999999</v>
      </c>
      <c r="AI73">
        <v>0</v>
      </c>
      <c r="AJ73">
        <v>0</v>
      </c>
      <c r="AK73">
        <v>64.950986999999998</v>
      </c>
      <c r="AL73">
        <v>79.364599999999996</v>
      </c>
      <c r="AM73">
        <v>18.108732</v>
      </c>
      <c r="AN73">
        <v>1.011547</v>
      </c>
      <c r="AO73">
        <v>0</v>
      </c>
      <c r="AP73">
        <v>1.2809999999999999</v>
      </c>
      <c r="AQ73">
        <v>51.564208999999998</v>
      </c>
      <c r="AR73">
        <v>49.68</v>
      </c>
      <c r="AS73">
        <v>31.561589000000001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91.835776999999965</v>
      </c>
      <c r="BA73">
        <f t="shared" si="4"/>
        <v>3215.1345809999993</v>
      </c>
      <c r="BD73">
        <v>4.2644399999999996</v>
      </c>
      <c r="BE73">
        <v>0</v>
      </c>
      <c r="BF73">
        <v>1.864E-2</v>
      </c>
      <c r="BG73">
        <v>0</v>
      </c>
      <c r="BH73">
        <v>1.1069999999999999E-3</v>
      </c>
      <c r="BI73">
        <v>1.1373420000000001</v>
      </c>
      <c r="BJ73">
        <v>0</v>
      </c>
      <c r="BK73">
        <v>1.8256999999999999E-2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1.9388989999999999</v>
      </c>
      <c r="BR73">
        <v>4.2252549999999998</v>
      </c>
      <c r="BS73">
        <v>0</v>
      </c>
      <c r="BT73">
        <v>3.4946079999999999</v>
      </c>
      <c r="BU73">
        <v>2.9489519999999998</v>
      </c>
      <c r="BV73">
        <v>1.332638</v>
      </c>
      <c r="BW73">
        <v>9.33</v>
      </c>
      <c r="BX73">
        <v>4.2289050000000001</v>
      </c>
      <c r="BY73">
        <v>0.25</v>
      </c>
      <c r="BZ73">
        <v>1.9248000000000001</v>
      </c>
      <c r="CA73">
        <v>3.4875970000000001</v>
      </c>
      <c r="CB73">
        <v>1.85</v>
      </c>
      <c r="CC73">
        <v>0.91</v>
      </c>
      <c r="CD73">
        <v>0.9</v>
      </c>
      <c r="CE73">
        <v>0.79</v>
      </c>
      <c r="CF73">
        <v>0.23</v>
      </c>
      <c r="CG73">
        <v>3.78</v>
      </c>
      <c r="CH73">
        <v>1.326619</v>
      </c>
      <c r="CI73">
        <v>7.12</v>
      </c>
      <c r="CJ73">
        <v>1.94</v>
      </c>
      <c r="CK73">
        <v>1.85</v>
      </c>
      <c r="CL73">
        <v>3.326263</v>
      </c>
      <c r="CM73">
        <v>1.857394</v>
      </c>
      <c r="CN73">
        <v>1.7590809999999999</v>
      </c>
      <c r="CO73">
        <v>3.03</v>
      </c>
      <c r="CP73">
        <v>4.2338469999999999</v>
      </c>
      <c r="CQ73">
        <v>1.3616889999999999</v>
      </c>
      <c r="CR73">
        <v>3.57</v>
      </c>
      <c r="CS73">
        <v>2.3146879999999999</v>
      </c>
      <c r="CT73">
        <v>0.96481700000000004</v>
      </c>
      <c r="CU73">
        <v>1.9462410000000001</v>
      </c>
      <c r="CV73">
        <v>2.6652749999999998</v>
      </c>
      <c r="CW73">
        <v>1.3184229999999999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91.835776999999965</v>
      </c>
    </row>
    <row r="74" spans="1:114">
      <c r="A74" t="s">
        <v>116</v>
      </c>
      <c r="B74">
        <v>0</v>
      </c>
      <c r="C74">
        <v>0</v>
      </c>
      <c r="D74">
        <v>38.592151000000001</v>
      </c>
      <c r="E74">
        <v>0</v>
      </c>
      <c r="F74">
        <v>0</v>
      </c>
      <c r="G74">
        <v>72.930502000000004</v>
      </c>
      <c r="H74">
        <v>0</v>
      </c>
      <c r="I74">
        <v>86.924976000000001</v>
      </c>
      <c r="J74">
        <v>6.4869380000000003</v>
      </c>
      <c r="K74">
        <v>691.09398399999998</v>
      </c>
      <c r="L74">
        <v>667.07663700000001</v>
      </c>
      <c r="M74">
        <v>95.888554999999997</v>
      </c>
      <c r="N74">
        <v>122.432091</v>
      </c>
      <c r="O74">
        <v>128.451291</v>
      </c>
      <c r="P74">
        <v>133.93912499999999</v>
      </c>
      <c r="Q74">
        <v>21.903790999999998</v>
      </c>
      <c r="R74">
        <v>44.326064000000002</v>
      </c>
      <c r="S74">
        <v>27.350811</v>
      </c>
      <c r="T74">
        <v>2.392833</v>
      </c>
      <c r="U74">
        <v>199.125</v>
      </c>
      <c r="V74">
        <v>20.731850000000001</v>
      </c>
      <c r="W74">
        <v>40.061999999999998</v>
      </c>
      <c r="X74">
        <v>147.515625</v>
      </c>
      <c r="Y74">
        <v>0</v>
      </c>
      <c r="Z74">
        <v>0</v>
      </c>
      <c r="AA74">
        <v>42.14808</v>
      </c>
      <c r="AB74">
        <v>46.424171999999999</v>
      </c>
      <c r="AC74">
        <v>33.499364999999997</v>
      </c>
      <c r="AD74">
        <v>0</v>
      </c>
      <c r="AE74">
        <v>37.821176000000001</v>
      </c>
      <c r="AF74">
        <v>9.1372370000000007</v>
      </c>
      <c r="AG74">
        <v>46.492646000000001</v>
      </c>
      <c r="AH74">
        <v>64.541160000000005</v>
      </c>
      <c r="AI74">
        <v>0</v>
      </c>
      <c r="AJ74">
        <v>0</v>
      </c>
      <c r="AK74">
        <v>64.950986999999998</v>
      </c>
      <c r="AL74">
        <v>79.364599999999996</v>
      </c>
      <c r="AM74">
        <v>18.108732</v>
      </c>
      <c r="AN74">
        <v>1.011547</v>
      </c>
      <c r="AO74">
        <v>0</v>
      </c>
      <c r="AP74">
        <v>1.2809999999999999</v>
      </c>
      <c r="AQ74">
        <v>51.564208999999998</v>
      </c>
      <c r="AR74">
        <v>49.68</v>
      </c>
      <c r="AS74">
        <v>31.561589000000001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92.571138999999945</v>
      </c>
      <c r="BA74">
        <f t="shared" si="4"/>
        <v>3237.3836630000001</v>
      </c>
      <c r="BD74">
        <v>4.2644399999999996</v>
      </c>
      <c r="BE74">
        <v>0</v>
      </c>
      <c r="BF74">
        <v>1.864E-2</v>
      </c>
      <c r="BG74">
        <v>0</v>
      </c>
      <c r="BH74">
        <v>1.1069999999999999E-3</v>
      </c>
      <c r="BI74">
        <v>1.1373420000000001</v>
      </c>
      <c r="BJ74">
        <v>0</v>
      </c>
      <c r="BK74">
        <v>1.8256999999999999E-2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1.9388989999999999</v>
      </c>
      <c r="BR74">
        <v>4.2252549999999998</v>
      </c>
      <c r="BS74">
        <v>0</v>
      </c>
      <c r="BT74">
        <v>3.5666609999999999</v>
      </c>
      <c r="BU74">
        <v>2.9489519999999998</v>
      </c>
      <c r="BV74">
        <v>1.332638</v>
      </c>
      <c r="BW74">
        <v>9.33</v>
      </c>
      <c r="BX74">
        <v>4.2289050000000001</v>
      </c>
      <c r="BY74">
        <v>0.25</v>
      </c>
      <c r="BZ74">
        <v>1.9248000000000001</v>
      </c>
      <c r="CA74">
        <v>3.4875970000000001</v>
      </c>
      <c r="CB74">
        <v>1.85</v>
      </c>
      <c r="CC74">
        <v>0.91</v>
      </c>
      <c r="CD74">
        <v>0.9</v>
      </c>
      <c r="CE74">
        <v>0.79</v>
      </c>
      <c r="CF74">
        <v>0.23</v>
      </c>
      <c r="CG74">
        <v>3.78</v>
      </c>
      <c r="CH74">
        <v>1.9899279999999999</v>
      </c>
      <c r="CI74">
        <v>7.12</v>
      </c>
      <c r="CJ74">
        <v>1.94</v>
      </c>
      <c r="CK74">
        <v>1.85</v>
      </c>
      <c r="CL74">
        <v>3.326263</v>
      </c>
      <c r="CM74">
        <v>1.857394</v>
      </c>
      <c r="CN74">
        <v>1.7590809999999999</v>
      </c>
      <c r="CO74">
        <v>3.03</v>
      </c>
      <c r="CP74">
        <v>4.2338469999999999</v>
      </c>
      <c r="CQ74">
        <v>1.3616889999999999</v>
      </c>
      <c r="CR74">
        <v>3.57</v>
      </c>
      <c r="CS74">
        <v>2.3146879999999999</v>
      </c>
      <c r="CT74">
        <v>0.96481700000000004</v>
      </c>
      <c r="CU74">
        <v>1.9462410000000001</v>
      </c>
      <c r="CV74">
        <v>2.6652749999999998</v>
      </c>
      <c r="CW74">
        <v>1.3184229999999999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92.571138999999945</v>
      </c>
    </row>
    <row r="75" spans="1:114">
      <c r="A75" t="s">
        <v>117</v>
      </c>
      <c r="B75">
        <v>0</v>
      </c>
      <c r="C75">
        <v>0</v>
      </c>
      <c r="D75">
        <v>38.592151000000001</v>
      </c>
      <c r="E75">
        <v>0</v>
      </c>
      <c r="F75">
        <v>0</v>
      </c>
      <c r="G75">
        <v>72.930502000000004</v>
      </c>
      <c r="H75">
        <v>0</v>
      </c>
      <c r="I75">
        <v>86.924976000000001</v>
      </c>
      <c r="J75">
        <v>6.4869380000000003</v>
      </c>
      <c r="K75">
        <v>691.09398399999998</v>
      </c>
      <c r="L75">
        <v>603.96682199999998</v>
      </c>
      <c r="M75">
        <v>95.888554999999997</v>
      </c>
      <c r="N75">
        <v>122.432091</v>
      </c>
      <c r="O75">
        <v>128.451291</v>
      </c>
      <c r="P75">
        <v>133.93912499999999</v>
      </c>
      <c r="Q75">
        <v>21.903790999999998</v>
      </c>
      <c r="R75">
        <v>44.326064000000002</v>
      </c>
      <c r="S75">
        <v>27.350811</v>
      </c>
      <c r="T75">
        <v>2.392833</v>
      </c>
      <c r="U75">
        <v>199.125</v>
      </c>
      <c r="V75">
        <v>20.731850000000001</v>
      </c>
      <c r="W75">
        <v>40.061999999999998</v>
      </c>
      <c r="X75">
        <v>147.515625</v>
      </c>
      <c r="Y75">
        <v>0</v>
      </c>
      <c r="Z75">
        <v>0</v>
      </c>
      <c r="AA75">
        <v>42.14808</v>
      </c>
      <c r="AB75">
        <v>46.424171999999999</v>
      </c>
      <c r="AC75">
        <v>33.499364999999997</v>
      </c>
      <c r="AD75">
        <v>10.456189</v>
      </c>
      <c r="AE75">
        <v>37.821176000000001</v>
      </c>
      <c r="AF75">
        <v>9.1372370000000007</v>
      </c>
      <c r="AG75">
        <v>46.492646000000001</v>
      </c>
      <c r="AH75">
        <v>78.525077999999993</v>
      </c>
      <c r="AI75">
        <v>0</v>
      </c>
      <c r="AJ75">
        <v>0</v>
      </c>
      <c r="AK75">
        <v>64.950986999999998</v>
      </c>
      <c r="AL75">
        <v>79.364599999999996</v>
      </c>
      <c r="AM75">
        <v>18.108732</v>
      </c>
      <c r="AN75">
        <v>1.011547</v>
      </c>
      <c r="AO75">
        <v>0</v>
      </c>
      <c r="AP75">
        <v>1.2809999999999999</v>
      </c>
      <c r="AQ75">
        <v>51.564208999999998</v>
      </c>
      <c r="AR75">
        <v>52.991999999999997</v>
      </c>
      <c r="AS75">
        <v>31.561589000000001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93.50127099999996</v>
      </c>
      <c r="BA75">
        <f t="shared" si="4"/>
        <v>3202.9560870000005</v>
      </c>
      <c r="BD75">
        <v>4.2644399999999996</v>
      </c>
      <c r="BE75">
        <v>0</v>
      </c>
      <c r="BF75">
        <v>1.864E-2</v>
      </c>
      <c r="BG75">
        <v>0</v>
      </c>
      <c r="BH75">
        <v>1.1069999999999999E-3</v>
      </c>
      <c r="BI75">
        <v>1.1373420000000001</v>
      </c>
      <c r="BJ75">
        <v>0</v>
      </c>
      <c r="BK75">
        <v>1.8256999999999999E-2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1.9388989999999999</v>
      </c>
      <c r="BR75">
        <v>4.2252549999999998</v>
      </c>
      <c r="BS75">
        <v>0</v>
      </c>
      <c r="BT75">
        <v>3.5666609999999999</v>
      </c>
      <c r="BU75">
        <v>2.9489519999999998</v>
      </c>
      <c r="BV75">
        <v>1.332638</v>
      </c>
      <c r="BW75">
        <v>9.33</v>
      </c>
      <c r="BX75">
        <v>4.2289050000000001</v>
      </c>
      <c r="BY75">
        <v>0.25</v>
      </c>
      <c r="BZ75">
        <v>1.9248000000000001</v>
      </c>
      <c r="CA75">
        <v>3.4875970000000001</v>
      </c>
      <c r="CB75">
        <v>1.83</v>
      </c>
      <c r="CC75">
        <v>0.91</v>
      </c>
      <c r="CD75">
        <v>0.9</v>
      </c>
      <c r="CE75">
        <v>0.79</v>
      </c>
      <c r="CF75">
        <v>0.23</v>
      </c>
      <c r="CG75">
        <v>3.78</v>
      </c>
      <c r="CH75">
        <v>2.4163410000000001</v>
      </c>
      <c r="CI75">
        <v>7.53</v>
      </c>
      <c r="CJ75">
        <v>1.94</v>
      </c>
      <c r="CK75">
        <v>1.85</v>
      </c>
      <c r="CL75">
        <v>3.4399820000000001</v>
      </c>
      <c r="CM75">
        <v>1.857394</v>
      </c>
      <c r="CN75">
        <v>1.7590809999999999</v>
      </c>
      <c r="CO75">
        <v>3.03</v>
      </c>
      <c r="CP75">
        <v>4.2338469999999999</v>
      </c>
      <c r="CQ75">
        <v>1.3616889999999999</v>
      </c>
      <c r="CR75">
        <v>3.57</v>
      </c>
      <c r="CS75">
        <v>2.3146879999999999</v>
      </c>
      <c r="CT75">
        <v>0.96481700000000004</v>
      </c>
      <c r="CU75">
        <v>1.9462410000000001</v>
      </c>
      <c r="CV75">
        <v>2.6652749999999998</v>
      </c>
      <c r="CW75">
        <v>1.3184229999999999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93.50127099999996</v>
      </c>
    </row>
    <row r="76" spans="1:114">
      <c r="A76" t="s">
        <v>118</v>
      </c>
      <c r="B76">
        <v>0</v>
      </c>
      <c r="C76">
        <v>24.898161999999999</v>
      </c>
      <c r="D76">
        <v>13.693989</v>
      </c>
      <c r="E76">
        <v>0</v>
      </c>
      <c r="F76">
        <v>0</v>
      </c>
      <c r="G76">
        <v>72.930502000000004</v>
      </c>
      <c r="H76">
        <v>0</v>
      </c>
      <c r="I76">
        <v>86.924976000000001</v>
      </c>
      <c r="J76">
        <v>6.4869380000000003</v>
      </c>
      <c r="K76">
        <v>691.09398399999998</v>
      </c>
      <c r="L76">
        <v>603.96682199999998</v>
      </c>
      <c r="M76">
        <v>95.888554999999997</v>
      </c>
      <c r="N76">
        <v>122.432091</v>
      </c>
      <c r="O76">
        <v>128.451291</v>
      </c>
      <c r="P76">
        <v>133.93912499999999</v>
      </c>
      <c r="Q76">
        <v>21.903790999999998</v>
      </c>
      <c r="R76">
        <v>44.326064000000002</v>
      </c>
      <c r="S76">
        <v>27.350811</v>
      </c>
      <c r="T76">
        <v>2.392833</v>
      </c>
      <c r="U76">
        <v>199.125</v>
      </c>
      <c r="V76">
        <v>20.731850000000001</v>
      </c>
      <c r="W76">
        <v>40.061999999999998</v>
      </c>
      <c r="X76">
        <v>147.515625</v>
      </c>
      <c r="Y76">
        <v>0</v>
      </c>
      <c r="Z76">
        <v>0</v>
      </c>
      <c r="AA76">
        <v>42.14808</v>
      </c>
      <c r="AB76">
        <v>46.424171999999999</v>
      </c>
      <c r="AC76">
        <v>33.499364999999997</v>
      </c>
      <c r="AD76">
        <v>20.912378</v>
      </c>
      <c r="AE76">
        <v>37.821176000000001</v>
      </c>
      <c r="AF76">
        <v>18.274474000000001</v>
      </c>
      <c r="AG76">
        <v>46.492646000000001</v>
      </c>
      <c r="AH76">
        <v>96.81174</v>
      </c>
      <c r="AI76">
        <v>0</v>
      </c>
      <c r="AJ76">
        <v>0</v>
      </c>
      <c r="AK76">
        <v>64.950986999999998</v>
      </c>
      <c r="AL76">
        <v>79.364599999999996</v>
      </c>
      <c r="AM76">
        <v>18.108732</v>
      </c>
      <c r="AN76">
        <v>1.011547</v>
      </c>
      <c r="AO76">
        <v>0</v>
      </c>
      <c r="AP76">
        <v>1.2809999999999999</v>
      </c>
      <c r="AQ76">
        <v>51.564208999999998</v>
      </c>
      <c r="AR76">
        <v>52.991999999999997</v>
      </c>
      <c r="AS76">
        <v>31.561589000000001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95.841307999999955</v>
      </c>
      <c r="BA76">
        <f t="shared" si="4"/>
        <v>3243.1762120000003</v>
      </c>
      <c r="BD76">
        <v>4.2644399999999996</v>
      </c>
      <c r="BE76">
        <v>0</v>
      </c>
      <c r="BF76">
        <v>1.864E-2</v>
      </c>
      <c r="BG76">
        <v>0</v>
      </c>
      <c r="BH76">
        <v>1.1069999999999999E-3</v>
      </c>
      <c r="BI76">
        <v>1.1373420000000001</v>
      </c>
      <c r="BJ76">
        <v>0</v>
      </c>
      <c r="BK76">
        <v>1.8256999999999999E-2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1.9388989999999999</v>
      </c>
      <c r="BR76">
        <v>4.2252549999999998</v>
      </c>
      <c r="BS76">
        <v>0</v>
      </c>
      <c r="BT76">
        <v>5.3499910000000002</v>
      </c>
      <c r="BU76">
        <v>2.9489519999999998</v>
      </c>
      <c r="BV76">
        <v>1.332638</v>
      </c>
      <c r="BW76">
        <v>9.33</v>
      </c>
      <c r="BX76">
        <v>4.2289050000000001</v>
      </c>
      <c r="BY76">
        <v>0.25</v>
      </c>
      <c r="BZ76">
        <v>1.9248000000000001</v>
      </c>
      <c r="CA76">
        <v>3.4875970000000001</v>
      </c>
      <c r="CB76">
        <v>1.83</v>
      </c>
      <c r="CC76">
        <v>0.91</v>
      </c>
      <c r="CD76">
        <v>0.9</v>
      </c>
      <c r="CE76">
        <v>0.79</v>
      </c>
      <c r="CF76">
        <v>0.23</v>
      </c>
      <c r="CG76">
        <v>3.78</v>
      </c>
      <c r="CH76">
        <v>2.9730479999999999</v>
      </c>
      <c r="CI76">
        <v>7.53</v>
      </c>
      <c r="CJ76">
        <v>1.94</v>
      </c>
      <c r="CK76">
        <v>1.85</v>
      </c>
      <c r="CL76">
        <v>3.4399820000000001</v>
      </c>
      <c r="CM76">
        <v>1.857394</v>
      </c>
      <c r="CN76">
        <v>1.7590809999999999</v>
      </c>
      <c r="CO76">
        <v>3.03</v>
      </c>
      <c r="CP76">
        <v>4.2338469999999999</v>
      </c>
      <c r="CQ76">
        <v>1.3616889999999999</v>
      </c>
      <c r="CR76">
        <v>3.57</v>
      </c>
      <c r="CS76">
        <v>2.3146879999999999</v>
      </c>
      <c r="CT76">
        <v>0.96481700000000004</v>
      </c>
      <c r="CU76">
        <v>1.9462410000000001</v>
      </c>
      <c r="CV76">
        <v>2.6652749999999998</v>
      </c>
      <c r="CW76">
        <v>1.3184229999999999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95.841307999999955</v>
      </c>
    </row>
    <row r="77" spans="1:114">
      <c r="A77" t="s">
        <v>119</v>
      </c>
      <c r="B77">
        <v>0</v>
      </c>
      <c r="C77">
        <v>24.898161999999999</v>
      </c>
      <c r="D77">
        <v>13.693989</v>
      </c>
      <c r="E77">
        <v>0</v>
      </c>
      <c r="F77">
        <v>0</v>
      </c>
      <c r="G77">
        <v>72.930502000000004</v>
      </c>
      <c r="H77">
        <v>0</v>
      </c>
      <c r="I77">
        <v>86.924976000000001</v>
      </c>
      <c r="J77">
        <v>6.4869380000000003</v>
      </c>
      <c r="K77">
        <v>691.09398399999998</v>
      </c>
      <c r="L77">
        <v>603.96682199999998</v>
      </c>
      <c r="M77">
        <v>95.888554999999997</v>
      </c>
      <c r="N77">
        <v>122.432091</v>
      </c>
      <c r="O77">
        <v>128.451291</v>
      </c>
      <c r="P77">
        <v>133.93912499999999</v>
      </c>
      <c r="Q77">
        <v>21.903790999999998</v>
      </c>
      <c r="R77">
        <v>44.326064000000002</v>
      </c>
      <c r="S77">
        <v>27.350811</v>
      </c>
      <c r="T77">
        <v>2.392833</v>
      </c>
      <c r="U77">
        <v>199.125</v>
      </c>
      <c r="V77">
        <v>20.731850000000001</v>
      </c>
      <c r="W77">
        <v>40.061999999999998</v>
      </c>
      <c r="X77">
        <v>147.515625</v>
      </c>
      <c r="Y77">
        <v>0</v>
      </c>
      <c r="Z77">
        <v>0</v>
      </c>
      <c r="AA77">
        <v>42.14808</v>
      </c>
      <c r="AB77">
        <v>46.424171999999999</v>
      </c>
      <c r="AC77">
        <v>33.499364999999997</v>
      </c>
      <c r="AD77">
        <v>31.368566999999999</v>
      </c>
      <c r="AE77">
        <v>37.821176000000001</v>
      </c>
      <c r="AF77">
        <v>27.411711</v>
      </c>
      <c r="AG77">
        <v>46.492646000000001</v>
      </c>
      <c r="AH77">
        <v>123.70389</v>
      </c>
      <c r="AI77">
        <v>0</v>
      </c>
      <c r="AJ77">
        <v>0</v>
      </c>
      <c r="AK77">
        <v>64.950986999999998</v>
      </c>
      <c r="AL77">
        <v>79.364599999999996</v>
      </c>
      <c r="AM77">
        <v>18.108732</v>
      </c>
      <c r="AN77">
        <v>1.011547</v>
      </c>
      <c r="AO77">
        <v>0</v>
      </c>
      <c r="AP77">
        <v>5.7645</v>
      </c>
      <c r="AQ77">
        <v>51.564208999999998</v>
      </c>
      <c r="AR77">
        <v>49.68</v>
      </c>
      <c r="AS77">
        <v>31.561589000000001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96.908872999999943</v>
      </c>
      <c r="BA77">
        <f t="shared" si="4"/>
        <v>3291.9008530000006</v>
      </c>
      <c r="BD77">
        <v>4.2644399999999996</v>
      </c>
      <c r="BE77">
        <v>0</v>
      </c>
      <c r="BF77">
        <v>1.864E-2</v>
      </c>
      <c r="BG77">
        <v>0</v>
      </c>
      <c r="BH77">
        <v>1.1069999999999999E-3</v>
      </c>
      <c r="BI77">
        <v>1.1373420000000001</v>
      </c>
      <c r="BJ77">
        <v>0</v>
      </c>
      <c r="BK77">
        <v>1.8256999999999999E-2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1.9388989999999999</v>
      </c>
      <c r="BR77">
        <v>4.2252549999999998</v>
      </c>
      <c r="BS77">
        <v>0</v>
      </c>
      <c r="BT77">
        <v>5.3499910000000002</v>
      </c>
      <c r="BU77">
        <v>2.9489519999999998</v>
      </c>
      <c r="BV77">
        <v>1.332638</v>
      </c>
      <c r="BW77">
        <v>9.33</v>
      </c>
      <c r="BX77">
        <v>4.2289050000000001</v>
      </c>
      <c r="BY77">
        <v>0.25</v>
      </c>
      <c r="BZ77">
        <v>1.9248000000000001</v>
      </c>
      <c r="CA77">
        <v>3.4875970000000001</v>
      </c>
      <c r="CB77">
        <v>1.83</v>
      </c>
      <c r="CC77">
        <v>0.91</v>
      </c>
      <c r="CD77">
        <v>0.9</v>
      </c>
      <c r="CE77">
        <v>0.79</v>
      </c>
      <c r="CF77">
        <v>0.23</v>
      </c>
      <c r="CG77">
        <v>3.78</v>
      </c>
      <c r="CH77">
        <v>3.802184</v>
      </c>
      <c r="CI77">
        <v>7.74</v>
      </c>
      <c r="CJ77">
        <v>1.94</v>
      </c>
      <c r="CK77">
        <v>1.85</v>
      </c>
      <c r="CL77">
        <v>3.4684110000000001</v>
      </c>
      <c r="CM77">
        <v>1.857394</v>
      </c>
      <c r="CN77">
        <v>1.7590809999999999</v>
      </c>
      <c r="CO77">
        <v>3.03</v>
      </c>
      <c r="CP77">
        <v>4.2338469999999999</v>
      </c>
      <c r="CQ77">
        <v>1.3616889999999999</v>
      </c>
      <c r="CR77">
        <v>3.57</v>
      </c>
      <c r="CS77">
        <v>2.3146879999999999</v>
      </c>
      <c r="CT77">
        <v>0.96481700000000004</v>
      </c>
      <c r="CU77">
        <v>1.9462410000000001</v>
      </c>
      <c r="CV77">
        <v>2.6652749999999998</v>
      </c>
      <c r="CW77">
        <v>1.3184229999999999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96.908872999999943</v>
      </c>
    </row>
    <row r="78" spans="1:114">
      <c r="A78" t="s">
        <v>120</v>
      </c>
      <c r="B78">
        <v>0</v>
      </c>
      <c r="C78">
        <v>24.898161999999999</v>
      </c>
      <c r="D78">
        <v>13.693989</v>
      </c>
      <c r="E78">
        <v>0</v>
      </c>
      <c r="F78">
        <v>0</v>
      </c>
      <c r="G78">
        <v>72.930502000000004</v>
      </c>
      <c r="H78">
        <v>0</v>
      </c>
      <c r="I78">
        <v>86.924976000000001</v>
      </c>
      <c r="J78">
        <v>6.4869380000000003</v>
      </c>
      <c r="K78">
        <v>691.09398399999998</v>
      </c>
      <c r="L78">
        <v>603.96682199999998</v>
      </c>
      <c r="M78">
        <v>95.888554999999997</v>
      </c>
      <c r="N78">
        <v>122.432091</v>
      </c>
      <c r="O78">
        <v>128.451291</v>
      </c>
      <c r="P78">
        <v>133.93912499999999</v>
      </c>
      <c r="Q78">
        <v>21.903790999999998</v>
      </c>
      <c r="R78">
        <v>44.326064000000002</v>
      </c>
      <c r="S78">
        <v>27.350811</v>
      </c>
      <c r="T78">
        <v>2.392833</v>
      </c>
      <c r="U78">
        <v>199.125</v>
      </c>
      <c r="V78">
        <v>20.731850000000001</v>
      </c>
      <c r="W78">
        <v>40.061999999999998</v>
      </c>
      <c r="X78">
        <v>147.515625</v>
      </c>
      <c r="Y78">
        <v>0</v>
      </c>
      <c r="Z78">
        <v>0</v>
      </c>
      <c r="AA78">
        <v>42.14808</v>
      </c>
      <c r="AB78">
        <v>46.424171999999999</v>
      </c>
      <c r="AC78">
        <v>33.499364999999997</v>
      </c>
      <c r="AD78">
        <v>41.824756000000001</v>
      </c>
      <c r="AE78">
        <v>56.926780000000001</v>
      </c>
      <c r="AF78">
        <v>36.771808</v>
      </c>
      <c r="AG78">
        <v>46.492646000000001</v>
      </c>
      <c r="AH78">
        <v>150.59603999999999</v>
      </c>
      <c r="AI78">
        <v>0</v>
      </c>
      <c r="AJ78">
        <v>0</v>
      </c>
      <c r="AK78">
        <v>64.950986999999998</v>
      </c>
      <c r="AL78">
        <v>79.364599999999996</v>
      </c>
      <c r="AM78">
        <v>18.108732</v>
      </c>
      <c r="AN78">
        <v>1.011547</v>
      </c>
      <c r="AO78">
        <v>0</v>
      </c>
      <c r="AP78">
        <v>5.6364000000000001</v>
      </c>
      <c r="AQ78">
        <v>51.564208999999998</v>
      </c>
      <c r="AR78">
        <v>49.68</v>
      </c>
      <c r="AS78">
        <v>31.561589000000001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99.572657999999961</v>
      </c>
      <c r="BA78">
        <f t="shared" si="4"/>
        <v>3360.2505779999997</v>
      </c>
      <c r="BD78">
        <v>4.2644399999999996</v>
      </c>
      <c r="BE78">
        <v>0</v>
      </c>
      <c r="BF78">
        <v>1.864E-2</v>
      </c>
      <c r="BG78">
        <v>0</v>
      </c>
      <c r="BH78">
        <v>1.1069999999999999E-3</v>
      </c>
      <c r="BI78">
        <v>1.1373420000000001</v>
      </c>
      <c r="BJ78">
        <v>0</v>
      </c>
      <c r="BK78">
        <v>1.8256999999999999E-2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1.9388989999999999</v>
      </c>
      <c r="BR78">
        <v>4.276573</v>
      </c>
      <c r="BS78">
        <v>0</v>
      </c>
      <c r="BT78">
        <v>7.1333219999999997</v>
      </c>
      <c r="BU78">
        <v>2.9489519999999998</v>
      </c>
      <c r="BV78">
        <v>1.332638</v>
      </c>
      <c r="BW78">
        <v>9.33</v>
      </c>
      <c r="BX78">
        <v>4.2289050000000001</v>
      </c>
      <c r="BY78">
        <v>0.25</v>
      </c>
      <c r="BZ78">
        <v>1.9248000000000001</v>
      </c>
      <c r="CA78">
        <v>3.4875970000000001</v>
      </c>
      <c r="CB78">
        <v>1.83</v>
      </c>
      <c r="CC78">
        <v>0.91</v>
      </c>
      <c r="CD78">
        <v>0.9</v>
      </c>
      <c r="CE78">
        <v>0.79</v>
      </c>
      <c r="CF78">
        <v>0.23</v>
      </c>
      <c r="CG78">
        <v>3.78</v>
      </c>
      <c r="CH78">
        <v>4.6313199999999997</v>
      </c>
      <c r="CI78">
        <v>7.74</v>
      </c>
      <c r="CJ78">
        <v>1.94</v>
      </c>
      <c r="CK78">
        <v>1.85</v>
      </c>
      <c r="CL78">
        <v>3.4684110000000001</v>
      </c>
      <c r="CM78">
        <v>1.857394</v>
      </c>
      <c r="CN78">
        <v>1.7590809999999999</v>
      </c>
      <c r="CO78">
        <v>3.03</v>
      </c>
      <c r="CP78">
        <v>4.2338469999999999</v>
      </c>
      <c r="CQ78">
        <v>1.3616889999999999</v>
      </c>
      <c r="CR78">
        <v>3.57</v>
      </c>
      <c r="CS78">
        <v>2.3146879999999999</v>
      </c>
      <c r="CT78">
        <v>0.96481700000000004</v>
      </c>
      <c r="CU78">
        <v>1.9462410000000001</v>
      </c>
      <c r="CV78">
        <v>2.6652749999999998</v>
      </c>
      <c r="CW78">
        <v>1.3184229999999999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99.572657999999961</v>
      </c>
    </row>
    <row r="79" spans="1:114">
      <c r="A79" t="s">
        <v>121</v>
      </c>
      <c r="B79">
        <v>0</v>
      </c>
      <c r="C79">
        <v>24.898161999999999</v>
      </c>
      <c r="D79">
        <v>13.693989</v>
      </c>
      <c r="E79">
        <v>0</v>
      </c>
      <c r="F79">
        <v>0</v>
      </c>
      <c r="G79">
        <v>74.209985000000003</v>
      </c>
      <c r="H79">
        <v>0</v>
      </c>
      <c r="I79">
        <v>86.924976000000001</v>
      </c>
      <c r="J79">
        <v>6.4869380000000003</v>
      </c>
      <c r="K79">
        <v>691.09398399999998</v>
      </c>
      <c r="L79">
        <v>603.96682199999998</v>
      </c>
      <c r="M79">
        <v>95.888554999999997</v>
      </c>
      <c r="N79">
        <v>122.432091</v>
      </c>
      <c r="O79">
        <v>128.451291</v>
      </c>
      <c r="P79">
        <v>133.93912499999999</v>
      </c>
      <c r="Q79">
        <v>21.903790999999998</v>
      </c>
      <c r="R79">
        <v>44.326064000000002</v>
      </c>
      <c r="S79">
        <v>27.350811</v>
      </c>
      <c r="T79">
        <v>2.392833</v>
      </c>
      <c r="U79">
        <v>199.125</v>
      </c>
      <c r="V79">
        <v>20.731850000000001</v>
      </c>
      <c r="W79">
        <v>40.061999999999998</v>
      </c>
      <c r="X79">
        <v>147.515625</v>
      </c>
      <c r="Y79">
        <v>0</v>
      </c>
      <c r="Z79">
        <v>0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36.771808</v>
      </c>
      <c r="AG79">
        <v>46.492646000000001</v>
      </c>
      <c r="AH79">
        <v>159.41666499999999</v>
      </c>
      <c r="AI79">
        <v>0</v>
      </c>
      <c r="AJ79">
        <v>0</v>
      </c>
      <c r="AK79">
        <v>64.950986999999998</v>
      </c>
      <c r="AL79">
        <v>79.364599999999996</v>
      </c>
      <c r="AM79">
        <v>18.108732</v>
      </c>
      <c r="AN79">
        <v>1.011547</v>
      </c>
      <c r="AO79">
        <v>0</v>
      </c>
      <c r="AP79">
        <v>5.6364000000000001</v>
      </c>
      <c r="AQ79">
        <v>51.564208999999998</v>
      </c>
      <c r="AR79">
        <v>49.68</v>
      </c>
      <c r="AS79">
        <v>31.561589000000001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99.887922999999944</v>
      </c>
      <c r="BA79">
        <f t="shared" si="4"/>
        <v>3370.6659509999995</v>
      </c>
      <c r="BD79">
        <v>4.2644399999999996</v>
      </c>
      <c r="BE79">
        <v>0</v>
      </c>
      <c r="BF79">
        <v>1.8824E-2</v>
      </c>
      <c r="BG79">
        <v>0</v>
      </c>
      <c r="BH79">
        <v>1.1069999999999999E-3</v>
      </c>
      <c r="BI79">
        <v>1.1373420000000001</v>
      </c>
      <c r="BJ79">
        <v>0</v>
      </c>
      <c r="BK79">
        <v>1.8256999999999999E-2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1.9388989999999999</v>
      </c>
      <c r="BR79">
        <v>4.276573</v>
      </c>
      <c r="BS79">
        <v>0</v>
      </c>
      <c r="BT79">
        <v>7.1333219999999997</v>
      </c>
      <c r="BU79">
        <v>2.9489519999999998</v>
      </c>
      <c r="BV79">
        <v>1.332638</v>
      </c>
      <c r="BW79">
        <v>9.33</v>
      </c>
      <c r="BX79">
        <v>4.2289050000000001</v>
      </c>
      <c r="BY79">
        <v>0.25</v>
      </c>
      <c r="BZ79">
        <v>1.9248000000000001</v>
      </c>
      <c r="CA79">
        <v>3.4875970000000001</v>
      </c>
      <c r="CB79">
        <v>1.83</v>
      </c>
      <c r="CC79">
        <v>0.91</v>
      </c>
      <c r="CD79">
        <v>0.9</v>
      </c>
      <c r="CE79">
        <v>0.79</v>
      </c>
      <c r="CF79">
        <v>0.23</v>
      </c>
      <c r="CG79">
        <v>3.78</v>
      </c>
      <c r="CH79">
        <v>4.8326830000000003</v>
      </c>
      <c r="CI79">
        <v>7.74</v>
      </c>
      <c r="CJ79">
        <v>1.94</v>
      </c>
      <c r="CK79">
        <v>1.85</v>
      </c>
      <c r="CL79">
        <v>3.5821290000000001</v>
      </c>
      <c r="CM79">
        <v>1.857394</v>
      </c>
      <c r="CN79">
        <v>1.7590809999999999</v>
      </c>
      <c r="CO79">
        <v>3.03</v>
      </c>
      <c r="CP79">
        <v>4.2338469999999999</v>
      </c>
      <c r="CQ79">
        <v>1.3616889999999999</v>
      </c>
      <c r="CR79">
        <v>3.57</v>
      </c>
      <c r="CS79">
        <v>2.3146879999999999</v>
      </c>
      <c r="CT79">
        <v>0.96481700000000004</v>
      </c>
      <c r="CU79">
        <v>1.9462410000000001</v>
      </c>
      <c r="CV79">
        <v>2.6652749999999998</v>
      </c>
      <c r="CW79">
        <v>1.3184229999999999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99.887922999999944</v>
      </c>
    </row>
    <row r="80" spans="1:114">
      <c r="A80" t="s">
        <v>122</v>
      </c>
      <c r="B80">
        <v>0</v>
      </c>
      <c r="C80">
        <v>24.898161999999999</v>
      </c>
      <c r="D80">
        <v>13.693989</v>
      </c>
      <c r="E80">
        <v>0</v>
      </c>
      <c r="F80">
        <v>0</v>
      </c>
      <c r="G80">
        <v>74.209985000000003</v>
      </c>
      <c r="H80">
        <v>0</v>
      </c>
      <c r="I80">
        <v>86.924976000000001</v>
      </c>
      <c r="J80">
        <v>6.4869380000000003</v>
      </c>
      <c r="K80">
        <v>691.09398399999998</v>
      </c>
      <c r="L80">
        <v>603.96682199999998</v>
      </c>
      <c r="M80">
        <v>95.888554999999997</v>
      </c>
      <c r="N80">
        <v>122.432091</v>
      </c>
      <c r="O80">
        <v>128.451291</v>
      </c>
      <c r="P80">
        <v>133.93912499999999</v>
      </c>
      <c r="Q80">
        <v>21.903790999999998</v>
      </c>
      <c r="R80">
        <v>44.326064000000002</v>
      </c>
      <c r="S80">
        <v>27.350811</v>
      </c>
      <c r="T80">
        <v>2.392833</v>
      </c>
      <c r="U80">
        <v>199.125</v>
      </c>
      <c r="V80">
        <v>20.731850000000001</v>
      </c>
      <c r="W80">
        <v>40.061999999999998</v>
      </c>
      <c r="X80">
        <v>147.515625</v>
      </c>
      <c r="Y80">
        <v>0</v>
      </c>
      <c r="Z80">
        <v>0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36.771808</v>
      </c>
      <c r="AG80">
        <v>46.492646000000001</v>
      </c>
      <c r="AH80">
        <v>159.41666499999999</v>
      </c>
      <c r="AI80">
        <v>4.4021689999999998</v>
      </c>
      <c r="AJ80">
        <v>0</v>
      </c>
      <c r="AK80">
        <v>64.950986999999998</v>
      </c>
      <c r="AL80">
        <v>79.364599999999996</v>
      </c>
      <c r="AM80">
        <v>18.108732</v>
      </c>
      <c r="AN80">
        <v>1.011547</v>
      </c>
      <c r="AO80">
        <v>0</v>
      </c>
      <c r="AP80">
        <v>5.7645</v>
      </c>
      <c r="AQ80">
        <v>51.564208999999998</v>
      </c>
      <c r="AR80">
        <v>49.68</v>
      </c>
      <c r="AS80">
        <v>31.561589000000001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99.887922999999944</v>
      </c>
      <c r="BA80">
        <f t="shared" si="4"/>
        <v>3375.1962199999998</v>
      </c>
      <c r="BD80">
        <v>4.2644399999999996</v>
      </c>
      <c r="BE80">
        <v>0</v>
      </c>
      <c r="BF80">
        <v>1.8824E-2</v>
      </c>
      <c r="BG80">
        <v>0</v>
      </c>
      <c r="BH80">
        <v>1.1069999999999999E-3</v>
      </c>
      <c r="BI80">
        <v>1.1373420000000001</v>
      </c>
      <c r="BJ80">
        <v>0</v>
      </c>
      <c r="BK80">
        <v>1.8256999999999999E-2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1.9388989999999999</v>
      </c>
      <c r="BR80">
        <v>4.276573</v>
      </c>
      <c r="BS80">
        <v>0</v>
      </c>
      <c r="BT80">
        <v>7.1333219999999997</v>
      </c>
      <c r="BU80">
        <v>2.9489519999999998</v>
      </c>
      <c r="BV80">
        <v>1.332638</v>
      </c>
      <c r="BW80">
        <v>9.33</v>
      </c>
      <c r="BX80">
        <v>4.2289050000000001</v>
      </c>
      <c r="BY80">
        <v>0.25</v>
      </c>
      <c r="BZ80">
        <v>1.9248000000000001</v>
      </c>
      <c r="CA80">
        <v>3.4875970000000001</v>
      </c>
      <c r="CB80">
        <v>1.83</v>
      </c>
      <c r="CC80">
        <v>0.91</v>
      </c>
      <c r="CD80">
        <v>0.9</v>
      </c>
      <c r="CE80">
        <v>0.79</v>
      </c>
      <c r="CF80">
        <v>0.23</v>
      </c>
      <c r="CG80">
        <v>3.78</v>
      </c>
      <c r="CH80">
        <v>4.8326830000000003</v>
      </c>
      <c r="CI80">
        <v>7.74</v>
      </c>
      <c r="CJ80">
        <v>1.94</v>
      </c>
      <c r="CK80">
        <v>1.85</v>
      </c>
      <c r="CL80">
        <v>3.5821290000000001</v>
      </c>
      <c r="CM80">
        <v>1.857394</v>
      </c>
      <c r="CN80">
        <v>1.7590809999999999</v>
      </c>
      <c r="CO80">
        <v>3.03</v>
      </c>
      <c r="CP80">
        <v>4.2338469999999999</v>
      </c>
      <c r="CQ80">
        <v>1.3616889999999999</v>
      </c>
      <c r="CR80">
        <v>3.57</v>
      </c>
      <c r="CS80">
        <v>2.3146879999999999</v>
      </c>
      <c r="CT80">
        <v>0.96481700000000004</v>
      </c>
      <c r="CU80">
        <v>1.9462410000000001</v>
      </c>
      <c r="CV80">
        <v>2.6652749999999998</v>
      </c>
      <c r="CW80">
        <v>1.3184229999999999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99.887922999999944</v>
      </c>
    </row>
    <row r="81" spans="1:114">
      <c r="A81" t="s">
        <v>123</v>
      </c>
      <c r="B81">
        <v>0</v>
      </c>
      <c r="C81">
        <v>24.898161999999999</v>
      </c>
      <c r="D81">
        <v>13.693989</v>
      </c>
      <c r="E81">
        <v>0</v>
      </c>
      <c r="F81">
        <v>0</v>
      </c>
      <c r="G81">
        <v>74.209985000000003</v>
      </c>
      <c r="H81">
        <v>0</v>
      </c>
      <c r="I81">
        <v>86.924976000000001</v>
      </c>
      <c r="J81">
        <v>6.4869380000000003</v>
      </c>
      <c r="K81">
        <v>691.09398399999998</v>
      </c>
      <c r="L81">
        <v>603.96682199999998</v>
      </c>
      <c r="M81">
        <v>95.888554999999997</v>
      </c>
      <c r="N81">
        <v>122.432091</v>
      </c>
      <c r="O81">
        <v>128.451291</v>
      </c>
      <c r="P81">
        <v>133.93912499999999</v>
      </c>
      <c r="Q81">
        <v>21.903790999999998</v>
      </c>
      <c r="R81">
        <v>44.326064000000002</v>
      </c>
      <c r="S81">
        <v>27.350811</v>
      </c>
      <c r="T81">
        <v>2.392833</v>
      </c>
      <c r="U81">
        <v>199.125</v>
      </c>
      <c r="V81">
        <v>20.731850000000001</v>
      </c>
      <c r="W81">
        <v>40.061999999999998</v>
      </c>
      <c r="X81">
        <v>147.515625</v>
      </c>
      <c r="Y81">
        <v>0</v>
      </c>
      <c r="Z81">
        <v>0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36.771808</v>
      </c>
      <c r="AG81">
        <v>46.492646000000001</v>
      </c>
      <c r="AH81">
        <v>159.41666499999999</v>
      </c>
      <c r="AI81">
        <v>19.076066000000001</v>
      </c>
      <c r="AJ81">
        <v>0</v>
      </c>
      <c r="AK81">
        <v>64.950986999999998</v>
      </c>
      <c r="AL81">
        <v>79.364599999999996</v>
      </c>
      <c r="AM81">
        <v>18.108732</v>
      </c>
      <c r="AN81">
        <v>1.011547</v>
      </c>
      <c r="AO81">
        <v>0</v>
      </c>
      <c r="AP81">
        <v>5.7645</v>
      </c>
      <c r="AQ81">
        <v>51.564208999999998</v>
      </c>
      <c r="AR81">
        <v>49.68</v>
      </c>
      <c r="AS81">
        <v>36.642234999999999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99.944782999999944</v>
      </c>
      <c r="BA81">
        <f t="shared" si="4"/>
        <v>3395.007623</v>
      </c>
      <c r="BD81">
        <v>4.2644399999999996</v>
      </c>
      <c r="BE81">
        <v>0</v>
      </c>
      <c r="BF81">
        <v>1.8824E-2</v>
      </c>
      <c r="BG81">
        <v>0</v>
      </c>
      <c r="BH81">
        <v>1.1069999999999999E-3</v>
      </c>
      <c r="BI81">
        <v>1.1373420000000001</v>
      </c>
      <c r="BJ81">
        <v>0</v>
      </c>
      <c r="BK81">
        <v>1.8256999999999999E-2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1.9388989999999999</v>
      </c>
      <c r="BR81">
        <v>4.276573</v>
      </c>
      <c r="BS81">
        <v>0</v>
      </c>
      <c r="BT81">
        <v>7.1333219999999997</v>
      </c>
      <c r="BU81">
        <v>2.9489519999999998</v>
      </c>
      <c r="BV81">
        <v>1.332638</v>
      </c>
      <c r="BW81">
        <v>9.33</v>
      </c>
      <c r="BX81">
        <v>4.2289050000000001</v>
      </c>
      <c r="BY81">
        <v>0.25</v>
      </c>
      <c r="BZ81">
        <v>1.9248000000000001</v>
      </c>
      <c r="CA81">
        <v>3.4875970000000001</v>
      </c>
      <c r="CB81">
        <v>1.83</v>
      </c>
      <c r="CC81">
        <v>0.91</v>
      </c>
      <c r="CD81">
        <v>0.9</v>
      </c>
      <c r="CE81">
        <v>0.79</v>
      </c>
      <c r="CF81">
        <v>0.23</v>
      </c>
      <c r="CG81">
        <v>3.78</v>
      </c>
      <c r="CH81">
        <v>4.8326830000000003</v>
      </c>
      <c r="CI81">
        <v>7.74</v>
      </c>
      <c r="CJ81">
        <v>1.94</v>
      </c>
      <c r="CK81">
        <v>1.85</v>
      </c>
      <c r="CL81">
        <v>3.638989</v>
      </c>
      <c r="CM81">
        <v>1.857394</v>
      </c>
      <c r="CN81">
        <v>1.7590809999999999</v>
      </c>
      <c r="CO81">
        <v>3.03</v>
      </c>
      <c r="CP81">
        <v>4.2338469999999999</v>
      </c>
      <c r="CQ81">
        <v>1.3616889999999999</v>
      </c>
      <c r="CR81">
        <v>3.57</v>
      </c>
      <c r="CS81">
        <v>2.3146879999999999</v>
      </c>
      <c r="CT81">
        <v>0.96481700000000004</v>
      </c>
      <c r="CU81">
        <v>1.9462410000000001</v>
      </c>
      <c r="CV81">
        <v>2.6652749999999998</v>
      </c>
      <c r="CW81">
        <v>1.3184229999999999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99.944782999999944</v>
      </c>
    </row>
    <row r="82" spans="1:114">
      <c r="A82" t="s">
        <v>124</v>
      </c>
      <c r="B82">
        <v>0</v>
      </c>
      <c r="C82">
        <v>24.898161999999999</v>
      </c>
      <c r="D82">
        <v>13.693989</v>
      </c>
      <c r="E82">
        <v>0</v>
      </c>
      <c r="F82">
        <v>0</v>
      </c>
      <c r="G82">
        <v>74.209985000000003</v>
      </c>
      <c r="H82">
        <v>0</v>
      </c>
      <c r="I82">
        <v>86.924976000000001</v>
      </c>
      <c r="J82">
        <v>6.4869380000000003</v>
      </c>
      <c r="K82">
        <v>691.09398399999998</v>
      </c>
      <c r="L82">
        <v>603.96682199999998</v>
      </c>
      <c r="M82">
        <v>95.888554999999997</v>
      </c>
      <c r="N82">
        <v>122.432091</v>
      </c>
      <c r="O82">
        <v>128.451291</v>
      </c>
      <c r="P82">
        <v>133.93912499999999</v>
      </c>
      <c r="Q82">
        <v>21.903790999999998</v>
      </c>
      <c r="R82">
        <v>44.326064000000002</v>
      </c>
      <c r="S82">
        <v>27.350811</v>
      </c>
      <c r="T82">
        <v>2.392833</v>
      </c>
      <c r="U82">
        <v>199.125</v>
      </c>
      <c r="V82">
        <v>20.731850000000001</v>
      </c>
      <c r="W82">
        <v>40.061999999999998</v>
      </c>
      <c r="X82">
        <v>147.515625</v>
      </c>
      <c r="Y82">
        <v>0</v>
      </c>
      <c r="Z82">
        <v>0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36.771808</v>
      </c>
      <c r="AG82">
        <v>46.492646000000001</v>
      </c>
      <c r="AH82">
        <v>159.41666499999999</v>
      </c>
      <c r="AI82">
        <v>38.152132000000002</v>
      </c>
      <c r="AJ82">
        <v>0</v>
      </c>
      <c r="AK82">
        <v>64.950986999999998</v>
      </c>
      <c r="AL82">
        <v>79.364599999999996</v>
      </c>
      <c r="AM82">
        <v>18.108732</v>
      </c>
      <c r="AN82">
        <v>1.011547</v>
      </c>
      <c r="AO82">
        <v>0</v>
      </c>
      <c r="AP82">
        <v>5.7645</v>
      </c>
      <c r="AQ82">
        <v>51.564208999999998</v>
      </c>
      <c r="AR82">
        <v>49.68</v>
      </c>
      <c r="AS82">
        <v>36.642234999999999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100.00164199999995</v>
      </c>
      <c r="BA82">
        <f t="shared" si="4"/>
        <v>3414.1405480000003</v>
      </c>
      <c r="BD82">
        <v>4.2644399999999996</v>
      </c>
      <c r="BE82">
        <v>0</v>
      </c>
      <c r="BF82">
        <v>1.8824E-2</v>
      </c>
      <c r="BG82">
        <v>0</v>
      </c>
      <c r="BH82">
        <v>1.1069999999999999E-3</v>
      </c>
      <c r="BI82">
        <v>1.1373420000000001</v>
      </c>
      <c r="BJ82">
        <v>0</v>
      </c>
      <c r="BK82">
        <v>1.8256999999999999E-2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1.9388989999999999</v>
      </c>
      <c r="BR82">
        <v>4.276573</v>
      </c>
      <c r="BS82">
        <v>0</v>
      </c>
      <c r="BT82">
        <v>7.1333219999999997</v>
      </c>
      <c r="BU82">
        <v>2.9489519999999998</v>
      </c>
      <c r="BV82">
        <v>1.332638</v>
      </c>
      <c r="BW82">
        <v>9.33</v>
      </c>
      <c r="BX82">
        <v>4.2289050000000001</v>
      </c>
      <c r="BY82">
        <v>0.25</v>
      </c>
      <c r="BZ82">
        <v>1.9248000000000001</v>
      </c>
      <c r="CA82">
        <v>3.4875970000000001</v>
      </c>
      <c r="CB82">
        <v>1.83</v>
      </c>
      <c r="CC82">
        <v>0.91</v>
      </c>
      <c r="CD82">
        <v>0.9</v>
      </c>
      <c r="CE82">
        <v>0.79</v>
      </c>
      <c r="CF82">
        <v>0.23</v>
      </c>
      <c r="CG82">
        <v>3.78</v>
      </c>
      <c r="CH82">
        <v>4.8326830000000003</v>
      </c>
      <c r="CI82">
        <v>7.74</v>
      </c>
      <c r="CJ82">
        <v>1.94</v>
      </c>
      <c r="CK82">
        <v>1.85</v>
      </c>
      <c r="CL82">
        <v>3.6958479999999998</v>
      </c>
      <c r="CM82">
        <v>1.857394</v>
      </c>
      <c r="CN82">
        <v>1.7590809999999999</v>
      </c>
      <c r="CO82">
        <v>3.03</v>
      </c>
      <c r="CP82">
        <v>4.2338469999999999</v>
      </c>
      <c r="CQ82">
        <v>1.3616889999999999</v>
      </c>
      <c r="CR82">
        <v>3.57</v>
      </c>
      <c r="CS82">
        <v>2.3146879999999999</v>
      </c>
      <c r="CT82">
        <v>0.96481700000000004</v>
      </c>
      <c r="CU82">
        <v>1.9462410000000001</v>
      </c>
      <c r="CV82">
        <v>2.6652749999999998</v>
      </c>
      <c r="CW82">
        <v>1.3184229999999999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100.00164199999995</v>
      </c>
    </row>
    <row r="83" spans="1:114">
      <c r="A83" t="s">
        <v>125</v>
      </c>
      <c r="B83">
        <v>0</v>
      </c>
      <c r="C83">
        <v>24.898161999999999</v>
      </c>
      <c r="D83">
        <v>13.693989</v>
      </c>
      <c r="E83">
        <v>0</v>
      </c>
      <c r="F83">
        <v>0</v>
      </c>
      <c r="G83">
        <v>75.489468000000002</v>
      </c>
      <c r="H83">
        <v>0</v>
      </c>
      <c r="I83">
        <v>89.519750999999999</v>
      </c>
      <c r="J83">
        <v>6.4869380000000003</v>
      </c>
      <c r="K83">
        <v>691.09398399999998</v>
      </c>
      <c r="L83">
        <v>603.96682199999998</v>
      </c>
      <c r="M83">
        <v>95.888554999999997</v>
      </c>
      <c r="N83">
        <v>122.432091</v>
      </c>
      <c r="O83">
        <v>128.451291</v>
      </c>
      <c r="P83">
        <v>133.93912499999999</v>
      </c>
      <c r="Q83">
        <v>21.903790999999998</v>
      </c>
      <c r="R83">
        <v>44.326064000000002</v>
      </c>
      <c r="S83">
        <v>27.350811</v>
      </c>
      <c r="T83">
        <v>2.392833</v>
      </c>
      <c r="U83">
        <v>199.125</v>
      </c>
      <c r="V83">
        <v>20.731850000000001</v>
      </c>
      <c r="W83">
        <v>40.061999999999998</v>
      </c>
      <c r="X83">
        <v>147.515625</v>
      </c>
      <c r="Y83">
        <v>0</v>
      </c>
      <c r="Z83">
        <v>0</v>
      </c>
      <c r="AA83">
        <v>42.14808</v>
      </c>
      <c r="AB83">
        <v>46.424171999999999</v>
      </c>
      <c r="AC83">
        <v>33.499364999999997</v>
      </c>
      <c r="AD83">
        <v>41.824756000000001</v>
      </c>
      <c r="AE83">
        <v>56.926780000000001</v>
      </c>
      <c r="AF83">
        <v>36.771808</v>
      </c>
      <c r="AG83">
        <v>46.492646000000001</v>
      </c>
      <c r="AH83">
        <v>159.41666499999999</v>
      </c>
      <c r="AI83">
        <v>38.152132000000002</v>
      </c>
      <c r="AJ83">
        <v>0</v>
      </c>
      <c r="AK83">
        <v>64.950986999999998</v>
      </c>
      <c r="AL83">
        <v>79.364599999999996</v>
      </c>
      <c r="AM83">
        <v>18.108732</v>
      </c>
      <c r="AN83">
        <v>1.011547</v>
      </c>
      <c r="AO83">
        <v>0</v>
      </c>
      <c r="AP83">
        <v>1.2809999999999999</v>
      </c>
      <c r="AQ83">
        <v>51.564208999999998</v>
      </c>
      <c r="AR83">
        <v>52.991999999999997</v>
      </c>
      <c r="AS83">
        <v>36.642234999999999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100.08179999999994</v>
      </c>
      <c r="BA83">
        <f t="shared" si="4"/>
        <v>3416.923464</v>
      </c>
      <c r="BD83">
        <v>4.2644399999999996</v>
      </c>
      <c r="BE83">
        <v>0</v>
      </c>
      <c r="BF83">
        <v>1.8824E-2</v>
      </c>
      <c r="BG83">
        <v>0</v>
      </c>
      <c r="BH83">
        <v>1.1069999999999999E-3</v>
      </c>
      <c r="BI83">
        <v>1.1373420000000001</v>
      </c>
      <c r="BJ83">
        <v>0</v>
      </c>
      <c r="BK83">
        <v>1.8415000000000001E-2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1.9388989999999999</v>
      </c>
      <c r="BR83">
        <v>4.276573</v>
      </c>
      <c r="BS83">
        <v>0</v>
      </c>
      <c r="BT83">
        <v>7.1333219999999997</v>
      </c>
      <c r="BU83">
        <v>2.9489519999999998</v>
      </c>
      <c r="BV83">
        <v>1.332638</v>
      </c>
      <c r="BW83">
        <v>9.33</v>
      </c>
      <c r="BX83">
        <v>4.2289050000000001</v>
      </c>
      <c r="BY83">
        <v>0.25</v>
      </c>
      <c r="BZ83">
        <v>1.9248000000000001</v>
      </c>
      <c r="CA83">
        <v>3.4875970000000001</v>
      </c>
      <c r="CB83">
        <v>1.83</v>
      </c>
      <c r="CC83">
        <v>0.91</v>
      </c>
      <c r="CD83">
        <v>0.9</v>
      </c>
      <c r="CE83">
        <v>0.79</v>
      </c>
      <c r="CF83">
        <v>0.23</v>
      </c>
      <c r="CG83">
        <v>3.78</v>
      </c>
      <c r="CH83">
        <v>4.8326830000000003</v>
      </c>
      <c r="CI83">
        <v>7.82</v>
      </c>
      <c r="CJ83">
        <v>1.94</v>
      </c>
      <c r="CK83">
        <v>1.85</v>
      </c>
      <c r="CL83">
        <v>3.6958479999999998</v>
      </c>
      <c r="CM83">
        <v>1.857394</v>
      </c>
      <c r="CN83">
        <v>1.7590809999999999</v>
      </c>
      <c r="CO83">
        <v>3.03</v>
      </c>
      <c r="CP83">
        <v>4.2338469999999999</v>
      </c>
      <c r="CQ83">
        <v>1.3616889999999999</v>
      </c>
      <c r="CR83">
        <v>3.57</v>
      </c>
      <c r="CS83">
        <v>2.3146879999999999</v>
      </c>
      <c r="CT83">
        <v>0.96481700000000004</v>
      </c>
      <c r="CU83">
        <v>1.9462410000000001</v>
      </c>
      <c r="CV83">
        <v>2.6652749999999998</v>
      </c>
      <c r="CW83">
        <v>1.3184229999999999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100.08179999999994</v>
      </c>
    </row>
    <row r="84" spans="1:114">
      <c r="A84" t="s">
        <v>126</v>
      </c>
      <c r="B84">
        <v>0</v>
      </c>
      <c r="C84">
        <v>24.898161999999999</v>
      </c>
      <c r="D84">
        <v>13.693989</v>
      </c>
      <c r="E84">
        <v>0</v>
      </c>
      <c r="F84">
        <v>0</v>
      </c>
      <c r="G84">
        <v>75.489468000000002</v>
      </c>
      <c r="H84">
        <v>0</v>
      </c>
      <c r="I84">
        <v>89.519750999999999</v>
      </c>
      <c r="J84">
        <v>6.4869380000000003</v>
      </c>
      <c r="K84">
        <v>691.09398399999998</v>
      </c>
      <c r="L84">
        <v>603.96682199999998</v>
      </c>
      <c r="M84">
        <v>95.888554999999997</v>
      </c>
      <c r="N84">
        <v>122.432091</v>
      </c>
      <c r="O84">
        <v>128.451291</v>
      </c>
      <c r="P84">
        <v>133.93912499999999</v>
      </c>
      <c r="Q84">
        <v>21.903790999999998</v>
      </c>
      <c r="R84">
        <v>44.326064000000002</v>
      </c>
      <c r="S84">
        <v>27.350811</v>
      </c>
      <c r="T84">
        <v>2.392833</v>
      </c>
      <c r="U84">
        <v>199.125</v>
      </c>
      <c r="V84">
        <v>20.731850000000001</v>
      </c>
      <c r="W84">
        <v>40.061999999999998</v>
      </c>
      <c r="X84">
        <v>147.515625</v>
      </c>
      <c r="Y84">
        <v>0</v>
      </c>
      <c r="Z84">
        <v>0</v>
      </c>
      <c r="AA84">
        <v>42.14808</v>
      </c>
      <c r="AB84">
        <v>46.424171999999999</v>
      </c>
      <c r="AC84">
        <v>33.499364999999997</v>
      </c>
      <c r="AD84">
        <v>41.824756000000001</v>
      </c>
      <c r="AE84">
        <v>56.926780000000001</v>
      </c>
      <c r="AF84">
        <v>36.771808</v>
      </c>
      <c r="AG84">
        <v>46.492646000000001</v>
      </c>
      <c r="AH84">
        <v>159.41666499999999</v>
      </c>
      <c r="AI84">
        <v>38.152132000000002</v>
      </c>
      <c r="AJ84">
        <v>0</v>
      </c>
      <c r="AK84">
        <v>64.950986999999998</v>
      </c>
      <c r="AL84">
        <v>79.364599999999996</v>
      </c>
      <c r="AM84">
        <v>18.108732</v>
      </c>
      <c r="AN84">
        <v>1.011547</v>
      </c>
      <c r="AO84">
        <v>0</v>
      </c>
      <c r="AP84">
        <v>0</v>
      </c>
      <c r="AQ84">
        <v>51.564208999999998</v>
      </c>
      <c r="AR84">
        <v>52.991999999999997</v>
      </c>
      <c r="AS84">
        <v>36.642234999999999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100.08179999999994</v>
      </c>
      <c r="BA84">
        <f t="shared" si="4"/>
        <v>3415.642464</v>
      </c>
      <c r="BD84">
        <v>4.2644399999999996</v>
      </c>
      <c r="BE84">
        <v>0</v>
      </c>
      <c r="BF84">
        <v>1.8824E-2</v>
      </c>
      <c r="BG84">
        <v>0</v>
      </c>
      <c r="BH84">
        <v>1.1069999999999999E-3</v>
      </c>
      <c r="BI84">
        <v>1.1373420000000001</v>
      </c>
      <c r="BJ84">
        <v>0</v>
      </c>
      <c r="BK84">
        <v>1.8415000000000001E-2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1.9388989999999999</v>
      </c>
      <c r="BR84">
        <v>4.276573</v>
      </c>
      <c r="BS84">
        <v>0</v>
      </c>
      <c r="BT84">
        <v>7.1333219999999997</v>
      </c>
      <c r="BU84">
        <v>2.9489519999999998</v>
      </c>
      <c r="BV84">
        <v>1.332638</v>
      </c>
      <c r="BW84">
        <v>9.33</v>
      </c>
      <c r="BX84">
        <v>4.2289050000000001</v>
      </c>
      <c r="BY84">
        <v>0.25</v>
      </c>
      <c r="BZ84">
        <v>1.9248000000000001</v>
      </c>
      <c r="CA84">
        <v>3.4875970000000001</v>
      </c>
      <c r="CB84">
        <v>1.83</v>
      </c>
      <c r="CC84">
        <v>0.91</v>
      </c>
      <c r="CD84">
        <v>0.9</v>
      </c>
      <c r="CE84">
        <v>0.79</v>
      </c>
      <c r="CF84">
        <v>0.23</v>
      </c>
      <c r="CG84">
        <v>3.78</v>
      </c>
      <c r="CH84">
        <v>4.8326830000000003</v>
      </c>
      <c r="CI84">
        <v>7.82</v>
      </c>
      <c r="CJ84">
        <v>1.94</v>
      </c>
      <c r="CK84">
        <v>1.85</v>
      </c>
      <c r="CL84">
        <v>3.6958479999999998</v>
      </c>
      <c r="CM84">
        <v>1.857394</v>
      </c>
      <c r="CN84">
        <v>1.7590809999999999</v>
      </c>
      <c r="CO84">
        <v>3.03</v>
      </c>
      <c r="CP84">
        <v>4.2338469999999999</v>
      </c>
      <c r="CQ84">
        <v>1.3616889999999999</v>
      </c>
      <c r="CR84">
        <v>3.57</v>
      </c>
      <c r="CS84">
        <v>2.3146879999999999</v>
      </c>
      <c r="CT84">
        <v>0.96481700000000004</v>
      </c>
      <c r="CU84">
        <v>1.9462410000000001</v>
      </c>
      <c r="CV84">
        <v>2.6652749999999998</v>
      </c>
      <c r="CW84">
        <v>1.3184229999999999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100.08179999999994</v>
      </c>
    </row>
    <row r="85" spans="1:114">
      <c r="A85" t="s">
        <v>127</v>
      </c>
      <c r="B85">
        <v>0</v>
      </c>
      <c r="C85">
        <v>24.898161999999999</v>
      </c>
      <c r="D85">
        <v>13.693989</v>
      </c>
      <c r="E85">
        <v>0</v>
      </c>
      <c r="F85">
        <v>0</v>
      </c>
      <c r="G85">
        <v>75.489468000000002</v>
      </c>
      <c r="H85">
        <v>0</v>
      </c>
      <c r="I85">
        <v>89.519750999999999</v>
      </c>
      <c r="J85">
        <v>6.4869380000000003</v>
      </c>
      <c r="K85">
        <v>691.09398399999998</v>
      </c>
      <c r="L85">
        <v>603.96682199999998</v>
      </c>
      <c r="M85">
        <v>95.888554999999997</v>
      </c>
      <c r="N85">
        <v>122.432091</v>
      </c>
      <c r="O85">
        <v>128.451291</v>
      </c>
      <c r="P85">
        <v>133.93912499999999</v>
      </c>
      <c r="Q85">
        <v>21.903790999999998</v>
      </c>
      <c r="R85">
        <v>44.326064000000002</v>
      </c>
      <c r="S85">
        <v>27.350811</v>
      </c>
      <c r="T85">
        <v>2.392833</v>
      </c>
      <c r="U85">
        <v>199.125</v>
      </c>
      <c r="V85">
        <v>20.731850000000001</v>
      </c>
      <c r="W85">
        <v>40.061999999999998</v>
      </c>
      <c r="X85">
        <v>147.515625</v>
      </c>
      <c r="Y85">
        <v>0</v>
      </c>
      <c r="Z85">
        <v>0</v>
      </c>
      <c r="AA85">
        <v>42.14808</v>
      </c>
      <c r="AB85">
        <v>46.424171999999999</v>
      </c>
      <c r="AC85">
        <v>33.499364999999997</v>
      </c>
      <c r="AD85">
        <v>41.824756000000001</v>
      </c>
      <c r="AE85">
        <v>56.926780000000001</v>
      </c>
      <c r="AF85">
        <v>36.771808</v>
      </c>
      <c r="AG85">
        <v>46.492646000000001</v>
      </c>
      <c r="AH85">
        <v>132.84722099999999</v>
      </c>
      <c r="AI85">
        <v>38.152132000000002</v>
      </c>
      <c r="AJ85">
        <v>0</v>
      </c>
      <c r="AK85">
        <v>64.950986999999998</v>
      </c>
      <c r="AL85">
        <v>79.364599999999996</v>
      </c>
      <c r="AM85">
        <v>18.108732</v>
      </c>
      <c r="AN85">
        <v>1.011547</v>
      </c>
      <c r="AO85">
        <v>0</v>
      </c>
      <c r="AP85">
        <v>0</v>
      </c>
      <c r="AQ85">
        <v>51.564208999999998</v>
      </c>
      <c r="AR85">
        <v>49.68</v>
      </c>
      <c r="AS85">
        <v>31.561589000000001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99.431580999999952</v>
      </c>
      <c r="BA85">
        <f t="shared" si="4"/>
        <v>3380.0301549999995</v>
      </c>
      <c r="BD85">
        <v>4.2644399999999996</v>
      </c>
      <c r="BE85">
        <v>0</v>
      </c>
      <c r="BF85">
        <v>1.8824E-2</v>
      </c>
      <c r="BG85">
        <v>0</v>
      </c>
      <c r="BH85">
        <v>1.1069999999999999E-3</v>
      </c>
      <c r="BI85">
        <v>1.1373420000000001</v>
      </c>
      <c r="BJ85">
        <v>0</v>
      </c>
      <c r="BK85">
        <v>1.8415000000000001E-2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1.9388989999999999</v>
      </c>
      <c r="BR85">
        <v>4.276573</v>
      </c>
      <c r="BS85">
        <v>0</v>
      </c>
      <c r="BT85">
        <v>7.1333219999999997</v>
      </c>
      <c r="BU85">
        <v>2.9489519999999998</v>
      </c>
      <c r="BV85">
        <v>1.332638</v>
      </c>
      <c r="BW85">
        <v>9.33</v>
      </c>
      <c r="BX85">
        <v>4.2289050000000001</v>
      </c>
      <c r="BY85">
        <v>0.25</v>
      </c>
      <c r="BZ85">
        <v>1.9248000000000001</v>
      </c>
      <c r="CA85">
        <v>3.4875970000000001</v>
      </c>
      <c r="CB85">
        <v>1.83</v>
      </c>
      <c r="CC85">
        <v>0.91</v>
      </c>
      <c r="CD85">
        <v>0.9</v>
      </c>
      <c r="CE85">
        <v>0.79</v>
      </c>
      <c r="CF85">
        <v>0.23</v>
      </c>
      <c r="CG85">
        <v>3.78</v>
      </c>
      <c r="CH85">
        <v>4.0864589999999996</v>
      </c>
      <c r="CI85">
        <v>7.82</v>
      </c>
      <c r="CJ85">
        <v>1.94</v>
      </c>
      <c r="CK85">
        <v>1.85</v>
      </c>
      <c r="CL85">
        <v>3.7811370000000002</v>
      </c>
      <c r="CM85">
        <v>1.857394</v>
      </c>
      <c r="CN85">
        <v>1.7590809999999999</v>
      </c>
      <c r="CO85">
        <v>3.03</v>
      </c>
      <c r="CP85">
        <v>4.2338469999999999</v>
      </c>
      <c r="CQ85">
        <v>1.3616889999999999</v>
      </c>
      <c r="CR85">
        <v>3.57</v>
      </c>
      <c r="CS85">
        <v>2.3254039999999998</v>
      </c>
      <c r="CT85">
        <v>0.96481700000000004</v>
      </c>
      <c r="CU85">
        <v>1.9462410000000001</v>
      </c>
      <c r="CV85">
        <v>2.6652749999999998</v>
      </c>
      <c r="CW85">
        <v>1.3184229999999999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99.431580999999952</v>
      </c>
    </row>
    <row r="86" spans="1:114">
      <c r="A86" t="s">
        <v>128</v>
      </c>
      <c r="B86">
        <v>0</v>
      </c>
      <c r="C86">
        <v>24.898161999999999</v>
      </c>
      <c r="D86">
        <v>13.693989</v>
      </c>
      <c r="E86">
        <v>0</v>
      </c>
      <c r="F86">
        <v>0</v>
      </c>
      <c r="G86">
        <v>75.489468000000002</v>
      </c>
      <c r="H86">
        <v>0</v>
      </c>
      <c r="I86">
        <v>89.519750999999999</v>
      </c>
      <c r="J86">
        <v>6.4869380000000003</v>
      </c>
      <c r="K86">
        <v>691.09398399999998</v>
      </c>
      <c r="L86">
        <v>603.96682199999998</v>
      </c>
      <c r="M86">
        <v>95.888554999999997</v>
      </c>
      <c r="N86">
        <v>122.432091</v>
      </c>
      <c r="O86">
        <v>128.451291</v>
      </c>
      <c r="P86">
        <v>133.93912499999999</v>
      </c>
      <c r="Q86">
        <v>21.903790999999998</v>
      </c>
      <c r="R86">
        <v>44.326064000000002</v>
      </c>
      <c r="S86">
        <v>27.350811</v>
      </c>
      <c r="T86">
        <v>2.392833</v>
      </c>
      <c r="U86">
        <v>199.125</v>
      </c>
      <c r="V86">
        <v>20.731850000000001</v>
      </c>
      <c r="W86">
        <v>40.061999999999998</v>
      </c>
      <c r="X86">
        <v>147.515625</v>
      </c>
      <c r="Y86">
        <v>0</v>
      </c>
      <c r="Z86">
        <v>0</v>
      </c>
      <c r="AA86">
        <v>42.14808</v>
      </c>
      <c r="AB86">
        <v>46.424171999999999</v>
      </c>
      <c r="AC86">
        <v>33.499364999999997</v>
      </c>
      <c r="AD86">
        <v>20.912378</v>
      </c>
      <c r="AE86">
        <v>56.926780000000001</v>
      </c>
      <c r="AF86">
        <v>35.657510000000002</v>
      </c>
      <c r="AG86">
        <v>46.492646000000001</v>
      </c>
      <c r="AH86">
        <v>129.08232000000001</v>
      </c>
      <c r="AI86">
        <v>19.076066000000001</v>
      </c>
      <c r="AJ86">
        <v>0</v>
      </c>
      <c r="AK86">
        <v>64.950986999999998</v>
      </c>
      <c r="AL86">
        <v>79.364599999999996</v>
      </c>
      <c r="AM86">
        <v>18.108732</v>
      </c>
      <c r="AN86">
        <v>1.011547</v>
      </c>
      <c r="AO86">
        <v>0</v>
      </c>
      <c r="AP86">
        <v>0</v>
      </c>
      <c r="AQ86">
        <v>51.564208999999998</v>
      </c>
      <c r="AR86">
        <v>49.68</v>
      </c>
      <c r="AS86">
        <v>31.561589000000001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99.313132999999951</v>
      </c>
      <c r="BA86">
        <f t="shared" si="4"/>
        <v>3335.0440639999997</v>
      </c>
      <c r="BD86">
        <v>4.2644399999999996</v>
      </c>
      <c r="BE86">
        <v>0</v>
      </c>
      <c r="BF86">
        <v>1.8824E-2</v>
      </c>
      <c r="BG86">
        <v>0</v>
      </c>
      <c r="BH86">
        <v>1.1069999999999999E-3</v>
      </c>
      <c r="BI86">
        <v>1.1373420000000001</v>
      </c>
      <c r="BJ86">
        <v>0</v>
      </c>
      <c r="BK86">
        <v>1.8415000000000001E-2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1.9388989999999999</v>
      </c>
      <c r="BR86">
        <v>4.276573</v>
      </c>
      <c r="BS86">
        <v>0</v>
      </c>
      <c r="BT86">
        <v>7.1333219999999997</v>
      </c>
      <c r="BU86">
        <v>2.9489519999999998</v>
      </c>
      <c r="BV86">
        <v>1.332638</v>
      </c>
      <c r="BW86">
        <v>9.33</v>
      </c>
      <c r="BX86">
        <v>4.2289050000000001</v>
      </c>
      <c r="BY86">
        <v>0.25</v>
      </c>
      <c r="BZ86">
        <v>1.9248000000000001</v>
      </c>
      <c r="CA86">
        <v>3.4875970000000001</v>
      </c>
      <c r="CB86">
        <v>1.83</v>
      </c>
      <c r="CC86">
        <v>0.91</v>
      </c>
      <c r="CD86">
        <v>0.9</v>
      </c>
      <c r="CE86">
        <v>0.79</v>
      </c>
      <c r="CF86">
        <v>0.23</v>
      </c>
      <c r="CG86">
        <v>3.78</v>
      </c>
      <c r="CH86">
        <v>3.9680110000000002</v>
      </c>
      <c r="CI86">
        <v>7.82</v>
      </c>
      <c r="CJ86">
        <v>1.94</v>
      </c>
      <c r="CK86">
        <v>1.85</v>
      </c>
      <c r="CL86">
        <v>3.7811370000000002</v>
      </c>
      <c r="CM86">
        <v>1.857394</v>
      </c>
      <c r="CN86">
        <v>1.7590809999999999</v>
      </c>
      <c r="CO86">
        <v>3.03</v>
      </c>
      <c r="CP86">
        <v>4.2338469999999999</v>
      </c>
      <c r="CQ86">
        <v>1.3616889999999999</v>
      </c>
      <c r="CR86">
        <v>3.57</v>
      </c>
      <c r="CS86">
        <v>2.3254039999999998</v>
      </c>
      <c r="CT86">
        <v>0.96481700000000004</v>
      </c>
      <c r="CU86">
        <v>1.9462410000000001</v>
      </c>
      <c r="CV86">
        <v>2.6652749999999998</v>
      </c>
      <c r="CW86">
        <v>1.3184229999999999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99.313132999999951</v>
      </c>
    </row>
    <row r="87" spans="1:114">
      <c r="A87" t="s">
        <v>129</v>
      </c>
      <c r="B87">
        <v>0</v>
      </c>
      <c r="C87">
        <v>24.898161999999999</v>
      </c>
      <c r="D87">
        <v>13.693989</v>
      </c>
      <c r="E87">
        <v>0</v>
      </c>
      <c r="F87">
        <v>0</v>
      </c>
      <c r="G87">
        <v>75.489468000000002</v>
      </c>
      <c r="H87">
        <v>0</v>
      </c>
      <c r="I87">
        <v>89.519750999999999</v>
      </c>
      <c r="J87">
        <v>6.4869380000000003</v>
      </c>
      <c r="K87">
        <v>691.09398399999998</v>
      </c>
      <c r="L87">
        <v>603.96682199999998</v>
      </c>
      <c r="M87">
        <v>95.888554999999997</v>
      </c>
      <c r="N87">
        <v>122.432091</v>
      </c>
      <c r="O87">
        <v>128.451291</v>
      </c>
      <c r="P87">
        <v>133.93912499999999</v>
      </c>
      <c r="Q87">
        <v>21.903790999999998</v>
      </c>
      <c r="R87">
        <v>44.326064000000002</v>
      </c>
      <c r="S87">
        <v>27.350811</v>
      </c>
      <c r="T87">
        <v>2.392833</v>
      </c>
      <c r="U87">
        <v>199.125</v>
      </c>
      <c r="V87">
        <v>20.731850000000001</v>
      </c>
      <c r="W87">
        <v>40.061999999999998</v>
      </c>
      <c r="X87">
        <v>147.515625</v>
      </c>
      <c r="Y87">
        <v>0</v>
      </c>
      <c r="Z87">
        <v>0</v>
      </c>
      <c r="AA87">
        <v>42.14808</v>
      </c>
      <c r="AB87">
        <v>46.424171999999999</v>
      </c>
      <c r="AC87">
        <v>33.499364999999997</v>
      </c>
      <c r="AD87">
        <v>18.184676</v>
      </c>
      <c r="AE87">
        <v>56.926780000000001</v>
      </c>
      <c r="AF87">
        <v>35.657510000000002</v>
      </c>
      <c r="AG87">
        <v>46.492646000000001</v>
      </c>
      <c r="AH87">
        <v>129.08232000000001</v>
      </c>
      <c r="AI87">
        <v>4.4021689999999998</v>
      </c>
      <c r="AJ87">
        <v>0</v>
      </c>
      <c r="AK87">
        <v>64.950986999999998</v>
      </c>
      <c r="AL87">
        <v>79.364599999999996</v>
      </c>
      <c r="AM87">
        <v>18.108732</v>
      </c>
      <c r="AN87">
        <v>1.053695</v>
      </c>
      <c r="AO87">
        <v>0</v>
      </c>
      <c r="AP87">
        <v>0</v>
      </c>
      <c r="AQ87">
        <v>51.564208999999998</v>
      </c>
      <c r="AR87">
        <v>49.68</v>
      </c>
      <c r="AS87">
        <v>31.561589000000001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99.410724999999957</v>
      </c>
      <c r="BA87">
        <f t="shared" si="4"/>
        <v>3317.7822049999995</v>
      </c>
      <c r="BD87">
        <v>4.2644399999999996</v>
      </c>
      <c r="BE87">
        <v>0</v>
      </c>
      <c r="BF87">
        <v>1.8824E-2</v>
      </c>
      <c r="BG87">
        <v>0</v>
      </c>
      <c r="BH87">
        <v>1.1069999999999999E-3</v>
      </c>
      <c r="BI87">
        <v>1.1373420000000001</v>
      </c>
      <c r="BJ87">
        <v>0</v>
      </c>
      <c r="BK87">
        <v>2.0001999999999999E-2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1.9388989999999999</v>
      </c>
      <c r="BR87">
        <v>4.276573</v>
      </c>
      <c r="BS87">
        <v>0</v>
      </c>
      <c r="BT87">
        <v>7.1333219999999997</v>
      </c>
      <c r="BU87">
        <v>2.9489519999999998</v>
      </c>
      <c r="BV87">
        <v>1.332638</v>
      </c>
      <c r="BW87">
        <v>9.33</v>
      </c>
      <c r="BX87">
        <v>4.2289050000000001</v>
      </c>
      <c r="BY87">
        <v>0.25</v>
      </c>
      <c r="BZ87">
        <v>1.9248000000000001</v>
      </c>
      <c r="CA87">
        <v>3.4875970000000001</v>
      </c>
      <c r="CB87">
        <v>1.83</v>
      </c>
      <c r="CC87">
        <v>0.91</v>
      </c>
      <c r="CD87">
        <v>0.9</v>
      </c>
      <c r="CE87">
        <v>0.79</v>
      </c>
      <c r="CF87">
        <v>0.23</v>
      </c>
      <c r="CG87">
        <v>3.78</v>
      </c>
      <c r="CH87">
        <v>3.9680110000000002</v>
      </c>
      <c r="CI87">
        <v>7.82</v>
      </c>
      <c r="CJ87">
        <v>1.94</v>
      </c>
      <c r="CK87">
        <v>1.85</v>
      </c>
      <c r="CL87">
        <v>3.866425</v>
      </c>
      <c r="CM87">
        <v>1.857394</v>
      </c>
      <c r="CN87">
        <v>1.7590809999999999</v>
      </c>
      <c r="CO87">
        <v>3.03</v>
      </c>
      <c r="CP87">
        <v>4.2338469999999999</v>
      </c>
      <c r="CQ87">
        <v>1.3616889999999999</v>
      </c>
      <c r="CR87">
        <v>3.57</v>
      </c>
      <c r="CS87">
        <v>2.3361209999999999</v>
      </c>
      <c r="CT87">
        <v>0.96481700000000004</v>
      </c>
      <c r="CU87">
        <v>1.9462410000000001</v>
      </c>
      <c r="CV87">
        <v>2.6652749999999998</v>
      </c>
      <c r="CW87">
        <v>1.3184229999999999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99.410724999999957</v>
      </c>
    </row>
    <row r="88" spans="1:114">
      <c r="A88" t="s">
        <v>130</v>
      </c>
      <c r="B88">
        <v>0</v>
      </c>
      <c r="C88">
        <v>24.898161999999999</v>
      </c>
      <c r="D88">
        <v>13.693989</v>
      </c>
      <c r="E88">
        <v>0</v>
      </c>
      <c r="F88">
        <v>0</v>
      </c>
      <c r="G88">
        <v>75.489468000000002</v>
      </c>
      <c r="H88">
        <v>0</v>
      </c>
      <c r="I88">
        <v>89.519750999999999</v>
      </c>
      <c r="J88">
        <v>6.4869380000000003</v>
      </c>
      <c r="K88">
        <v>691.09398399999998</v>
      </c>
      <c r="L88">
        <v>603.96682199999998</v>
      </c>
      <c r="M88">
        <v>95.888554999999997</v>
      </c>
      <c r="N88">
        <v>122.432091</v>
      </c>
      <c r="O88">
        <v>128.451291</v>
      </c>
      <c r="P88">
        <v>133.93912499999999</v>
      </c>
      <c r="Q88">
        <v>21.903790999999998</v>
      </c>
      <c r="R88">
        <v>44.326064000000002</v>
      </c>
      <c r="S88">
        <v>27.350811</v>
      </c>
      <c r="T88">
        <v>2.392833</v>
      </c>
      <c r="U88">
        <v>199.125</v>
      </c>
      <c r="V88">
        <v>20.731850000000001</v>
      </c>
      <c r="W88">
        <v>40.061999999999998</v>
      </c>
      <c r="X88">
        <v>147.515625</v>
      </c>
      <c r="Y88">
        <v>0</v>
      </c>
      <c r="Z88">
        <v>0</v>
      </c>
      <c r="AA88">
        <v>42.14808</v>
      </c>
      <c r="AB88">
        <v>46.424171999999999</v>
      </c>
      <c r="AC88">
        <v>33.499364999999997</v>
      </c>
      <c r="AD88">
        <v>8.6377210000000009</v>
      </c>
      <c r="AE88">
        <v>56.926780000000001</v>
      </c>
      <c r="AF88">
        <v>35.657510000000002</v>
      </c>
      <c r="AG88">
        <v>46.492646000000001</v>
      </c>
      <c r="AH88">
        <v>129.08232000000001</v>
      </c>
      <c r="AI88">
        <v>0</v>
      </c>
      <c r="AJ88">
        <v>0</v>
      </c>
      <c r="AK88">
        <v>64.950986999999998</v>
      </c>
      <c r="AL88">
        <v>79.364599999999996</v>
      </c>
      <c r="AM88">
        <v>18.108732</v>
      </c>
      <c r="AN88">
        <v>1.053695</v>
      </c>
      <c r="AO88">
        <v>0</v>
      </c>
      <c r="AP88">
        <v>0</v>
      </c>
      <c r="AQ88">
        <v>51.564208999999998</v>
      </c>
      <c r="AR88">
        <v>49.68</v>
      </c>
      <c r="AS88">
        <v>31.561589000000001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99.410724999999957</v>
      </c>
      <c r="BA88">
        <f t="shared" si="4"/>
        <v>3303.8330809999998</v>
      </c>
      <c r="BD88">
        <v>4.2644399999999996</v>
      </c>
      <c r="BE88">
        <v>0</v>
      </c>
      <c r="BF88">
        <v>1.8824E-2</v>
      </c>
      <c r="BG88">
        <v>0</v>
      </c>
      <c r="BH88">
        <v>1.1069999999999999E-3</v>
      </c>
      <c r="BI88">
        <v>1.1373420000000001</v>
      </c>
      <c r="BJ88">
        <v>0</v>
      </c>
      <c r="BK88">
        <v>2.0001999999999999E-2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1.9388989999999999</v>
      </c>
      <c r="BR88">
        <v>4.276573</v>
      </c>
      <c r="BS88">
        <v>0</v>
      </c>
      <c r="BT88">
        <v>7.1333219999999997</v>
      </c>
      <c r="BU88">
        <v>2.9489519999999998</v>
      </c>
      <c r="BV88">
        <v>1.332638</v>
      </c>
      <c r="BW88">
        <v>9.33</v>
      </c>
      <c r="BX88">
        <v>4.2289050000000001</v>
      </c>
      <c r="BY88">
        <v>0.25</v>
      </c>
      <c r="BZ88">
        <v>1.9248000000000001</v>
      </c>
      <c r="CA88">
        <v>3.4875970000000001</v>
      </c>
      <c r="CB88">
        <v>1.83</v>
      </c>
      <c r="CC88">
        <v>0.91</v>
      </c>
      <c r="CD88">
        <v>0.9</v>
      </c>
      <c r="CE88">
        <v>0.79</v>
      </c>
      <c r="CF88">
        <v>0.23</v>
      </c>
      <c r="CG88">
        <v>3.78</v>
      </c>
      <c r="CH88">
        <v>3.9680110000000002</v>
      </c>
      <c r="CI88">
        <v>7.82</v>
      </c>
      <c r="CJ88">
        <v>1.94</v>
      </c>
      <c r="CK88">
        <v>1.85</v>
      </c>
      <c r="CL88">
        <v>3.866425</v>
      </c>
      <c r="CM88">
        <v>1.857394</v>
      </c>
      <c r="CN88">
        <v>1.7590809999999999</v>
      </c>
      <c r="CO88">
        <v>3.03</v>
      </c>
      <c r="CP88">
        <v>4.2338469999999999</v>
      </c>
      <c r="CQ88">
        <v>1.3616889999999999</v>
      </c>
      <c r="CR88">
        <v>3.57</v>
      </c>
      <c r="CS88">
        <v>2.3361209999999999</v>
      </c>
      <c r="CT88">
        <v>0.96481700000000004</v>
      </c>
      <c r="CU88">
        <v>1.9462410000000001</v>
      </c>
      <c r="CV88">
        <v>2.6652749999999998</v>
      </c>
      <c r="CW88">
        <v>1.3184229999999999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99.410724999999957</v>
      </c>
    </row>
    <row r="89" spans="1:114">
      <c r="A89" t="s">
        <v>131</v>
      </c>
      <c r="B89">
        <v>0</v>
      </c>
      <c r="C89">
        <v>24.898161999999999</v>
      </c>
      <c r="D89">
        <v>13.693989</v>
      </c>
      <c r="E89">
        <v>0</v>
      </c>
      <c r="F89">
        <v>0</v>
      </c>
      <c r="G89">
        <v>75.489468000000002</v>
      </c>
      <c r="H89">
        <v>0</v>
      </c>
      <c r="I89">
        <v>89.519750999999999</v>
      </c>
      <c r="J89">
        <v>6.4869380000000003</v>
      </c>
      <c r="K89">
        <v>691.09398399999998</v>
      </c>
      <c r="L89">
        <v>603.96682199999998</v>
      </c>
      <c r="M89">
        <v>95.888554999999997</v>
      </c>
      <c r="N89">
        <v>122.432091</v>
      </c>
      <c r="O89">
        <v>128.451291</v>
      </c>
      <c r="P89">
        <v>133.93912499999999</v>
      </c>
      <c r="Q89">
        <v>21.903790999999998</v>
      </c>
      <c r="R89">
        <v>44.326064000000002</v>
      </c>
      <c r="S89">
        <v>27.350811</v>
      </c>
      <c r="T89">
        <v>2.392833</v>
      </c>
      <c r="U89">
        <v>199.125</v>
      </c>
      <c r="V89">
        <v>20.731850000000001</v>
      </c>
      <c r="W89">
        <v>40.061999999999998</v>
      </c>
      <c r="X89">
        <v>147.515625</v>
      </c>
      <c r="Y89">
        <v>0</v>
      </c>
      <c r="Z89">
        <v>0</v>
      </c>
      <c r="AA89">
        <v>42.14808</v>
      </c>
      <c r="AB89">
        <v>46.424171999999999</v>
      </c>
      <c r="AC89">
        <v>33.499364999999997</v>
      </c>
      <c r="AD89">
        <v>0</v>
      </c>
      <c r="AE89">
        <v>56.926780000000001</v>
      </c>
      <c r="AF89">
        <v>34.543213000000002</v>
      </c>
      <c r="AG89">
        <v>46.492646000000001</v>
      </c>
      <c r="AH89">
        <v>129.08232000000001</v>
      </c>
      <c r="AI89">
        <v>0</v>
      </c>
      <c r="AJ89">
        <v>0</v>
      </c>
      <c r="AK89">
        <v>64.950986999999998</v>
      </c>
      <c r="AL89">
        <v>79.364599999999996</v>
      </c>
      <c r="AM89">
        <v>18.108732</v>
      </c>
      <c r="AN89">
        <v>1.053695</v>
      </c>
      <c r="AO89">
        <v>0</v>
      </c>
      <c r="AP89">
        <v>1.2809999999999999</v>
      </c>
      <c r="AQ89">
        <v>51.564208999999998</v>
      </c>
      <c r="AR89">
        <v>49.68</v>
      </c>
      <c r="AS89">
        <v>31.561589000000001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99.467743999999954</v>
      </c>
      <c r="BA89">
        <f t="shared" si="4"/>
        <v>3295.4190819999994</v>
      </c>
      <c r="BD89">
        <v>4.2644399999999996</v>
      </c>
      <c r="BE89">
        <v>0</v>
      </c>
      <c r="BF89">
        <v>1.8824E-2</v>
      </c>
      <c r="BG89">
        <v>0</v>
      </c>
      <c r="BH89">
        <v>1.1069999999999999E-3</v>
      </c>
      <c r="BI89">
        <v>1.1373420000000001</v>
      </c>
      <c r="BJ89">
        <v>0</v>
      </c>
      <c r="BK89">
        <v>2.0160999999999998E-2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1.9388989999999999</v>
      </c>
      <c r="BR89">
        <v>4.276573</v>
      </c>
      <c r="BS89">
        <v>0</v>
      </c>
      <c r="BT89">
        <v>7.1333219999999997</v>
      </c>
      <c r="BU89">
        <v>2.9489519999999998</v>
      </c>
      <c r="BV89">
        <v>1.332638</v>
      </c>
      <c r="BW89">
        <v>9.33</v>
      </c>
      <c r="BX89">
        <v>4.2289050000000001</v>
      </c>
      <c r="BY89">
        <v>0.25</v>
      </c>
      <c r="BZ89">
        <v>1.9248000000000001</v>
      </c>
      <c r="CA89">
        <v>3.4875970000000001</v>
      </c>
      <c r="CB89">
        <v>1.83</v>
      </c>
      <c r="CC89">
        <v>0.91</v>
      </c>
      <c r="CD89">
        <v>0.9</v>
      </c>
      <c r="CE89">
        <v>0.79</v>
      </c>
      <c r="CF89">
        <v>0.23</v>
      </c>
      <c r="CG89">
        <v>3.78</v>
      </c>
      <c r="CH89">
        <v>3.9680110000000002</v>
      </c>
      <c r="CI89">
        <v>7.82</v>
      </c>
      <c r="CJ89">
        <v>1.94</v>
      </c>
      <c r="CK89">
        <v>1.85</v>
      </c>
      <c r="CL89">
        <v>3.9232849999999999</v>
      </c>
      <c r="CM89">
        <v>1.857394</v>
      </c>
      <c r="CN89">
        <v>1.7590809999999999</v>
      </c>
      <c r="CO89">
        <v>3.03</v>
      </c>
      <c r="CP89">
        <v>4.2338469999999999</v>
      </c>
      <c r="CQ89">
        <v>1.3616889999999999</v>
      </c>
      <c r="CR89">
        <v>3.57</v>
      </c>
      <c r="CS89">
        <v>2.3361209999999999</v>
      </c>
      <c r="CT89">
        <v>0.96481700000000004</v>
      </c>
      <c r="CU89">
        <v>1.9462410000000001</v>
      </c>
      <c r="CV89">
        <v>2.6652749999999998</v>
      </c>
      <c r="CW89">
        <v>1.3184229999999999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99.467743999999954</v>
      </c>
    </row>
    <row r="90" spans="1:114">
      <c r="A90" t="s">
        <v>132</v>
      </c>
      <c r="B90">
        <v>0</v>
      </c>
      <c r="C90">
        <v>24.898161999999999</v>
      </c>
      <c r="D90">
        <v>13.693989</v>
      </c>
      <c r="E90">
        <v>0</v>
      </c>
      <c r="F90">
        <v>0</v>
      </c>
      <c r="G90">
        <v>75.489468000000002</v>
      </c>
      <c r="H90">
        <v>0</v>
      </c>
      <c r="I90">
        <v>89.519750999999999</v>
      </c>
      <c r="J90">
        <v>6.4869380000000003</v>
      </c>
      <c r="K90">
        <v>691.09398399999998</v>
      </c>
      <c r="L90">
        <v>603.96682199999998</v>
      </c>
      <c r="M90">
        <v>95.888554999999997</v>
      </c>
      <c r="N90">
        <v>122.432091</v>
      </c>
      <c r="O90">
        <v>128.451291</v>
      </c>
      <c r="P90">
        <v>133.93912499999999</v>
      </c>
      <c r="Q90">
        <v>21.903790999999998</v>
      </c>
      <c r="R90">
        <v>44.326064000000002</v>
      </c>
      <c r="S90">
        <v>27.350811</v>
      </c>
      <c r="T90">
        <v>2.392833</v>
      </c>
      <c r="U90">
        <v>199.125</v>
      </c>
      <c r="V90">
        <v>20.731850000000001</v>
      </c>
      <c r="W90">
        <v>40.061999999999998</v>
      </c>
      <c r="X90">
        <v>147.515625</v>
      </c>
      <c r="Y90">
        <v>0</v>
      </c>
      <c r="Z90">
        <v>0</v>
      </c>
      <c r="AA90">
        <v>42.14808</v>
      </c>
      <c r="AB90">
        <v>46.424171999999999</v>
      </c>
      <c r="AC90">
        <v>33.499364999999997</v>
      </c>
      <c r="AD90">
        <v>0</v>
      </c>
      <c r="AE90">
        <v>56.926780000000001</v>
      </c>
      <c r="AF90">
        <v>34.543213000000002</v>
      </c>
      <c r="AG90">
        <v>46.492646000000001</v>
      </c>
      <c r="AH90">
        <v>129.08232000000001</v>
      </c>
      <c r="AI90">
        <v>0</v>
      </c>
      <c r="AJ90">
        <v>0</v>
      </c>
      <c r="AK90">
        <v>64.950986999999998</v>
      </c>
      <c r="AL90">
        <v>79.364599999999996</v>
      </c>
      <c r="AM90">
        <v>18.108732</v>
      </c>
      <c r="AN90">
        <v>1.053695</v>
      </c>
      <c r="AO90">
        <v>0</v>
      </c>
      <c r="AP90">
        <v>1.2809999999999999</v>
      </c>
      <c r="AQ90">
        <v>51.564208999999998</v>
      </c>
      <c r="AR90">
        <v>49.68</v>
      </c>
      <c r="AS90">
        <v>31.561589000000001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99.467743999999954</v>
      </c>
      <c r="BA90">
        <f t="shared" si="4"/>
        <v>3295.4190819999994</v>
      </c>
      <c r="BD90">
        <v>4.2644399999999996</v>
      </c>
      <c r="BE90">
        <v>0</v>
      </c>
      <c r="BF90">
        <v>1.8824E-2</v>
      </c>
      <c r="BG90">
        <v>0</v>
      </c>
      <c r="BH90">
        <v>1.1069999999999999E-3</v>
      </c>
      <c r="BI90">
        <v>1.1373420000000001</v>
      </c>
      <c r="BJ90">
        <v>0</v>
      </c>
      <c r="BK90">
        <v>2.0160999999999998E-2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1.9388989999999999</v>
      </c>
      <c r="BR90">
        <v>4.276573</v>
      </c>
      <c r="BS90">
        <v>0</v>
      </c>
      <c r="BT90">
        <v>7.1333219999999997</v>
      </c>
      <c r="BU90">
        <v>2.9489519999999998</v>
      </c>
      <c r="BV90">
        <v>1.332638</v>
      </c>
      <c r="BW90">
        <v>9.33</v>
      </c>
      <c r="BX90">
        <v>4.2289050000000001</v>
      </c>
      <c r="BY90">
        <v>0.25</v>
      </c>
      <c r="BZ90">
        <v>1.9248000000000001</v>
      </c>
      <c r="CA90">
        <v>3.4875970000000001</v>
      </c>
      <c r="CB90">
        <v>1.83</v>
      </c>
      <c r="CC90">
        <v>0.91</v>
      </c>
      <c r="CD90">
        <v>0.9</v>
      </c>
      <c r="CE90">
        <v>0.79</v>
      </c>
      <c r="CF90">
        <v>0.23</v>
      </c>
      <c r="CG90">
        <v>3.78</v>
      </c>
      <c r="CH90">
        <v>3.9680110000000002</v>
      </c>
      <c r="CI90">
        <v>7.82</v>
      </c>
      <c r="CJ90">
        <v>1.94</v>
      </c>
      <c r="CK90">
        <v>1.85</v>
      </c>
      <c r="CL90">
        <v>3.9232849999999999</v>
      </c>
      <c r="CM90">
        <v>1.857394</v>
      </c>
      <c r="CN90">
        <v>1.7590809999999999</v>
      </c>
      <c r="CO90">
        <v>3.03</v>
      </c>
      <c r="CP90">
        <v>4.2338469999999999</v>
      </c>
      <c r="CQ90">
        <v>1.3616889999999999</v>
      </c>
      <c r="CR90">
        <v>3.57</v>
      </c>
      <c r="CS90">
        <v>2.3361209999999999</v>
      </c>
      <c r="CT90">
        <v>0.96481700000000004</v>
      </c>
      <c r="CU90">
        <v>1.9462410000000001</v>
      </c>
      <c r="CV90">
        <v>2.6652749999999998</v>
      </c>
      <c r="CW90">
        <v>1.3184229999999999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99.467743999999954</v>
      </c>
    </row>
    <row r="91" spans="1:114">
      <c r="A91" t="s">
        <v>133</v>
      </c>
      <c r="B91">
        <v>0</v>
      </c>
      <c r="C91">
        <v>24.898161999999999</v>
      </c>
      <c r="D91">
        <v>13.693989</v>
      </c>
      <c r="E91">
        <v>0</v>
      </c>
      <c r="F91">
        <v>0</v>
      </c>
      <c r="G91">
        <v>75.489468000000002</v>
      </c>
      <c r="H91">
        <v>0</v>
      </c>
      <c r="I91">
        <v>90.817138999999997</v>
      </c>
      <c r="J91">
        <v>6.4869380000000003</v>
      </c>
      <c r="K91">
        <v>691.09398399999998</v>
      </c>
      <c r="L91">
        <v>603.96682199999998</v>
      </c>
      <c r="M91">
        <v>95.888554999999997</v>
      </c>
      <c r="N91">
        <v>122.432091</v>
      </c>
      <c r="O91">
        <v>128.451291</v>
      </c>
      <c r="P91">
        <v>133.93912499999999</v>
      </c>
      <c r="Q91">
        <v>21.903790999999998</v>
      </c>
      <c r="R91">
        <v>44.326064000000002</v>
      </c>
      <c r="S91">
        <v>27.350811</v>
      </c>
      <c r="T91">
        <v>2.392833</v>
      </c>
      <c r="U91">
        <v>199.125</v>
      </c>
      <c r="V91">
        <v>20.731850000000001</v>
      </c>
      <c r="W91">
        <v>40.061999999999998</v>
      </c>
      <c r="X91">
        <v>147.515625</v>
      </c>
      <c r="Y91">
        <v>0</v>
      </c>
      <c r="Z91">
        <v>0</v>
      </c>
      <c r="AA91">
        <v>42.14808</v>
      </c>
      <c r="AB91">
        <v>46.424171999999999</v>
      </c>
      <c r="AC91">
        <v>33.499364999999997</v>
      </c>
      <c r="AD91">
        <v>0</v>
      </c>
      <c r="AE91">
        <v>56.926780000000001</v>
      </c>
      <c r="AF91">
        <v>36.103228999999999</v>
      </c>
      <c r="AG91">
        <v>46.492646000000001</v>
      </c>
      <c r="AH91">
        <v>132.84722099999999</v>
      </c>
      <c r="AI91">
        <v>0</v>
      </c>
      <c r="AJ91">
        <v>0</v>
      </c>
      <c r="AK91">
        <v>64.950986999999998</v>
      </c>
      <c r="AL91">
        <v>79.364599999999996</v>
      </c>
      <c r="AM91">
        <v>18.108732</v>
      </c>
      <c r="AN91">
        <v>1.053695</v>
      </c>
      <c r="AO91">
        <v>0</v>
      </c>
      <c r="AP91">
        <v>1.2809999999999999</v>
      </c>
      <c r="AQ91">
        <v>51.564208999999998</v>
      </c>
      <c r="AR91">
        <v>4.4160000000000004</v>
      </c>
      <c r="AS91">
        <v>31.561589000000001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99.930646999999965</v>
      </c>
      <c r="BA91">
        <f t="shared" si="4"/>
        <v>3257.2402899999997</v>
      </c>
      <c r="BD91">
        <v>4.2644399999999996</v>
      </c>
      <c r="BE91">
        <v>0</v>
      </c>
      <c r="BF91">
        <v>1.8824E-2</v>
      </c>
      <c r="BG91">
        <v>0</v>
      </c>
      <c r="BH91">
        <v>1.1069999999999999E-3</v>
      </c>
      <c r="BI91">
        <v>1.1373420000000001</v>
      </c>
      <c r="BJ91">
        <v>0</v>
      </c>
      <c r="BK91">
        <v>2.0320000000000001E-2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1.9388989999999999</v>
      </c>
      <c r="BR91">
        <v>4.276573</v>
      </c>
      <c r="BS91">
        <v>0</v>
      </c>
      <c r="BT91">
        <v>7.1333219999999997</v>
      </c>
      <c r="BU91">
        <v>2.9489519999999998</v>
      </c>
      <c r="BV91">
        <v>1.332638</v>
      </c>
      <c r="BW91">
        <v>9.33</v>
      </c>
      <c r="BX91">
        <v>4.2289050000000001</v>
      </c>
      <c r="BY91">
        <v>0.25</v>
      </c>
      <c r="BZ91">
        <v>1.9248000000000001</v>
      </c>
      <c r="CA91">
        <v>3.4875970000000001</v>
      </c>
      <c r="CB91">
        <v>1.83</v>
      </c>
      <c r="CC91">
        <v>0.94</v>
      </c>
      <c r="CD91">
        <v>0.93</v>
      </c>
      <c r="CE91">
        <v>0.79</v>
      </c>
      <c r="CF91">
        <v>0.23</v>
      </c>
      <c r="CG91">
        <v>3.78</v>
      </c>
      <c r="CH91">
        <v>4.0864589999999996</v>
      </c>
      <c r="CI91">
        <v>7.82</v>
      </c>
      <c r="CJ91">
        <v>1.94</v>
      </c>
      <c r="CK91">
        <v>1.85</v>
      </c>
      <c r="CL91">
        <v>4.2075810000000002</v>
      </c>
      <c r="CM91">
        <v>1.857394</v>
      </c>
      <c r="CN91">
        <v>1.7590809999999999</v>
      </c>
      <c r="CO91">
        <v>3.03</v>
      </c>
      <c r="CP91">
        <v>4.2338469999999999</v>
      </c>
      <c r="CQ91">
        <v>1.3616889999999999</v>
      </c>
      <c r="CR91">
        <v>3.57</v>
      </c>
      <c r="CS91">
        <v>2.3361209999999999</v>
      </c>
      <c r="CT91">
        <v>0.96481700000000004</v>
      </c>
      <c r="CU91">
        <v>1.9462410000000001</v>
      </c>
      <c r="CV91">
        <v>2.6652749999999998</v>
      </c>
      <c r="CW91">
        <v>1.3184229999999999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99.930646999999965</v>
      </c>
    </row>
    <row r="92" spans="1:114">
      <c r="A92" t="s">
        <v>134</v>
      </c>
      <c r="B92">
        <v>0</v>
      </c>
      <c r="C92">
        <v>24.898161999999999</v>
      </c>
      <c r="D92">
        <v>13.693989</v>
      </c>
      <c r="E92">
        <v>0</v>
      </c>
      <c r="F92">
        <v>0</v>
      </c>
      <c r="G92">
        <v>75.489468000000002</v>
      </c>
      <c r="H92">
        <v>0</v>
      </c>
      <c r="I92">
        <v>90.817138999999997</v>
      </c>
      <c r="J92">
        <v>6.4869380000000003</v>
      </c>
      <c r="K92">
        <v>691.09398399999998</v>
      </c>
      <c r="L92">
        <v>603.96682199999998</v>
      </c>
      <c r="M92">
        <v>95.888554999999997</v>
      </c>
      <c r="N92">
        <v>122.432091</v>
      </c>
      <c r="O92">
        <v>128.451291</v>
      </c>
      <c r="P92">
        <v>133.93912499999999</v>
      </c>
      <c r="Q92">
        <v>21.903790999999998</v>
      </c>
      <c r="R92">
        <v>44.326064000000002</v>
      </c>
      <c r="S92">
        <v>27.350811</v>
      </c>
      <c r="T92">
        <v>2.392833</v>
      </c>
      <c r="U92">
        <v>199.125</v>
      </c>
      <c r="V92">
        <v>20.731850000000001</v>
      </c>
      <c r="W92">
        <v>40.061999999999998</v>
      </c>
      <c r="X92">
        <v>147.515625</v>
      </c>
      <c r="Y92">
        <v>0</v>
      </c>
      <c r="Z92">
        <v>0</v>
      </c>
      <c r="AA92">
        <v>42.14808</v>
      </c>
      <c r="AB92">
        <v>46.424171999999999</v>
      </c>
      <c r="AC92">
        <v>33.499364999999997</v>
      </c>
      <c r="AD92">
        <v>0</v>
      </c>
      <c r="AE92">
        <v>56.926780000000001</v>
      </c>
      <c r="AF92">
        <v>36.103228999999999</v>
      </c>
      <c r="AG92">
        <v>46.492646000000001</v>
      </c>
      <c r="AH92">
        <v>159.41666499999999</v>
      </c>
      <c r="AI92">
        <v>0</v>
      </c>
      <c r="AJ92">
        <v>0</v>
      </c>
      <c r="AK92">
        <v>64.950986999999998</v>
      </c>
      <c r="AL92">
        <v>79.364599999999996</v>
      </c>
      <c r="AM92">
        <v>18.108732</v>
      </c>
      <c r="AN92">
        <v>1.053695</v>
      </c>
      <c r="AO92">
        <v>0</v>
      </c>
      <c r="AP92">
        <v>1.2809999999999999</v>
      </c>
      <c r="AQ92">
        <v>51.564208999999998</v>
      </c>
      <c r="AR92">
        <v>4.4160000000000004</v>
      </c>
      <c r="AS92">
        <v>31.561589000000001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100.76215999999995</v>
      </c>
      <c r="BA92">
        <f t="shared" si="4"/>
        <v>3284.6412469999996</v>
      </c>
      <c r="BD92">
        <v>4.2644399999999996</v>
      </c>
      <c r="BE92">
        <v>0</v>
      </c>
      <c r="BF92">
        <v>1.8824E-2</v>
      </c>
      <c r="BG92">
        <v>0</v>
      </c>
      <c r="BH92">
        <v>1.1069999999999999E-3</v>
      </c>
      <c r="BI92">
        <v>1.1373420000000001</v>
      </c>
      <c r="BJ92">
        <v>0</v>
      </c>
      <c r="BK92">
        <v>2.0320000000000001E-2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1.9388989999999999</v>
      </c>
      <c r="BR92">
        <v>4.276573</v>
      </c>
      <c r="BS92">
        <v>0</v>
      </c>
      <c r="BT92">
        <v>7.1333219999999997</v>
      </c>
      <c r="BU92">
        <v>2.9489519999999998</v>
      </c>
      <c r="BV92">
        <v>1.332638</v>
      </c>
      <c r="BW92">
        <v>9.33</v>
      </c>
      <c r="BX92">
        <v>4.2289050000000001</v>
      </c>
      <c r="BY92">
        <v>0.25</v>
      </c>
      <c r="BZ92">
        <v>1.9248000000000001</v>
      </c>
      <c r="CA92">
        <v>3.4875970000000001</v>
      </c>
      <c r="CB92">
        <v>1.83</v>
      </c>
      <c r="CC92">
        <v>0.94</v>
      </c>
      <c r="CD92">
        <v>0.93</v>
      </c>
      <c r="CE92">
        <v>0.79</v>
      </c>
      <c r="CF92">
        <v>0.23</v>
      </c>
      <c r="CG92">
        <v>3.78</v>
      </c>
      <c r="CH92">
        <v>4.8326830000000003</v>
      </c>
      <c r="CI92">
        <v>7.82</v>
      </c>
      <c r="CJ92">
        <v>1.94</v>
      </c>
      <c r="CK92">
        <v>1.85</v>
      </c>
      <c r="CL92">
        <v>4.2928699999999997</v>
      </c>
      <c r="CM92">
        <v>1.857394</v>
      </c>
      <c r="CN92">
        <v>1.7590809999999999</v>
      </c>
      <c r="CO92">
        <v>3.03</v>
      </c>
      <c r="CP92">
        <v>4.2338469999999999</v>
      </c>
      <c r="CQ92">
        <v>1.3616889999999999</v>
      </c>
      <c r="CR92">
        <v>3.57</v>
      </c>
      <c r="CS92">
        <v>2.3361209999999999</v>
      </c>
      <c r="CT92">
        <v>0.96481700000000004</v>
      </c>
      <c r="CU92">
        <v>1.9462410000000001</v>
      </c>
      <c r="CV92">
        <v>2.6652749999999998</v>
      </c>
      <c r="CW92">
        <v>1.3184229999999999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100.76215999999995</v>
      </c>
    </row>
    <row r="93" spans="1:114">
      <c r="A93" t="s">
        <v>135</v>
      </c>
      <c r="B93">
        <v>0</v>
      </c>
      <c r="C93">
        <v>24.898161999999999</v>
      </c>
      <c r="D93">
        <v>13.693989</v>
      </c>
      <c r="E93">
        <v>0</v>
      </c>
      <c r="F93">
        <v>0</v>
      </c>
      <c r="G93">
        <v>75.489468000000002</v>
      </c>
      <c r="H93">
        <v>0</v>
      </c>
      <c r="I93">
        <v>90.817138999999997</v>
      </c>
      <c r="J93">
        <v>6.4869380000000003</v>
      </c>
      <c r="K93">
        <v>691.09398399999998</v>
      </c>
      <c r="L93">
        <v>603.96682199999998</v>
      </c>
      <c r="M93">
        <v>95.888554999999997</v>
      </c>
      <c r="N93">
        <v>122.432091</v>
      </c>
      <c r="O93">
        <v>128.451291</v>
      </c>
      <c r="P93">
        <v>133.93912499999999</v>
      </c>
      <c r="Q93">
        <v>21.903790999999998</v>
      </c>
      <c r="R93">
        <v>44.326064000000002</v>
      </c>
      <c r="S93">
        <v>27.350811</v>
      </c>
      <c r="T93">
        <v>2.392833</v>
      </c>
      <c r="U93">
        <v>199.125</v>
      </c>
      <c r="V93">
        <v>20.731850000000001</v>
      </c>
      <c r="W93">
        <v>40.061999999999998</v>
      </c>
      <c r="X93">
        <v>147.515625</v>
      </c>
      <c r="Y93">
        <v>0</v>
      </c>
      <c r="Z93">
        <v>0</v>
      </c>
      <c r="AA93">
        <v>42.14808</v>
      </c>
      <c r="AB93">
        <v>46.424171999999999</v>
      </c>
      <c r="AC93">
        <v>33.499364999999997</v>
      </c>
      <c r="AD93">
        <v>0</v>
      </c>
      <c r="AE93">
        <v>56.926780000000001</v>
      </c>
      <c r="AF93">
        <v>36.103228999999999</v>
      </c>
      <c r="AG93">
        <v>46.492646000000001</v>
      </c>
      <c r="AH93">
        <v>159.41666499999999</v>
      </c>
      <c r="AI93">
        <v>0</v>
      </c>
      <c r="AJ93">
        <v>0</v>
      </c>
      <c r="AK93">
        <v>64.950986999999998</v>
      </c>
      <c r="AL93">
        <v>79.364599999999996</v>
      </c>
      <c r="AM93">
        <v>18.108732</v>
      </c>
      <c r="AN93">
        <v>1.053695</v>
      </c>
      <c r="AO93">
        <v>0</v>
      </c>
      <c r="AP93">
        <v>1.2809999999999999</v>
      </c>
      <c r="AQ93">
        <v>51.564208999999998</v>
      </c>
      <c r="AR93">
        <v>16.559999999999999</v>
      </c>
      <c r="AS93">
        <v>31.561589000000001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100.84744899999995</v>
      </c>
      <c r="BA93">
        <f t="shared" si="4"/>
        <v>3296.8705359999994</v>
      </c>
      <c r="BD93">
        <v>4.2644399999999996</v>
      </c>
      <c r="BE93">
        <v>0</v>
      </c>
      <c r="BF93">
        <v>1.8824E-2</v>
      </c>
      <c r="BG93">
        <v>0</v>
      </c>
      <c r="BH93">
        <v>1.1069999999999999E-3</v>
      </c>
      <c r="BI93">
        <v>1.1373420000000001</v>
      </c>
      <c r="BJ93">
        <v>0</v>
      </c>
      <c r="BK93">
        <v>2.0320000000000001E-2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1.9388989999999999</v>
      </c>
      <c r="BR93">
        <v>4.276573</v>
      </c>
      <c r="BS93">
        <v>0</v>
      </c>
      <c r="BT93">
        <v>7.1333219999999997</v>
      </c>
      <c r="BU93">
        <v>2.9489519999999998</v>
      </c>
      <c r="BV93">
        <v>1.332638</v>
      </c>
      <c r="BW93">
        <v>9.33</v>
      </c>
      <c r="BX93">
        <v>4.2289050000000001</v>
      </c>
      <c r="BY93">
        <v>0.25</v>
      </c>
      <c r="BZ93">
        <v>1.9248000000000001</v>
      </c>
      <c r="CA93">
        <v>3.4875970000000001</v>
      </c>
      <c r="CB93">
        <v>1.83</v>
      </c>
      <c r="CC93">
        <v>0.94</v>
      </c>
      <c r="CD93">
        <v>0.93</v>
      </c>
      <c r="CE93">
        <v>0.79</v>
      </c>
      <c r="CF93">
        <v>0.23</v>
      </c>
      <c r="CG93">
        <v>3.78</v>
      </c>
      <c r="CH93">
        <v>4.8326830000000003</v>
      </c>
      <c r="CI93">
        <v>7.82</v>
      </c>
      <c r="CJ93">
        <v>1.94</v>
      </c>
      <c r="CK93">
        <v>1.85</v>
      </c>
      <c r="CL93">
        <v>4.3781590000000001</v>
      </c>
      <c r="CM93">
        <v>1.857394</v>
      </c>
      <c r="CN93">
        <v>1.7590809999999999</v>
      </c>
      <c r="CO93">
        <v>3.03</v>
      </c>
      <c r="CP93">
        <v>4.2338469999999999</v>
      </c>
      <c r="CQ93">
        <v>1.3616889999999999</v>
      </c>
      <c r="CR93">
        <v>3.57</v>
      </c>
      <c r="CS93">
        <v>2.3361209999999999</v>
      </c>
      <c r="CT93">
        <v>0.96481700000000004</v>
      </c>
      <c r="CU93">
        <v>1.9462410000000001</v>
      </c>
      <c r="CV93">
        <v>2.6652749999999998</v>
      </c>
      <c r="CW93">
        <v>1.3184229999999999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100.84744899999995</v>
      </c>
    </row>
    <row r="94" spans="1:114">
      <c r="A94" t="s">
        <v>136</v>
      </c>
      <c r="B94">
        <v>0</v>
      </c>
      <c r="C94">
        <v>24.898161999999999</v>
      </c>
      <c r="D94">
        <v>13.693989</v>
      </c>
      <c r="E94">
        <v>0</v>
      </c>
      <c r="F94">
        <v>0</v>
      </c>
      <c r="G94">
        <v>75.489468000000002</v>
      </c>
      <c r="H94">
        <v>0</v>
      </c>
      <c r="I94">
        <v>90.817138999999997</v>
      </c>
      <c r="J94">
        <v>6.4869380000000003</v>
      </c>
      <c r="K94">
        <v>691.09398399999998</v>
      </c>
      <c r="L94">
        <v>603.96682199999998</v>
      </c>
      <c r="M94">
        <v>95.888554999999997</v>
      </c>
      <c r="N94">
        <v>122.432091</v>
      </c>
      <c r="O94">
        <v>128.451291</v>
      </c>
      <c r="P94">
        <v>133.93912499999999</v>
      </c>
      <c r="Q94">
        <v>21.903790999999998</v>
      </c>
      <c r="R94">
        <v>44.326064000000002</v>
      </c>
      <c r="S94">
        <v>27.350811</v>
      </c>
      <c r="T94">
        <v>2.392833</v>
      </c>
      <c r="U94">
        <v>199.125</v>
      </c>
      <c r="V94">
        <v>20.731850000000001</v>
      </c>
      <c r="W94">
        <v>40.061999999999998</v>
      </c>
      <c r="X94">
        <v>147.515625</v>
      </c>
      <c r="Y94">
        <v>0</v>
      </c>
      <c r="Z94">
        <v>0</v>
      </c>
      <c r="AA94">
        <v>42.14808</v>
      </c>
      <c r="AB94">
        <v>46.424171999999999</v>
      </c>
      <c r="AC94">
        <v>33.499364999999997</v>
      </c>
      <c r="AD94">
        <v>0</v>
      </c>
      <c r="AE94">
        <v>56.926780000000001</v>
      </c>
      <c r="AF94">
        <v>36.103228999999999</v>
      </c>
      <c r="AG94">
        <v>46.492646000000001</v>
      </c>
      <c r="AH94">
        <v>159.41666499999999</v>
      </c>
      <c r="AI94">
        <v>0</v>
      </c>
      <c r="AJ94">
        <v>0</v>
      </c>
      <c r="AK94">
        <v>64.950986999999998</v>
      </c>
      <c r="AL94">
        <v>79.364599999999996</v>
      </c>
      <c r="AM94">
        <v>18.108732</v>
      </c>
      <c r="AN94">
        <v>1.053695</v>
      </c>
      <c r="AO94">
        <v>0</v>
      </c>
      <c r="AP94">
        <v>1.2809999999999999</v>
      </c>
      <c r="AQ94">
        <v>51.564208999999998</v>
      </c>
      <c r="AR94">
        <v>49.68</v>
      </c>
      <c r="AS94">
        <v>31.561589000000001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100.91116699999996</v>
      </c>
      <c r="BA94">
        <f t="shared" si="4"/>
        <v>3330.0542539999992</v>
      </c>
      <c r="BD94">
        <v>4.2644399999999996</v>
      </c>
      <c r="BE94">
        <v>0</v>
      </c>
      <c r="BF94">
        <v>1.8824E-2</v>
      </c>
      <c r="BG94">
        <v>0</v>
      </c>
      <c r="BH94">
        <v>1.1069999999999999E-3</v>
      </c>
      <c r="BI94">
        <v>1.1373420000000001</v>
      </c>
      <c r="BJ94">
        <v>0</v>
      </c>
      <c r="BK94">
        <v>2.0320000000000001E-2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1.9388989999999999</v>
      </c>
      <c r="BR94">
        <v>4.276573</v>
      </c>
      <c r="BS94">
        <v>0</v>
      </c>
      <c r="BT94">
        <v>7.1333219999999997</v>
      </c>
      <c r="BU94">
        <v>2.9489519999999998</v>
      </c>
      <c r="BV94">
        <v>1.332638</v>
      </c>
      <c r="BW94">
        <v>9.33</v>
      </c>
      <c r="BX94">
        <v>4.2289050000000001</v>
      </c>
      <c r="BY94">
        <v>0.25</v>
      </c>
      <c r="BZ94">
        <v>1.9248000000000001</v>
      </c>
      <c r="CA94">
        <v>3.4875970000000001</v>
      </c>
      <c r="CB94">
        <v>1.83</v>
      </c>
      <c r="CC94">
        <v>0.91</v>
      </c>
      <c r="CD94">
        <v>0.91</v>
      </c>
      <c r="CE94">
        <v>0.79</v>
      </c>
      <c r="CF94">
        <v>0.23</v>
      </c>
      <c r="CG94">
        <v>3.78</v>
      </c>
      <c r="CH94">
        <v>4.8326830000000003</v>
      </c>
      <c r="CI94">
        <v>7.82</v>
      </c>
      <c r="CJ94">
        <v>1.94</v>
      </c>
      <c r="CK94">
        <v>1.85</v>
      </c>
      <c r="CL94">
        <v>4.4918769999999997</v>
      </c>
      <c r="CM94">
        <v>1.857394</v>
      </c>
      <c r="CN94">
        <v>1.7590809999999999</v>
      </c>
      <c r="CO94">
        <v>3.03</v>
      </c>
      <c r="CP94">
        <v>4.2338469999999999</v>
      </c>
      <c r="CQ94">
        <v>1.3616889999999999</v>
      </c>
      <c r="CR94">
        <v>3.57</v>
      </c>
      <c r="CS94">
        <v>2.3361209999999999</v>
      </c>
      <c r="CT94">
        <v>0.96481700000000004</v>
      </c>
      <c r="CU94">
        <v>1.9462410000000001</v>
      </c>
      <c r="CV94">
        <v>2.6652749999999998</v>
      </c>
      <c r="CW94">
        <v>1.3184229999999999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100.91116699999996</v>
      </c>
    </row>
    <row r="95" spans="1:114">
      <c r="A95" t="s">
        <v>137</v>
      </c>
      <c r="B95">
        <v>0</v>
      </c>
      <c r="C95">
        <v>24.898161999999999</v>
      </c>
      <c r="D95">
        <v>13.693989</v>
      </c>
      <c r="E95">
        <v>0</v>
      </c>
      <c r="F95">
        <v>0</v>
      </c>
      <c r="G95">
        <v>75.489468000000002</v>
      </c>
      <c r="H95">
        <v>0</v>
      </c>
      <c r="I95">
        <v>90.817138999999997</v>
      </c>
      <c r="J95">
        <v>6.4869380000000003</v>
      </c>
      <c r="K95">
        <v>691.09398399999998</v>
      </c>
      <c r="L95">
        <v>603.96682199999998</v>
      </c>
      <c r="M95">
        <v>95.888554999999997</v>
      </c>
      <c r="N95">
        <v>122.432091</v>
      </c>
      <c r="O95">
        <v>128.451291</v>
      </c>
      <c r="P95">
        <v>133.93912499999999</v>
      </c>
      <c r="Q95">
        <v>21.903790999999998</v>
      </c>
      <c r="R95">
        <v>44.326064000000002</v>
      </c>
      <c r="S95">
        <v>27.350811</v>
      </c>
      <c r="T95">
        <v>2.392833</v>
      </c>
      <c r="U95">
        <v>199.125</v>
      </c>
      <c r="V95">
        <v>20.731850000000001</v>
      </c>
      <c r="W95">
        <v>41.579500000000003</v>
      </c>
      <c r="X95">
        <v>147.515625</v>
      </c>
      <c r="Y95">
        <v>0</v>
      </c>
      <c r="Z95">
        <v>0</v>
      </c>
      <c r="AA95">
        <v>42.14808</v>
      </c>
      <c r="AB95">
        <v>46.424171999999999</v>
      </c>
      <c r="AC95">
        <v>33.499364999999997</v>
      </c>
      <c r="AD95">
        <v>0</v>
      </c>
      <c r="AE95">
        <v>56.926780000000001</v>
      </c>
      <c r="AF95">
        <v>30.308883999999999</v>
      </c>
      <c r="AG95">
        <v>46.492646000000001</v>
      </c>
      <c r="AH95">
        <v>132.84722099999999</v>
      </c>
      <c r="AI95">
        <v>0</v>
      </c>
      <c r="AJ95">
        <v>0</v>
      </c>
      <c r="AK95">
        <v>64.950986999999998</v>
      </c>
      <c r="AL95">
        <v>79.364599999999996</v>
      </c>
      <c r="AM95">
        <v>18.108732</v>
      </c>
      <c r="AN95">
        <v>1.053695</v>
      </c>
      <c r="AO95">
        <v>0</v>
      </c>
      <c r="AP95">
        <v>1.2809999999999999</v>
      </c>
      <c r="AQ95">
        <v>51.564208999999998</v>
      </c>
      <c r="AR95">
        <v>49.68</v>
      </c>
      <c r="AS95">
        <v>31.561589000000001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100.26094799999994</v>
      </c>
      <c r="BA95">
        <f t="shared" si="4"/>
        <v>3298.5577459999995</v>
      </c>
      <c r="BD95">
        <v>4.2644399999999996</v>
      </c>
      <c r="BE95">
        <v>0</v>
      </c>
      <c r="BF95">
        <v>1.8824E-2</v>
      </c>
      <c r="BG95">
        <v>0</v>
      </c>
      <c r="BH95">
        <v>1.1069999999999999E-3</v>
      </c>
      <c r="BI95">
        <v>1.1373420000000001</v>
      </c>
      <c r="BJ95">
        <v>0</v>
      </c>
      <c r="BK95">
        <v>2.0320000000000001E-2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1.9388989999999999</v>
      </c>
      <c r="BR95">
        <v>4.276573</v>
      </c>
      <c r="BS95">
        <v>0</v>
      </c>
      <c r="BT95">
        <v>7.1333219999999997</v>
      </c>
      <c r="BU95">
        <v>2.9489519999999998</v>
      </c>
      <c r="BV95">
        <v>1.332638</v>
      </c>
      <c r="BW95">
        <v>9.33</v>
      </c>
      <c r="BX95">
        <v>4.2289050000000001</v>
      </c>
      <c r="BY95">
        <v>0.25</v>
      </c>
      <c r="BZ95">
        <v>1.9248000000000001</v>
      </c>
      <c r="CA95">
        <v>3.4875970000000001</v>
      </c>
      <c r="CB95">
        <v>1.83</v>
      </c>
      <c r="CC95">
        <v>0.91</v>
      </c>
      <c r="CD95">
        <v>0.91</v>
      </c>
      <c r="CE95">
        <v>0.79</v>
      </c>
      <c r="CF95">
        <v>0.23</v>
      </c>
      <c r="CG95">
        <v>3.78</v>
      </c>
      <c r="CH95">
        <v>4.0864589999999996</v>
      </c>
      <c r="CI95">
        <v>7.82</v>
      </c>
      <c r="CJ95">
        <v>1.94</v>
      </c>
      <c r="CK95">
        <v>1.85</v>
      </c>
      <c r="CL95">
        <v>4.5771660000000001</v>
      </c>
      <c r="CM95">
        <v>1.857394</v>
      </c>
      <c r="CN95">
        <v>1.7590809999999999</v>
      </c>
      <c r="CO95">
        <v>3.03</v>
      </c>
      <c r="CP95">
        <v>4.2338469999999999</v>
      </c>
      <c r="CQ95">
        <v>1.3616889999999999</v>
      </c>
      <c r="CR95">
        <v>3.57</v>
      </c>
      <c r="CS95">
        <v>2.3468369999999998</v>
      </c>
      <c r="CT95">
        <v>0.96481700000000004</v>
      </c>
      <c r="CU95">
        <v>1.9462410000000001</v>
      </c>
      <c r="CV95">
        <v>2.6652749999999998</v>
      </c>
      <c r="CW95">
        <v>1.3184229999999999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100.26094799999994</v>
      </c>
    </row>
    <row r="96" spans="1:114">
      <c r="A96" t="s">
        <v>138</v>
      </c>
      <c r="B96">
        <v>0</v>
      </c>
      <c r="C96">
        <v>24.898161999999999</v>
      </c>
      <c r="D96">
        <v>13.693989</v>
      </c>
      <c r="E96">
        <v>0</v>
      </c>
      <c r="F96">
        <v>0</v>
      </c>
      <c r="G96">
        <v>75.489468000000002</v>
      </c>
      <c r="H96">
        <v>0</v>
      </c>
      <c r="I96">
        <v>90.817138999999997</v>
      </c>
      <c r="J96">
        <v>6.4869380000000003</v>
      </c>
      <c r="K96">
        <v>691.09398399999998</v>
      </c>
      <c r="L96">
        <v>603.96682199999998</v>
      </c>
      <c r="M96">
        <v>95.888554999999997</v>
      </c>
      <c r="N96">
        <v>122.432091</v>
      </c>
      <c r="O96">
        <v>128.451291</v>
      </c>
      <c r="P96">
        <v>133.93912499999999</v>
      </c>
      <c r="Q96">
        <v>21.903790999999998</v>
      </c>
      <c r="R96">
        <v>44.326064000000002</v>
      </c>
      <c r="S96">
        <v>27.350811</v>
      </c>
      <c r="T96">
        <v>2.392833</v>
      </c>
      <c r="U96">
        <v>199.125</v>
      </c>
      <c r="V96">
        <v>20.731850000000001</v>
      </c>
      <c r="W96">
        <v>41.579500000000003</v>
      </c>
      <c r="X96">
        <v>147.515625</v>
      </c>
      <c r="Y96">
        <v>0</v>
      </c>
      <c r="Z96">
        <v>0</v>
      </c>
      <c r="AA96">
        <v>42.14808</v>
      </c>
      <c r="AB96">
        <v>46.424171999999999</v>
      </c>
      <c r="AC96">
        <v>33.499364999999997</v>
      </c>
      <c r="AD96">
        <v>0</v>
      </c>
      <c r="AE96">
        <v>56.926780000000001</v>
      </c>
      <c r="AF96">
        <v>30.086023999999998</v>
      </c>
      <c r="AG96">
        <v>46.492646000000001</v>
      </c>
      <c r="AH96">
        <v>106.277777</v>
      </c>
      <c r="AI96">
        <v>0</v>
      </c>
      <c r="AJ96">
        <v>0</v>
      </c>
      <c r="AK96">
        <v>64.950986999999998</v>
      </c>
      <c r="AL96">
        <v>79.364599999999996</v>
      </c>
      <c r="AM96">
        <v>18.108732</v>
      </c>
      <c r="AN96">
        <v>1.053695</v>
      </c>
      <c r="AO96">
        <v>0</v>
      </c>
      <c r="AP96">
        <v>1.2809999999999999</v>
      </c>
      <c r="AQ96">
        <v>51.564208999999998</v>
      </c>
      <c r="AR96">
        <v>49.68</v>
      </c>
      <c r="AS96">
        <v>31.561589000000001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99.528944999999936</v>
      </c>
      <c r="BA96">
        <f t="shared" si="4"/>
        <v>3271.0334389999994</v>
      </c>
      <c r="BD96">
        <v>4.2644399999999996</v>
      </c>
      <c r="BE96">
        <v>0</v>
      </c>
      <c r="BF96">
        <v>1.8824E-2</v>
      </c>
      <c r="BG96">
        <v>0</v>
      </c>
      <c r="BH96">
        <v>1.1069999999999999E-3</v>
      </c>
      <c r="BI96">
        <v>1.1373420000000001</v>
      </c>
      <c r="BJ96">
        <v>0</v>
      </c>
      <c r="BK96">
        <v>2.0320000000000001E-2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1.9388989999999999</v>
      </c>
      <c r="BR96">
        <v>4.276573</v>
      </c>
      <c r="BS96">
        <v>0</v>
      </c>
      <c r="BT96">
        <v>7.1333219999999997</v>
      </c>
      <c r="BU96">
        <v>2.9489519999999998</v>
      </c>
      <c r="BV96">
        <v>1.332638</v>
      </c>
      <c r="BW96">
        <v>9.33</v>
      </c>
      <c r="BX96">
        <v>4.2289050000000001</v>
      </c>
      <c r="BY96">
        <v>0.25</v>
      </c>
      <c r="BZ96">
        <v>1.9248000000000001</v>
      </c>
      <c r="CA96">
        <v>3.4875970000000001</v>
      </c>
      <c r="CB96">
        <v>1.83</v>
      </c>
      <c r="CC96">
        <v>0.91</v>
      </c>
      <c r="CD96">
        <v>0.91</v>
      </c>
      <c r="CE96">
        <v>0.79</v>
      </c>
      <c r="CF96">
        <v>0.23</v>
      </c>
      <c r="CG96">
        <v>3.78</v>
      </c>
      <c r="CH96">
        <v>3.2691669999999999</v>
      </c>
      <c r="CI96">
        <v>7.82</v>
      </c>
      <c r="CJ96">
        <v>1.94</v>
      </c>
      <c r="CK96">
        <v>1.85</v>
      </c>
      <c r="CL96">
        <v>4.6624549999999996</v>
      </c>
      <c r="CM96">
        <v>1.857394</v>
      </c>
      <c r="CN96">
        <v>1.7590809999999999</v>
      </c>
      <c r="CO96">
        <v>3.03</v>
      </c>
      <c r="CP96">
        <v>4.2338469999999999</v>
      </c>
      <c r="CQ96">
        <v>1.3616889999999999</v>
      </c>
      <c r="CR96">
        <v>3.57</v>
      </c>
      <c r="CS96">
        <v>2.3468369999999998</v>
      </c>
      <c r="CT96">
        <v>0.96481700000000004</v>
      </c>
      <c r="CU96">
        <v>1.9462410000000001</v>
      </c>
      <c r="CV96">
        <v>2.6652749999999998</v>
      </c>
      <c r="CW96">
        <v>1.3184229999999999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99.528944999999936</v>
      </c>
    </row>
    <row r="97" spans="1:114">
      <c r="A97" t="s">
        <v>139</v>
      </c>
      <c r="B97">
        <v>0</v>
      </c>
      <c r="C97">
        <v>24.898161999999999</v>
      </c>
      <c r="D97">
        <v>13.693989</v>
      </c>
      <c r="E97">
        <v>0</v>
      </c>
      <c r="F97">
        <v>0</v>
      </c>
      <c r="G97">
        <v>75.489468000000002</v>
      </c>
      <c r="H97">
        <v>0</v>
      </c>
      <c r="I97">
        <v>90.817138999999997</v>
      </c>
      <c r="J97">
        <v>6.4869380000000003</v>
      </c>
      <c r="K97">
        <v>691.09398399999998</v>
      </c>
      <c r="L97">
        <v>603.96682199999998</v>
      </c>
      <c r="M97">
        <v>95.888554999999997</v>
      </c>
      <c r="N97">
        <v>122.432091</v>
      </c>
      <c r="O97">
        <v>128.451291</v>
      </c>
      <c r="P97">
        <v>133.93912499999999</v>
      </c>
      <c r="Q97">
        <v>21.903790999999998</v>
      </c>
      <c r="R97">
        <v>44.326064000000002</v>
      </c>
      <c r="S97">
        <v>27.350811</v>
      </c>
      <c r="T97">
        <v>2.392833</v>
      </c>
      <c r="U97">
        <v>199.125</v>
      </c>
      <c r="V97">
        <v>20.731850000000001</v>
      </c>
      <c r="W97">
        <v>41.579500000000003</v>
      </c>
      <c r="X97">
        <v>147.515625</v>
      </c>
      <c r="Y97">
        <v>0</v>
      </c>
      <c r="Z97">
        <v>0</v>
      </c>
      <c r="AA97">
        <v>42.14808</v>
      </c>
      <c r="AB97">
        <v>46.424171999999999</v>
      </c>
      <c r="AC97">
        <v>33.499364999999997</v>
      </c>
      <c r="AD97">
        <v>0</v>
      </c>
      <c r="AE97">
        <v>56.926780000000001</v>
      </c>
      <c r="AF97">
        <v>18.943052000000002</v>
      </c>
      <c r="AG97">
        <v>46.492646000000001</v>
      </c>
      <c r="AH97">
        <v>79.708332999999996</v>
      </c>
      <c r="AI97">
        <v>0</v>
      </c>
      <c r="AJ97">
        <v>0</v>
      </c>
      <c r="AK97">
        <v>64.950986999999998</v>
      </c>
      <c r="AL97">
        <v>79.364599999999996</v>
      </c>
      <c r="AM97">
        <v>18.108732</v>
      </c>
      <c r="AN97">
        <v>1.053695</v>
      </c>
      <c r="AO97">
        <v>0</v>
      </c>
      <c r="AP97">
        <v>0.64049999999999996</v>
      </c>
      <c r="AQ97">
        <v>51.564208999999998</v>
      </c>
      <c r="AR97">
        <v>49.68</v>
      </c>
      <c r="AS97">
        <v>31.561589000000001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98.866086999999951</v>
      </c>
      <c r="BA97">
        <f t="shared" si="4"/>
        <v>3232.0176649999994</v>
      </c>
      <c r="BD97">
        <v>4.2644399999999996</v>
      </c>
      <c r="BE97">
        <v>0</v>
      </c>
      <c r="BF97">
        <v>1.8824E-2</v>
      </c>
      <c r="BG97">
        <v>0</v>
      </c>
      <c r="BH97">
        <v>1.1069999999999999E-3</v>
      </c>
      <c r="BI97">
        <v>1.1373420000000001</v>
      </c>
      <c r="BJ97">
        <v>0</v>
      </c>
      <c r="BK97">
        <v>2.0320000000000001E-2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1.9388989999999999</v>
      </c>
      <c r="BR97">
        <v>4.276573</v>
      </c>
      <c r="BS97">
        <v>0</v>
      </c>
      <c r="BT97">
        <v>7.1333219999999997</v>
      </c>
      <c r="BU97">
        <v>2.9489519999999998</v>
      </c>
      <c r="BV97">
        <v>1.332638</v>
      </c>
      <c r="BW97">
        <v>9.33</v>
      </c>
      <c r="BX97">
        <v>4.2289050000000001</v>
      </c>
      <c r="BY97">
        <v>0.25</v>
      </c>
      <c r="BZ97">
        <v>1.9248000000000001</v>
      </c>
      <c r="CA97">
        <v>3.4875970000000001</v>
      </c>
      <c r="CB97">
        <v>1.83</v>
      </c>
      <c r="CC97">
        <v>0.91</v>
      </c>
      <c r="CD97">
        <v>0.91</v>
      </c>
      <c r="CE97">
        <v>0.82</v>
      </c>
      <c r="CF97">
        <v>0.23</v>
      </c>
      <c r="CG97">
        <v>3.78</v>
      </c>
      <c r="CH97">
        <v>2.4518749999999998</v>
      </c>
      <c r="CI97">
        <v>7.82</v>
      </c>
      <c r="CJ97">
        <v>1.94</v>
      </c>
      <c r="CK97">
        <v>1.85</v>
      </c>
      <c r="CL97">
        <v>4.776173</v>
      </c>
      <c r="CM97">
        <v>1.857394</v>
      </c>
      <c r="CN97">
        <v>1.7590809999999999</v>
      </c>
      <c r="CO97">
        <v>3.03</v>
      </c>
      <c r="CP97">
        <v>4.2338469999999999</v>
      </c>
      <c r="CQ97">
        <v>1.3616889999999999</v>
      </c>
      <c r="CR97">
        <v>3.57</v>
      </c>
      <c r="CS97">
        <v>2.3575529999999998</v>
      </c>
      <c r="CT97">
        <v>0.96481700000000004</v>
      </c>
      <c r="CU97">
        <v>1.9462410000000001</v>
      </c>
      <c r="CV97">
        <v>2.6652749999999998</v>
      </c>
      <c r="CW97">
        <v>1.3184229999999999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98.866086999999951</v>
      </c>
    </row>
    <row r="98" spans="1:114">
      <c r="A98" t="s">
        <v>140</v>
      </c>
      <c r="B98">
        <v>0</v>
      </c>
      <c r="C98">
        <v>24.898161999999999</v>
      </c>
      <c r="D98">
        <v>13.693989</v>
      </c>
      <c r="E98">
        <v>0</v>
      </c>
      <c r="F98">
        <v>0</v>
      </c>
      <c r="G98">
        <v>75.489468000000002</v>
      </c>
      <c r="H98">
        <v>0</v>
      </c>
      <c r="I98">
        <v>90.817138999999997</v>
      </c>
      <c r="J98">
        <v>6.4869380000000003</v>
      </c>
      <c r="K98">
        <v>691.09398399999998</v>
      </c>
      <c r="L98">
        <v>603.96682199999998</v>
      </c>
      <c r="M98">
        <v>95.888554999999997</v>
      </c>
      <c r="N98">
        <v>122.432091</v>
      </c>
      <c r="O98">
        <v>128.451291</v>
      </c>
      <c r="P98">
        <v>133.93912499999999</v>
      </c>
      <c r="Q98">
        <v>21.903790999999998</v>
      </c>
      <c r="R98">
        <v>44.326064000000002</v>
      </c>
      <c r="S98">
        <v>27.350811</v>
      </c>
      <c r="T98">
        <v>2.392833</v>
      </c>
      <c r="U98">
        <v>199.125</v>
      </c>
      <c r="V98">
        <v>20.731850000000001</v>
      </c>
      <c r="W98">
        <v>41.579500000000003</v>
      </c>
      <c r="X98">
        <v>147.515625</v>
      </c>
      <c r="Y98">
        <v>0</v>
      </c>
      <c r="Z98">
        <v>0</v>
      </c>
      <c r="AA98">
        <v>42.14808</v>
      </c>
      <c r="AB98">
        <v>46.424171999999999</v>
      </c>
      <c r="AC98">
        <v>33.499364999999997</v>
      </c>
      <c r="AD98">
        <v>0</v>
      </c>
      <c r="AE98">
        <v>56.926780000000001</v>
      </c>
      <c r="AF98">
        <v>18.943052000000002</v>
      </c>
      <c r="AG98">
        <v>46.492646000000001</v>
      </c>
      <c r="AH98">
        <v>53.138888999999999</v>
      </c>
      <c r="AI98">
        <v>0</v>
      </c>
      <c r="AJ98">
        <v>0</v>
      </c>
      <c r="AK98">
        <v>64.950986999999998</v>
      </c>
      <c r="AL98">
        <v>79.364599999999996</v>
      </c>
      <c r="AM98">
        <v>18.108732</v>
      </c>
      <c r="AN98">
        <v>1.053695</v>
      </c>
      <c r="AO98">
        <v>0</v>
      </c>
      <c r="AP98">
        <v>0.64049999999999996</v>
      </c>
      <c r="AQ98">
        <v>51.564208999999998</v>
      </c>
      <c r="AR98">
        <v>49.68</v>
      </c>
      <c r="AS98">
        <v>31.561589000000001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98.162513999999945</v>
      </c>
      <c r="BA98">
        <f t="shared" si="4"/>
        <v>3204.7446479999994</v>
      </c>
      <c r="BD98">
        <v>4.2644399999999996</v>
      </c>
      <c r="BE98">
        <v>0</v>
      </c>
      <c r="BF98">
        <v>1.8824E-2</v>
      </c>
      <c r="BG98">
        <v>0</v>
      </c>
      <c r="BH98">
        <v>1.1069999999999999E-3</v>
      </c>
      <c r="BI98">
        <v>1.1373420000000001</v>
      </c>
      <c r="BJ98">
        <v>0</v>
      </c>
      <c r="BK98">
        <v>2.0320000000000001E-2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1.9388989999999999</v>
      </c>
      <c r="BR98">
        <v>4.276573</v>
      </c>
      <c r="BS98">
        <v>0</v>
      </c>
      <c r="BT98">
        <v>7.1333219999999997</v>
      </c>
      <c r="BU98">
        <v>2.9489519999999998</v>
      </c>
      <c r="BV98">
        <v>1.332638</v>
      </c>
      <c r="BW98">
        <v>9.33</v>
      </c>
      <c r="BX98">
        <v>4.2289050000000001</v>
      </c>
      <c r="BY98">
        <v>0.25</v>
      </c>
      <c r="BZ98">
        <v>1.9248000000000001</v>
      </c>
      <c r="CA98">
        <v>3.4875970000000001</v>
      </c>
      <c r="CB98">
        <v>1.83</v>
      </c>
      <c r="CC98">
        <v>0.91</v>
      </c>
      <c r="CD98">
        <v>0.91</v>
      </c>
      <c r="CE98">
        <v>0.82</v>
      </c>
      <c r="CF98">
        <v>0.23</v>
      </c>
      <c r="CG98">
        <v>3.78</v>
      </c>
      <c r="CH98">
        <v>1.634584</v>
      </c>
      <c r="CI98">
        <v>7.82</v>
      </c>
      <c r="CJ98">
        <v>1.94</v>
      </c>
      <c r="CK98">
        <v>1.85</v>
      </c>
      <c r="CL98">
        <v>4.8898910000000004</v>
      </c>
      <c r="CM98">
        <v>1.857394</v>
      </c>
      <c r="CN98">
        <v>1.7590809999999999</v>
      </c>
      <c r="CO98">
        <v>3.03</v>
      </c>
      <c r="CP98">
        <v>4.2338469999999999</v>
      </c>
      <c r="CQ98">
        <v>1.3616889999999999</v>
      </c>
      <c r="CR98">
        <v>3.57</v>
      </c>
      <c r="CS98">
        <v>2.3575529999999998</v>
      </c>
      <c r="CT98">
        <v>0.96481700000000004</v>
      </c>
      <c r="CU98">
        <v>1.9462410000000001</v>
      </c>
      <c r="CV98">
        <v>2.6652749999999998</v>
      </c>
      <c r="CW98">
        <v>1.3184229999999999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98.162513999999945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0.14316443149999999</v>
      </c>
      <c r="D99">
        <f t="shared" si="6"/>
        <v>0.78304719249999899</v>
      </c>
      <c r="E99">
        <f t="shared" si="6"/>
        <v>0</v>
      </c>
      <c r="F99">
        <f t="shared" si="6"/>
        <v>0</v>
      </c>
      <c r="G99">
        <f t="shared" si="6"/>
        <v>1.7650461025000013</v>
      </c>
      <c r="H99">
        <f t="shared" si="6"/>
        <v>0</v>
      </c>
      <c r="I99">
        <f t="shared" si="6"/>
        <v>2.1471766440000026</v>
      </c>
      <c r="J99">
        <f t="shared" si="6"/>
        <v>0.16347084000000012</v>
      </c>
      <c r="K99">
        <f t="shared" si="6"/>
        <v>16.586255615999988</v>
      </c>
      <c r="L99">
        <f t="shared" si="6"/>
        <v>14.365652852999999</v>
      </c>
      <c r="M99">
        <f t="shared" si="6"/>
        <v>2.3013253199999939</v>
      </c>
      <c r="N99">
        <f t="shared" si="6"/>
        <v>2.9383701840000023</v>
      </c>
      <c r="O99">
        <f t="shared" si="6"/>
        <v>3.082830983999997</v>
      </c>
      <c r="P99">
        <f t="shared" si="6"/>
        <v>3.2129539210000049</v>
      </c>
      <c r="Q99">
        <f t="shared" si="6"/>
        <v>0.52569098399999936</v>
      </c>
      <c r="R99">
        <f t="shared" si="6"/>
        <v>1.0638255359999986</v>
      </c>
      <c r="S99">
        <f t="shared" si="6"/>
        <v>0.65641946399999929</v>
      </c>
      <c r="T99">
        <f t="shared" si="6"/>
        <v>5.7427991999999942E-2</v>
      </c>
      <c r="U99">
        <f t="shared" si="6"/>
        <v>5.5389375000000003</v>
      </c>
      <c r="V99">
        <f t="shared" si="6"/>
        <v>0.49756439999999885</v>
      </c>
      <c r="W99">
        <f t="shared" si="6"/>
        <v>0.98197424999999916</v>
      </c>
      <c r="X99">
        <f t="shared" si="6"/>
        <v>3.540375</v>
      </c>
      <c r="Y99">
        <f t="shared" si="6"/>
        <v>0</v>
      </c>
      <c r="Z99">
        <f t="shared" si="6"/>
        <v>0</v>
      </c>
      <c r="AA99">
        <f t="shared" si="6"/>
        <v>0.91745701999999929</v>
      </c>
      <c r="AB99">
        <f t="shared" si="6"/>
        <v>0.97428110299999993</v>
      </c>
      <c r="AC99">
        <f t="shared" si="6"/>
        <v>0.6140094647499994</v>
      </c>
      <c r="AD99">
        <f t="shared" si="6"/>
        <v>0.18184676499999994</v>
      </c>
      <c r="AE99">
        <f t="shared" si="6"/>
        <v>1.3328079129999972</v>
      </c>
      <c r="AF99">
        <f t="shared" si="6"/>
        <v>0.32459477325000025</v>
      </c>
      <c r="AG99">
        <f t="shared" si="6"/>
        <v>1.1158235040000006</v>
      </c>
      <c r="AH99">
        <f t="shared" si="6"/>
        <v>1.3623563192500003</v>
      </c>
      <c r="AI99">
        <f t="shared" si="6"/>
        <v>0.13345909149999999</v>
      </c>
      <c r="AJ99">
        <f t="shared" si="6"/>
        <v>0</v>
      </c>
      <c r="AK99">
        <f t="shared" si="6"/>
        <v>1.5588236880000022</v>
      </c>
      <c r="AL99">
        <f t="shared" si="6"/>
        <v>1.8935951999999987</v>
      </c>
      <c r="AM99">
        <f t="shared" si="6"/>
        <v>0.43460956799999934</v>
      </c>
      <c r="AN99">
        <f t="shared" si="6"/>
        <v>2.5183305999999971E-2</v>
      </c>
      <c r="AO99">
        <f t="shared" si="6"/>
        <v>0</v>
      </c>
      <c r="AP99">
        <f t="shared" si="6"/>
        <v>2.5684050000000028E-2</v>
      </c>
      <c r="AQ99">
        <f t="shared" si="6"/>
        <v>0.53535781699999951</v>
      </c>
      <c r="AR99">
        <f t="shared" si="6"/>
        <v>1.1186280000000004</v>
      </c>
      <c r="AS99">
        <f t="shared" si="6"/>
        <v>0.79812329649999858</v>
      </c>
      <c r="AT99">
        <f t="shared" si="6"/>
        <v>0.44561153000000003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2.2303860662499995</v>
      </c>
      <c r="BA99">
        <f>SUM(B99:AZ99)</f>
        <v>76.374147690000001</v>
      </c>
      <c r="BD99">
        <f t="shared" ref="BD99:DJ99" si="7">SUM(BD3:BD98)/4000</f>
        <v>0.10234655999999984</v>
      </c>
      <c r="BE99">
        <f t="shared" si="7"/>
        <v>0</v>
      </c>
      <c r="BF99">
        <f t="shared" si="7"/>
        <v>4.586344999999996E-4</v>
      </c>
      <c r="BG99">
        <f t="shared" si="7"/>
        <v>0</v>
      </c>
      <c r="BH99">
        <f t="shared" si="7"/>
        <v>1.9925999999999968E-5</v>
      </c>
      <c r="BI99">
        <f t="shared" si="7"/>
        <v>2.7296208000000016E-2</v>
      </c>
      <c r="BJ99">
        <f t="shared" ref="BJ99:CW99" si="8">SUM(BJ3:BJ98)/4000</f>
        <v>0</v>
      </c>
      <c r="BK99">
        <f t="shared" si="8"/>
        <v>4.4792449999999951E-4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6.9943570499999885E-2</v>
      </c>
      <c r="BR99">
        <f t="shared" si="8"/>
        <v>0.13125230349999992</v>
      </c>
      <c r="BS99">
        <f t="shared" si="8"/>
        <v>1.0659999999999998E-2</v>
      </c>
      <c r="BT99">
        <f t="shared" si="8"/>
        <v>5.132028874999997E-2</v>
      </c>
      <c r="BU99">
        <f t="shared" si="8"/>
        <v>7.0774847999999974E-2</v>
      </c>
      <c r="BV99">
        <f t="shared" si="8"/>
        <v>3.1983312000000048E-2</v>
      </c>
      <c r="BW99">
        <f t="shared" si="8"/>
        <v>0.22392000000000037</v>
      </c>
      <c r="BX99">
        <f t="shared" si="8"/>
        <v>0.10145143049999995</v>
      </c>
      <c r="BY99">
        <f t="shared" si="8"/>
        <v>6.0000000000000001E-3</v>
      </c>
      <c r="BZ99">
        <f t="shared" si="8"/>
        <v>4.6195200000000061E-2</v>
      </c>
      <c r="CA99">
        <f t="shared" si="8"/>
        <v>8.3702327999999895E-2</v>
      </c>
      <c r="CB99">
        <f t="shared" si="8"/>
        <v>4.4225000000000028E-2</v>
      </c>
      <c r="CC99">
        <f t="shared" si="8"/>
        <v>2.2399999999999958E-2</v>
      </c>
      <c r="CD99">
        <f t="shared" si="8"/>
        <v>2.2897500000000025E-2</v>
      </c>
      <c r="CE99">
        <f t="shared" si="8"/>
        <v>1.9400000000000004E-2</v>
      </c>
      <c r="CF99">
        <f t="shared" si="8"/>
        <v>5.5200000000000084E-3</v>
      </c>
      <c r="CG99">
        <f t="shared" si="8"/>
        <v>9.0719999999999815E-2</v>
      </c>
      <c r="CH99">
        <f t="shared" si="8"/>
        <v>4.1770722249999996E-2</v>
      </c>
      <c r="CI99">
        <f t="shared" si="8"/>
        <v>0.15519500000000028</v>
      </c>
      <c r="CJ99">
        <f t="shared" si="8"/>
        <v>4.6559999999999963E-2</v>
      </c>
      <c r="CK99">
        <f t="shared" si="8"/>
        <v>4.4399999999999919E-2</v>
      </c>
      <c r="CL99">
        <f t="shared" si="8"/>
        <v>8.6173671249999972E-2</v>
      </c>
      <c r="CM99">
        <f t="shared" si="8"/>
        <v>4.4577455999999988E-2</v>
      </c>
      <c r="CN99">
        <f t="shared" si="8"/>
        <v>3.4183884999999976E-2</v>
      </c>
      <c r="CO99">
        <f t="shared" si="8"/>
        <v>7.2719999999999937E-2</v>
      </c>
      <c r="CP99">
        <f t="shared" si="8"/>
        <v>0.1016123280000002</v>
      </c>
      <c r="CQ99">
        <f t="shared" si="8"/>
        <v>3.2680535999999975E-2</v>
      </c>
      <c r="CR99">
        <f t="shared" si="8"/>
        <v>8.5679999999999867E-2</v>
      </c>
      <c r="CS99">
        <f t="shared" si="8"/>
        <v>5.5863289499999927E-2</v>
      </c>
      <c r="CT99">
        <f t="shared" si="8"/>
        <v>2.3155607999999949E-2</v>
      </c>
      <c r="CU99">
        <f t="shared" si="8"/>
        <v>4.67097839999999E-2</v>
      </c>
      <c r="CV99">
        <f t="shared" si="8"/>
        <v>6.3966600000000068E-2</v>
      </c>
      <c r="CW99">
        <f t="shared" si="8"/>
        <v>3.1642151999999965E-2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2.2303860662499995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9.9844000000000008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691.09</v>
      </c>
      <c r="L3">
        <v>566.21889599999997</v>
      </c>
      <c r="M3">
        <v>95.888554999999997</v>
      </c>
      <c r="N3">
        <v>122.43</v>
      </c>
      <c r="O3">
        <v>128.45009999999999</v>
      </c>
      <c r="P3">
        <v>133.93799899999999</v>
      </c>
      <c r="Q3">
        <v>21.903790999999998</v>
      </c>
      <c r="R3">
        <v>43.322600000000001</v>
      </c>
      <c r="S3">
        <v>27.35</v>
      </c>
      <c r="T3">
        <v>2.39</v>
      </c>
      <c r="U3">
        <v>208.125</v>
      </c>
      <c r="V3">
        <v>20.73</v>
      </c>
      <c r="W3">
        <v>41.578971000000003</v>
      </c>
      <c r="X3">
        <v>147.515625</v>
      </c>
      <c r="Y3">
        <v>0</v>
      </c>
      <c r="Z3">
        <v>0</v>
      </c>
      <c r="AA3">
        <v>11.85</v>
      </c>
      <c r="AB3">
        <v>46.424171999999999</v>
      </c>
      <c r="AC3">
        <v>33.499364999999997</v>
      </c>
      <c r="AD3">
        <v>0</v>
      </c>
      <c r="AE3">
        <v>56.926780000000001</v>
      </c>
      <c r="AF3">
        <v>19.388770999999998</v>
      </c>
      <c r="AG3">
        <v>46.492646000000001</v>
      </c>
      <c r="AH3">
        <v>53.138888999999999</v>
      </c>
      <c r="AI3">
        <v>4.1086910000000003</v>
      </c>
      <c r="AJ3">
        <v>0</v>
      </c>
      <c r="AK3">
        <v>64.950986999999998</v>
      </c>
      <c r="AL3">
        <v>83.664000000000001</v>
      </c>
      <c r="AM3">
        <v>18.108732</v>
      </c>
      <c r="AN3">
        <v>1.053695</v>
      </c>
      <c r="AO3">
        <v>0</v>
      </c>
      <c r="AP3">
        <v>0.51239999999999997</v>
      </c>
      <c r="AQ3">
        <v>27.298698999999999</v>
      </c>
      <c r="AR3">
        <v>48.576000000000001</v>
      </c>
      <c r="AS3">
        <v>33.870972999999999</v>
      </c>
      <c r="AT3">
        <v>15.75966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97.061823999999987</v>
      </c>
      <c r="BA3">
        <f>SUM(B3:AZ3)</f>
        <v>2923.6022210000006</v>
      </c>
      <c r="BB3">
        <v>0</v>
      </c>
      <c r="BD3">
        <v>5.91</v>
      </c>
      <c r="BE3">
        <v>1.94</v>
      </c>
      <c r="BF3">
        <v>3.03</v>
      </c>
      <c r="BG3">
        <v>1.85</v>
      </c>
      <c r="BH3">
        <v>9.33</v>
      </c>
      <c r="BI3">
        <v>0.85</v>
      </c>
      <c r="BJ3">
        <v>0.85</v>
      </c>
      <c r="BK3">
        <v>1.82</v>
      </c>
      <c r="BL3">
        <v>1.7</v>
      </c>
      <c r="BM3">
        <v>0.23</v>
      </c>
      <c r="BN3">
        <v>3.57</v>
      </c>
      <c r="BO3">
        <v>3.78</v>
      </c>
      <c r="BP3">
        <v>0.25</v>
      </c>
      <c r="BQ3">
        <v>2.0099999999999998</v>
      </c>
      <c r="BR3">
        <v>2.1800000000000002</v>
      </c>
      <c r="BS3">
        <v>1.61</v>
      </c>
      <c r="BT3">
        <v>2.9489519999999998</v>
      </c>
      <c r="BU3">
        <v>1.332638</v>
      </c>
      <c r="BV3">
        <v>2.3361209999999999</v>
      </c>
      <c r="BW3">
        <v>0.96481700000000004</v>
      </c>
      <c r="BX3">
        <v>1.9462410000000001</v>
      </c>
      <c r="BY3">
        <v>2.6652749999999998</v>
      </c>
      <c r="BZ3">
        <v>1.3184229999999999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3.4115519999999999</v>
      </c>
      <c r="CK3">
        <v>1.857394</v>
      </c>
      <c r="CL3">
        <v>1.9248000000000001</v>
      </c>
      <c r="CM3">
        <v>3.4875970000000001</v>
      </c>
      <c r="CN3">
        <v>1.7590809999999999</v>
      </c>
      <c r="CO3">
        <v>4.2644399999999996</v>
      </c>
      <c r="CP3">
        <v>4.1443260000000004</v>
      </c>
      <c r="CQ3">
        <v>3.5181629999999999</v>
      </c>
      <c r="CR3">
        <v>1.1373420000000001</v>
      </c>
      <c r="CS3">
        <v>1.3616889999999999</v>
      </c>
      <c r="CT3">
        <v>6.3378810000000003</v>
      </c>
      <c r="CU3">
        <v>3.5666609999999999</v>
      </c>
      <c r="CV3">
        <v>1.634584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97.061823999999987</v>
      </c>
    </row>
    <row r="4" spans="1:114">
      <c r="A4" t="s">
        <v>46</v>
      </c>
      <c r="B4">
        <v>0</v>
      </c>
      <c r="C4">
        <v>0</v>
      </c>
      <c r="D4">
        <v>9.9844000000000008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691.09</v>
      </c>
      <c r="L4">
        <v>566.21889599999997</v>
      </c>
      <c r="M4">
        <v>95.888554999999997</v>
      </c>
      <c r="N4">
        <v>122.43</v>
      </c>
      <c r="O4">
        <v>128.45009999999999</v>
      </c>
      <c r="P4">
        <v>133.93912499999999</v>
      </c>
      <c r="Q4">
        <v>21.903790999999998</v>
      </c>
      <c r="R4">
        <v>43.322600000000001</v>
      </c>
      <c r="S4">
        <v>27.35</v>
      </c>
      <c r="T4">
        <v>2.39</v>
      </c>
      <c r="U4">
        <v>208.125</v>
      </c>
      <c r="V4">
        <v>20.73</v>
      </c>
      <c r="W4">
        <v>41.579500000000003</v>
      </c>
      <c r="X4">
        <v>147.515625</v>
      </c>
      <c r="Y4">
        <v>0</v>
      </c>
      <c r="Z4">
        <v>0</v>
      </c>
      <c r="AA4">
        <v>11.85</v>
      </c>
      <c r="AB4">
        <v>46.424171999999999</v>
      </c>
      <c r="AC4">
        <v>33.499364999999997</v>
      </c>
      <c r="AD4">
        <v>0</v>
      </c>
      <c r="AE4">
        <v>56.926780000000001</v>
      </c>
      <c r="AF4">
        <v>19.388770999999998</v>
      </c>
      <c r="AG4">
        <v>46.492646000000001</v>
      </c>
      <c r="AH4">
        <v>53.138888999999999</v>
      </c>
      <c r="AI4">
        <v>4.1086910000000003</v>
      </c>
      <c r="AJ4">
        <v>0</v>
      </c>
      <c r="AK4">
        <v>64.950986999999998</v>
      </c>
      <c r="AL4">
        <v>83.664000000000001</v>
      </c>
      <c r="AM4">
        <v>18.108732</v>
      </c>
      <c r="AN4">
        <v>1.053695</v>
      </c>
      <c r="AO4">
        <v>0</v>
      </c>
      <c r="AP4">
        <v>0.51239999999999997</v>
      </c>
      <c r="AQ4">
        <v>51.564208999999998</v>
      </c>
      <c r="AR4">
        <v>48.576000000000001</v>
      </c>
      <c r="AS4">
        <v>33.870972999999999</v>
      </c>
      <c r="AT4">
        <v>15.75966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95.288493000000003</v>
      </c>
      <c r="BA4">
        <f t="shared" ref="BA4:BA67" si="1">SUM(B4:AZ4)</f>
        <v>2946.0960550000004</v>
      </c>
      <c r="BB4">
        <v>1</v>
      </c>
      <c r="BD4">
        <v>5.91</v>
      </c>
      <c r="BE4">
        <v>1.94</v>
      </c>
      <c r="BF4">
        <v>3.03</v>
      </c>
      <c r="BG4">
        <v>1.85</v>
      </c>
      <c r="BH4">
        <v>9.33</v>
      </c>
      <c r="BI4">
        <v>0.85</v>
      </c>
      <c r="BJ4">
        <v>0.85</v>
      </c>
      <c r="BK4">
        <v>1.83</v>
      </c>
      <c r="BL4">
        <v>1.7</v>
      </c>
      <c r="BM4">
        <v>0.23</v>
      </c>
      <c r="BN4">
        <v>3.57</v>
      </c>
      <c r="BO4">
        <v>3.78</v>
      </c>
      <c r="BP4">
        <v>0.25</v>
      </c>
      <c r="BQ4">
        <v>2.0099999999999998</v>
      </c>
      <c r="BR4">
        <v>2.1800000000000002</v>
      </c>
      <c r="BS4">
        <v>1.61</v>
      </c>
      <c r="BT4">
        <v>2.9489519999999998</v>
      </c>
      <c r="BU4">
        <v>1.332638</v>
      </c>
      <c r="BV4">
        <v>2.3361209999999999</v>
      </c>
      <c r="BW4">
        <v>0.96481700000000004</v>
      </c>
      <c r="BX4">
        <v>1.9462410000000001</v>
      </c>
      <c r="BY4">
        <v>2.6652749999999998</v>
      </c>
      <c r="BZ4">
        <v>1.3184229999999999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3.4115519999999999</v>
      </c>
      <c r="CK4">
        <v>1.857394</v>
      </c>
      <c r="CL4">
        <v>1.9248000000000001</v>
      </c>
      <c r="CM4">
        <v>3.4875970000000001</v>
      </c>
      <c r="CN4">
        <v>1.7590809999999999</v>
      </c>
      <c r="CO4">
        <v>4.2644399999999996</v>
      </c>
      <c r="CP4">
        <v>4.1443260000000004</v>
      </c>
      <c r="CQ4">
        <v>3.5181629999999999</v>
      </c>
      <c r="CR4">
        <v>1.1373420000000001</v>
      </c>
      <c r="CS4">
        <v>1.3616889999999999</v>
      </c>
      <c r="CT4">
        <v>6.3378810000000003</v>
      </c>
      <c r="CU4">
        <v>1.7833300000000001</v>
      </c>
      <c r="CV4">
        <v>1.634584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95.288493000000003</v>
      </c>
    </row>
    <row r="5" spans="1:114">
      <c r="A5" t="s">
        <v>47</v>
      </c>
      <c r="B5">
        <v>0</v>
      </c>
      <c r="C5">
        <v>0</v>
      </c>
      <c r="D5">
        <v>9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691.09</v>
      </c>
      <c r="L5">
        <v>566.21889599999997</v>
      </c>
      <c r="M5">
        <v>95.888554999999997</v>
      </c>
      <c r="N5">
        <v>122.43</v>
      </c>
      <c r="O5">
        <v>128.45009999999999</v>
      </c>
      <c r="P5">
        <v>133.93912499999999</v>
      </c>
      <c r="Q5">
        <v>21.903790999999998</v>
      </c>
      <c r="R5">
        <v>43.322600000000001</v>
      </c>
      <c r="S5">
        <v>27.35</v>
      </c>
      <c r="T5">
        <v>2.39</v>
      </c>
      <c r="U5">
        <v>222.1875</v>
      </c>
      <c r="V5">
        <v>20.73</v>
      </c>
      <c r="W5">
        <v>41.579500000000003</v>
      </c>
      <c r="X5">
        <v>147.515625</v>
      </c>
      <c r="Y5">
        <v>0</v>
      </c>
      <c r="Z5">
        <v>0</v>
      </c>
      <c r="AA5">
        <v>11.85</v>
      </c>
      <c r="AB5">
        <v>46.424171999999999</v>
      </c>
      <c r="AC5">
        <v>33.499364999999997</v>
      </c>
      <c r="AD5">
        <v>0</v>
      </c>
      <c r="AE5">
        <v>56.926780000000001</v>
      </c>
      <c r="AF5">
        <v>19.388770999999998</v>
      </c>
      <c r="AG5">
        <v>46.492646000000001</v>
      </c>
      <c r="AH5">
        <v>39.262538999999997</v>
      </c>
      <c r="AI5">
        <v>4.1086910000000003</v>
      </c>
      <c r="AJ5">
        <v>0</v>
      </c>
      <c r="AK5">
        <v>64.950986999999998</v>
      </c>
      <c r="AL5">
        <v>83.664000000000001</v>
      </c>
      <c r="AM5">
        <v>18.108732</v>
      </c>
      <c r="AN5">
        <v>1.053695</v>
      </c>
      <c r="AO5">
        <v>0</v>
      </c>
      <c r="AP5">
        <v>0.51239999999999997</v>
      </c>
      <c r="AQ5">
        <v>51.564208999999998</v>
      </c>
      <c r="AR5">
        <v>48.576000000000001</v>
      </c>
      <c r="AS5">
        <v>33.870972999999999</v>
      </c>
      <c r="AT5">
        <v>15.75966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91.781248000000005</v>
      </c>
      <c r="BA5">
        <f t="shared" si="1"/>
        <v>2941.7905600000004</v>
      </c>
      <c r="BB5">
        <v>2</v>
      </c>
      <c r="BD5">
        <v>5.91</v>
      </c>
      <c r="BE5">
        <v>1.94</v>
      </c>
      <c r="BF5">
        <v>3.03</v>
      </c>
      <c r="BG5">
        <v>1.85</v>
      </c>
      <c r="BH5">
        <v>9.33</v>
      </c>
      <c r="BI5">
        <v>0.85</v>
      </c>
      <c r="BJ5">
        <v>0.85</v>
      </c>
      <c r="BK5">
        <v>1.83</v>
      </c>
      <c r="BL5">
        <v>0.77</v>
      </c>
      <c r="BM5">
        <v>0.23</v>
      </c>
      <c r="BN5">
        <v>3.57</v>
      </c>
      <c r="BO5">
        <v>3.78</v>
      </c>
      <c r="BP5">
        <v>0.25</v>
      </c>
      <c r="BQ5">
        <v>2.0099999999999998</v>
      </c>
      <c r="BR5">
        <v>2.1800000000000002</v>
      </c>
      <c r="BS5">
        <v>1.61</v>
      </c>
      <c r="BT5">
        <v>2.9489519999999998</v>
      </c>
      <c r="BU5">
        <v>1.332638</v>
      </c>
      <c r="BV5">
        <v>2.3361209999999999</v>
      </c>
      <c r="BW5">
        <v>0.96481700000000004</v>
      </c>
      <c r="BX5">
        <v>1.9462410000000001</v>
      </c>
      <c r="BY5">
        <v>2.6652749999999998</v>
      </c>
      <c r="BZ5">
        <v>1.3184229999999999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3.4115519999999999</v>
      </c>
      <c r="CK5">
        <v>1.857394</v>
      </c>
      <c r="CL5">
        <v>1.9248000000000001</v>
      </c>
      <c r="CM5">
        <v>3.4875970000000001</v>
      </c>
      <c r="CN5">
        <v>1.3125659999999999</v>
      </c>
      <c r="CO5">
        <v>4.2644399999999996</v>
      </c>
      <c r="CP5">
        <v>4.2233400000000003</v>
      </c>
      <c r="CQ5">
        <v>3.5181629999999999</v>
      </c>
      <c r="CR5">
        <v>1.1373420000000001</v>
      </c>
      <c r="CS5">
        <v>1.3616889999999999</v>
      </c>
      <c r="CT5">
        <v>6.3378810000000003</v>
      </c>
      <c r="CU5">
        <v>0</v>
      </c>
      <c r="CV5">
        <v>1.20817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91.781248000000005</v>
      </c>
    </row>
    <row r="6" spans="1:114">
      <c r="A6" t="s">
        <v>48</v>
      </c>
      <c r="B6">
        <v>0</v>
      </c>
      <c r="C6">
        <v>0</v>
      </c>
      <c r="D6">
        <v>9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691.09</v>
      </c>
      <c r="L6">
        <v>566.21889599999997</v>
      </c>
      <c r="M6">
        <v>95.888554999999997</v>
      </c>
      <c r="N6">
        <v>122.43</v>
      </c>
      <c r="O6">
        <v>128.45009999999999</v>
      </c>
      <c r="P6">
        <v>133.93912499999999</v>
      </c>
      <c r="Q6">
        <v>21.903790999999998</v>
      </c>
      <c r="R6">
        <v>43.322600000000001</v>
      </c>
      <c r="S6">
        <v>27.35</v>
      </c>
      <c r="T6">
        <v>2.39</v>
      </c>
      <c r="U6">
        <v>235.6875</v>
      </c>
      <c r="V6">
        <v>20.73</v>
      </c>
      <c r="W6">
        <v>41.579500000000003</v>
      </c>
      <c r="X6">
        <v>147.515625</v>
      </c>
      <c r="Y6">
        <v>0</v>
      </c>
      <c r="Z6">
        <v>0</v>
      </c>
      <c r="AA6">
        <v>11.85</v>
      </c>
      <c r="AB6">
        <v>46.424171999999999</v>
      </c>
      <c r="AC6">
        <v>33.499364999999997</v>
      </c>
      <c r="AD6">
        <v>0</v>
      </c>
      <c r="AE6">
        <v>56.926780000000001</v>
      </c>
      <c r="AF6">
        <v>19.388770999999998</v>
      </c>
      <c r="AG6">
        <v>46.492646000000001</v>
      </c>
      <c r="AH6">
        <v>26.569444000000001</v>
      </c>
      <c r="AI6">
        <v>4.1086910000000003</v>
      </c>
      <c r="AJ6">
        <v>0</v>
      </c>
      <c r="AK6">
        <v>64.950986999999998</v>
      </c>
      <c r="AL6">
        <v>83.664000000000001</v>
      </c>
      <c r="AM6">
        <v>18.108732</v>
      </c>
      <c r="AN6">
        <v>1.053695</v>
      </c>
      <c r="AO6">
        <v>0</v>
      </c>
      <c r="AP6">
        <v>0.51239999999999997</v>
      </c>
      <c r="AQ6">
        <v>51.564208999999998</v>
      </c>
      <c r="AR6">
        <v>48.576000000000001</v>
      </c>
      <c r="AS6">
        <v>33.870972999999999</v>
      </c>
      <c r="AT6">
        <v>15.75966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91.049975999999987</v>
      </c>
      <c r="BA6">
        <f t="shared" si="1"/>
        <v>2941.8661930000007</v>
      </c>
      <c r="BB6">
        <v>3</v>
      </c>
      <c r="BD6">
        <v>5.91</v>
      </c>
      <c r="BE6">
        <v>1.94</v>
      </c>
      <c r="BF6">
        <v>3.03</v>
      </c>
      <c r="BG6">
        <v>1.85</v>
      </c>
      <c r="BH6">
        <v>9.33</v>
      </c>
      <c r="BI6">
        <v>0.85</v>
      </c>
      <c r="BJ6">
        <v>0.85</v>
      </c>
      <c r="BK6">
        <v>1.83</v>
      </c>
      <c r="BL6">
        <v>0.77</v>
      </c>
      <c r="BM6">
        <v>0.23</v>
      </c>
      <c r="BN6">
        <v>3.57</v>
      </c>
      <c r="BO6">
        <v>3.78</v>
      </c>
      <c r="BP6">
        <v>0.25</v>
      </c>
      <c r="BQ6">
        <v>2.0099999999999998</v>
      </c>
      <c r="BR6">
        <v>2.1800000000000002</v>
      </c>
      <c r="BS6">
        <v>1.61</v>
      </c>
      <c r="BT6">
        <v>2.9489519999999998</v>
      </c>
      <c r="BU6">
        <v>1.332638</v>
      </c>
      <c r="BV6">
        <v>2.3361209999999999</v>
      </c>
      <c r="BW6">
        <v>0.96481700000000004</v>
      </c>
      <c r="BX6">
        <v>1.9462410000000001</v>
      </c>
      <c r="BY6">
        <v>2.6652749999999998</v>
      </c>
      <c r="BZ6">
        <v>1.3184229999999999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3.4115519999999999</v>
      </c>
      <c r="CK6">
        <v>1.857394</v>
      </c>
      <c r="CL6">
        <v>1.9248000000000001</v>
      </c>
      <c r="CM6">
        <v>3.4875970000000001</v>
      </c>
      <c r="CN6">
        <v>0.96660699999999999</v>
      </c>
      <c r="CO6">
        <v>4.2644399999999996</v>
      </c>
      <c r="CP6">
        <v>4.2289050000000001</v>
      </c>
      <c r="CQ6">
        <v>3.5181629999999999</v>
      </c>
      <c r="CR6">
        <v>1.1373420000000001</v>
      </c>
      <c r="CS6">
        <v>1.3616889999999999</v>
      </c>
      <c r="CT6">
        <v>6.3378810000000003</v>
      </c>
      <c r="CU6">
        <v>0</v>
      </c>
      <c r="CV6">
        <v>0.81729200000000002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91.049975999999987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691.09</v>
      </c>
      <c r="L7">
        <v>566.21889599999997</v>
      </c>
      <c r="M7">
        <v>95.888554999999997</v>
      </c>
      <c r="N7">
        <v>122.43</v>
      </c>
      <c r="O7">
        <v>128.45009999999999</v>
      </c>
      <c r="P7">
        <v>133.93912499999999</v>
      </c>
      <c r="Q7">
        <v>21.903790999999998</v>
      </c>
      <c r="R7">
        <v>43.322600000000001</v>
      </c>
      <c r="S7">
        <v>27.35</v>
      </c>
      <c r="T7">
        <v>2.39</v>
      </c>
      <c r="U7">
        <v>249.1875</v>
      </c>
      <c r="V7">
        <v>20.73</v>
      </c>
      <c r="W7">
        <v>41.579500000000003</v>
      </c>
      <c r="X7">
        <v>147.515625</v>
      </c>
      <c r="Y7">
        <v>0</v>
      </c>
      <c r="Z7">
        <v>0</v>
      </c>
      <c r="AA7">
        <v>11.85</v>
      </c>
      <c r="AB7">
        <v>46.424171999999999</v>
      </c>
      <c r="AC7">
        <v>33.499364999999997</v>
      </c>
      <c r="AD7">
        <v>0</v>
      </c>
      <c r="AE7">
        <v>56.926780000000001</v>
      </c>
      <c r="AF7">
        <v>19.388770999999998</v>
      </c>
      <c r="AG7">
        <v>46.492646000000001</v>
      </c>
      <c r="AH7">
        <v>0</v>
      </c>
      <c r="AI7">
        <v>4.1086910000000003</v>
      </c>
      <c r="AJ7">
        <v>0</v>
      </c>
      <c r="AK7">
        <v>64.950986999999998</v>
      </c>
      <c r="AL7">
        <v>83.664000000000001</v>
      </c>
      <c r="AM7">
        <v>18.108732</v>
      </c>
      <c r="AN7">
        <v>1.053695</v>
      </c>
      <c r="AO7">
        <v>0</v>
      </c>
      <c r="AP7">
        <v>0.51239999999999997</v>
      </c>
      <c r="AQ7">
        <v>51.564208999999998</v>
      </c>
      <c r="AR7">
        <v>52.991999999999997</v>
      </c>
      <c r="AS7">
        <v>33.870972999999999</v>
      </c>
      <c r="AT7">
        <v>15.75966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90.102683999999982</v>
      </c>
      <c r="BA7">
        <f t="shared" si="1"/>
        <v>2923.2654570000009</v>
      </c>
      <c r="BB7">
        <v>4</v>
      </c>
      <c r="BD7">
        <v>5.78</v>
      </c>
      <c r="BE7">
        <v>1.94</v>
      </c>
      <c r="BF7">
        <v>3.03</v>
      </c>
      <c r="BG7">
        <v>1.85</v>
      </c>
      <c r="BH7">
        <v>9.33</v>
      </c>
      <c r="BI7">
        <v>0.85</v>
      </c>
      <c r="BJ7">
        <v>0.85</v>
      </c>
      <c r="BK7">
        <v>1.83</v>
      </c>
      <c r="BL7">
        <v>0.77</v>
      </c>
      <c r="BM7">
        <v>0.23</v>
      </c>
      <c r="BN7">
        <v>3.57</v>
      </c>
      <c r="BO7">
        <v>3.78</v>
      </c>
      <c r="BP7">
        <v>0.25</v>
      </c>
      <c r="BQ7">
        <v>2.0099999999999998</v>
      </c>
      <c r="BR7">
        <v>2.1800000000000002</v>
      </c>
      <c r="BS7">
        <v>1.61</v>
      </c>
      <c r="BT7">
        <v>2.9489519999999998</v>
      </c>
      <c r="BU7">
        <v>1.332638</v>
      </c>
      <c r="BV7">
        <v>2.3361209999999999</v>
      </c>
      <c r="BW7">
        <v>0.96481700000000004</v>
      </c>
      <c r="BX7">
        <v>1.9462410000000001</v>
      </c>
      <c r="BY7">
        <v>2.6652749999999998</v>
      </c>
      <c r="BZ7">
        <v>1.3184229999999999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3.4115519999999999</v>
      </c>
      <c r="CK7">
        <v>1.857394</v>
      </c>
      <c r="CL7">
        <v>1.9248000000000001</v>
      </c>
      <c r="CM7">
        <v>3.4875970000000001</v>
      </c>
      <c r="CN7">
        <v>0.96660699999999999</v>
      </c>
      <c r="CO7">
        <v>4.2644399999999996</v>
      </c>
      <c r="CP7">
        <v>4.2289050000000001</v>
      </c>
      <c r="CQ7">
        <v>3.5181629999999999</v>
      </c>
      <c r="CR7">
        <v>1.1373420000000001</v>
      </c>
      <c r="CS7">
        <v>1.3616889999999999</v>
      </c>
      <c r="CT7">
        <v>6.3378810000000003</v>
      </c>
      <c r="CU7">
        <v>0</v>
      </c>
      <c r="CV7">
        <v>0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90.102683999999982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691.09</v>
      </c>
      <c r="L8">
        <v>566.21889599999997</v>
      </c>
      <c r="M8">
        <v>95.888554999999997</v>
      </c>
      <c r="N8">
        <v>122.43</v>
      </c>
      <c r="O8">
        <v>128.45009999999999</v>
      </c>
      <c r="P8">
        <v>133.93912499999999</v>
      </c>
      <c r="Q8">
        <v>21.903790999999998</v>
      </c>
      <c r="R8">
        <v>43.322600000000001</v>
      </c>
      <c r="S8">
        <v>27.35</v>
      </c>
      <c r="T8">
        <v>2.39</v>
      </c>
      <c r="U8">
        <v>261.73828099999997</v>
      </c>
      <c r="V8">
        <v>20.73</v>
      </c>
      <c r="W8">
        <v>41.579500000000003</v>
      </c>
      <c r="X8">
        <v>147.515625</v>
      </c>
      <c r="Y8">
        <v>0</v>
      </c>
      <c r="Z8">
        <v>0</v>
      </c>
      <c r="AA8">
        <v>14.04936</v>
      </c>
      <c r="AB8">
        <v>46.424171999999999</v>
      </c>
      <c r="AC8">
        <v>33.499364999999997</v>
      </c>
      <c r="AD8">
        <v>0</v>
      </c>
      <c r="AE8">
        <v>56.926780000000001</v>
      </c>
      <c r="AF8">
        <v>19.388770999999998</v>
      </c>
      <c r="AG8">
        <v>46.492646000000001</v>
      </c>
      <c r="AH8">
        <v>0</v>
      </c>
      <c r="AI8">
        <v>4.1086910000000003</v>
      </c>
      <c r="AJ8">
        <v>0</v>
      </c>
      <c r="AK8">
        <v>64.950986999999998</v>
      </c>
      <c r="AL8">
        <v>83.664000000000001</v>
      </c>
      <c r="AM8">
        <v>18.108732</v>
      </c>
      <c r="AN8">
        <v>1.053695</v>
      </c>
      <c r="AO8">
        <v>0</v>
      </c>
      <c r="AP8">
        <v>0.51239999999999997</v>
      </c>
      <c r="AQ8">
        <v>51.564208999999998</v>
      </c>
      <c r="AR8">
        <v>52.991999999999997</v>
      </c>
      <c r="AS8">
        <v>33.870972999999999</v>
      </c>
      <c r="AT8">
        <v>15.75966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90.102683999999982</v>
      </c>
      <c r="BA8">
        <f t="shared" si="1"/>
        <v>2938.0155980000009</v>
      </c>
      <c r="BB8">
        <v>5</v>
      </c>
      <c r="BD8">
        <v>5.78</v>
      </c>
      <c r="BE8">
        <v>1.94</v>
      </c>
      <c r="BF8">
        <v>3.03</v>
      </c>
      <c r="BG8">
        <v>1.85</v>
      </c>
      <c r="BH8">
        <v>9.33</v>
      </c>
      <c r="BI8">
        <v>0.85</v>
      </c>
      <c r="BJ8">
        <v>0.85</v>
      </c>
      <c r="BK8">
        <v>1.83</v>
      </c>
      <c r="BL8">
        <v>0.77</v>
      </c>
      <c r="BM8">
        <v>0.23</v>
      </c>
      <c r="BN8">
        <v>3.57</v>
      </c>
      <c r="BO8">
        <v>3.78</v>
      </c>
      <c r="BP8">
        <v>0.25</v>
      </c>
      <c r="BQ8">
        <v>2.0099999999999998</v>
      </c>
      <c r="BR8">
        <v>2.1800000000000002</v>
      </c>
      <c r="BS8">
        <v>1.61</v>
      </c>
      <c r="BT8">
        <v>2.9489519999999998</v>
      </c>
      <c r="BU8">
        <v>1.332638</v>
      </c>
      <c r="BV8">
        <v>2.3361209999999999</v>
      </c>
      <c r="BW8">
        <v>0.96481700000000004</v>
      </c>
      <c r="BX8">
        <v>1.9462410000000001</v>
      </c>
      <c r="BY8">
        <v>2.6652749999999998</v>
      </c>
      <c r="BZ8">
        <v>1.3184229999999999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3.4115519999999999</v>
      </c>
      <c r="CK8">
        <v>1.857394</v>
      </c>
      <c r="CL8">
        <v>1.9248000000000001</v>
      </c>
      <c r="CM8">
        <v>3.4875970000000001</v>
      </c>
      <c r="CN8">
        <v>0.96660699999999999</v>
      </c>
      <c r="CO8">
        <v>4.2644399999999996</v>
      </c>
      <c r="CP8">
        <v>4.2289050000000001</v>
      </c>
      <c r="CQ8">
        <v>3.5181629999999999</v>
      </c>
      <c r="CR8">
        <v>1.1373420000000001</v>
      </c>
      <c r="CS8">
        <v>1.3616889999999999</v>
      </c>
      <c r="CT8">
        <v>6.3378810000000003</v>
      </c>
      <c r="CU8">
        <v>0</v>
      </c>
      <c r="CV8">
        <v>0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90.102683999999982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691.09</v>
      </c>
      <c r="L9">
        <v>566.21889599999997</v>
      </c>
      <c r="M9">
        <v>95.888554999999997</v>
      </c>
      <c r="N9">
        <v>122.43</v>
      </c>
      <c r="O9">
        <v>128.45009999999999</v>
      </c>
      <c r="P9">
        <v>133.93912499999999</v>
      </c>
      <c r="Q9">
        <v>21.903790999999998</v>
      </c>
      <c r="R9">
        <v>43.322600000000001</v>
      </c>
      <c r="S9">
        <v>27.35</v>
      </c>
      <c r="T9">
        <v>2.39</v>
      </c>
      <c r="U9">
        <v>268.828125</v>
      </c>
      <c r="V9">
        <v>20.73</v>
      </c>
      <c r="W9">
        <v>41.579500000000003</v>
      </c>
      <c r="X9">
        <v>147.515625</v>
      </c>
      <c r="Y9">
        <v>0</v>
      </c>
      <c r="Z9">
        <v>0</v>
      </c>
      <c r="AA9">
        <v>28.09872</v>
      </c>
      <c r="AB9">
        <v>46.424171999999999</v>
      </c>
      <c r="AC9">
        <v>33.499364999999997</v>
      </c>
      <c r="AD9">
        <v>0</v>
      </c>
      <c r="AE9">
        <v>56.926780000000001</v>
      </c>
      <c r="AF9">
        <v>19.834489999999999</v>
      </c>
      <c r="AG9">
        <v>46.492646000000001</v>
      </c>
      <c r="AH9">
        <v>0</v>
      </c>
      <c r="AI9">
        <v>4.1086910000000003</v>
      </c>
      <c r="AJ9">
        <v>0</v>
      </c>
      <c r="AK9">
        <v>64.950986999999998</v>
      </c>
      <c r="AL9">
        <v>83.664000000000001</v>
      </c>
      <c r="AM9">
        <v>18.108732</v>
      </c>
      <c r="AN9">
        <v>1.053695</v>
      </c>
      <c r="AO9">
        <v>0</v>
      </c>
      <c r="AP9">
        <v>0.51239999999999997</v>
      </c>
      <c r="AQ9">
        <v>38.673157000000003</v>
      </c>
      <c r="AR9">
        <v>48.576000000000001</v>
      </c>
      <c r="AS9">
        <v>33.870972999999999</v>
      </c>
      <c r="AT9">
        <v>15.75966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90.102683999999982</v>
      </c>
      <c r="BA9">
        <f t="shared" si="1"/>
        <v>2942.2934690000011</v>
      </c>
      <c r="BB9">
        <v>6</v>
      </c>
      <c r="BD9">
        <v>5.78</v>
      </c>
      <c r="BE9">
        <v>1.94</v>
      </c>
      <c r="BF9">
        <v>3.03</v>
      </c>
      <c r="BG9">
        <v>1.85</v>
      </c>
      <c r="BH9">
        <v>9.33</v>
      </c>
      <c r="BI9">
        <v>0.85</v>
      </c>
      <c r="BJ9">
        <v>0.85</v>
      </c>
      <c r="BK9">
        <v>1.83</v>
      </c>
      <c r="BL9">
        <v>0.77</v>
      </c>
      <c r="BM9">
        <v>0.23</v>
      </c>
      <c r="BN9">
        <v>3.57</v>
      </c>
      <c r="BO9">
        <v>3.78</v>
      </c>
      <c r="BP9">
        <v>0.25</v>
      </c>
      <c r="BQ9">
        <v>2.0099999999999998</v>
      </c>
      <c r="BR9">
        <v>2.1800000000000002</v>
      </c>
      <c r="BS9">
        <v>1.61</v>
      </c>
      <c r="BT9">
        <v>2.9489519999999998</v>
      </c>
      <c r="BU9">
        <v>1.332638</v>
      </c>
      <c r="BV9">
        <v>2.3361209999999999</v>
      </c>
      <c r="BW9">
        <v>0.96481700000000004</v>
      </c>
      <c r="BX9">
        <v>1.9462410000000001</v>
      </c>
      <c r="BY9">
        <v>2.6652749999999998</v>
      </c>
      <c r="BZ9">
        <v>1.3184229999999999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3.4115519999999999</v>
      </c>
      <c r="CK9">
        <v>1.857394</v>
      </c>
      <c r="CL9">
        <v>1.9248000000000001</v>
      </c>
      <c r="CM9">
        <v>3.4875970000000001</v>
      </c>
      <c r="CN9">
        <v>0.96660699999999999</v>
      </c>
      <c r="CO9">
        <v>4.2644399999999996</v>
      </c>
      <c r="CP9">
        <v>4.2289050000000001</v>
      </c>
      <c r="CQ9">
        <v>3.5181629999999999</v>
      </c>
      <c r="CR9">
        <v>1.1373420000000001</v>
      </c>
      <c r="CS9">
        <v>1.3616889999999999</v>
      </c>
      <c r="CT9">
        <v>6.3378810000000003</v>
      </c>
      <c r="CU9">
        <v>0</v>
      </c>
      <c r="CV9">
        <v>0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90.102683999999982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691.09</v>
      </c>
      <c r="L10">
        <v>566.21889599999997</v>
      </c>
      <c r="M10">
        <v>95.888554999999997</v>
      </c>
      <c r="N10">
        <v>122.43</v>
      </c>
      <c r="O10">
        <v>128.45009999999999</v>
      </c>
      <c r="P10">
        <v>133.93912499999999</v>
      </c>
      <c r="Q10">
        <v>21.903790999999998</v>
      </c>
      <c r="R10">
        <v>43.322600000000001</v>
      </c>
      <c r="S10">
        <v>27.35</v>
      </c>
      <c r="T10">
        <v>2.39</v>
      </c>
      <c r="U10">
        <v>274.453125</v>
      </c>
      <c r="V10">
        <v>20.73</v>
      </c>
      <c r="W10">
        <v>41.579500000000003</v>
      </c>
      <c r="X10">
        <v>147.515625</v>
      </c>
      <c r="Y10">
        <v>0</v>
      </c>
      <c r="Z10">
        <v>0</v>
      </c>
      <c r="AA10">
        <v>28.09872</v>
      </c>
      <c r="AB10">
        <v>46.424171999999999</v>
      </c>
      <c r="AC10">
        <v>33.499364999999997</v>
      </c>
      <c r="AD10">
        <v>0</v>
      </c>
      <c r="AE10">
        <v>56.926780000000001</v>
      </c>
      <c r="AF10">
        <v>19.834489999999999</v>
      </c>
      <c r="AG10">
        <v>46.492646000000001</v>
      </c>
      <c r="AH10">
        <v>0</v>
      </c>
      <c r="AI10">
        <v>4.1086910000000003</v>
      </c>
      <c r="AJ10">
        <v>0</v>
      </c>
      <c r="AK10">
        <v>64.950986999999998</v>
      </c>
      <c r="AL10">
        <v>83.664000000000001</v>
      </c>
      <c r="AM10">
        <v>18.108732</v>
      </c>
      <c r="AN10">
        <v>1.053695</v>
      </c>
      <c r="AO10">
        <v>0</v>
      </c>
      <c r="AP10">
        <v>0.51239999999999997</v>
      </c>
      <c r="AQ10">
        <v>12.891052</v>
      </c>
      <c r="AR10">
        <v>48.576000000000001</v>
      </c>
      <c r="AS10">
        <v>33.870972999999999</v>
      </c>
      <c r="AT10">
        <v>15.75966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90.212683999999982</v>
      </c>
      <c r="BA10">
        <f t="shared" si="1"/>
        <v>2922.246364000001</v>
      </c>
      <c r="BB10">
        <v>7</v>
      </c>
      <c r="BD10">
        <v>5.89</v>
      </c>
      <c r="BE10">
        <v>1.94</v>
      </c>
      <c r="BF10">
        <v>3.03</v>
      </c>
      <c r="BG10">
        <v>1.85</v>
      </c>
      <c r="BH10">
        <v>9.33</v>
      </c>
      <c r="BI10">
        <v>0.85</v>
      </c>
      <c r="BJ10">
        <v>0.85</v>
      </c>
      <c r="BK10">
        <v>1.83</v>
      </c>
      <c r="BL10">
        <v>0.77</v>
      </c>
      <c r="BM10">
        <v>0.23</v>
      </c>
      <c r="BN10">
        <v>3.57</v>
      </c>
      <c r="BO10">
        <v>3.78</v>
      </c>
      <c r="BP10">
        <v>0.25</v>
      </c>
      <c r="BQ10">
        <v>2.0099999999999998</v>
      </c>
      <c r="BR10">
        <v>2.1800000000000002</v>
      </c>
      <c r="BS10">
        <v>1.61</v>
      </c>
      <c r="BT10">
        <v>2.9489519999999998</v>
      </c>
      <c r="BU10">
        <v>1.332638</v>
      </c>
      <c r="BV10">
        <v>2.3361209999999999</v>
      </c>
      <c r="BW10">
        <v>0.96481700000000004</v>
      </c>
      <c r="BX10">
        <v>1.9462410000000001</v>
      </c>
      <c r="BY10">
        <v>2.6652749999999998</v>
      </c>
      <c r="BZ10">
        <v>1.3184229999999999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3.4115519999999999</v>
      </c>
      <c r="CK10">
        <v>1.857394</v>
      </c>
      <c r="CL10">
        <v>1.9248000000000001</v>
      </c>
      <c r="CM10">
        <v>3.4875970000000001</v>
      </c>
      <c r="CN10">
        <v>0.96660699999999999</v>
      </c>
      <c r="CO10">
        <v>4.2644399999999996</v>
      </c>
      <c r="CP10">
        <v>4.2289050000000001</v>
      </c>
      <c r="CQ10">
        <v>3.5181629999999999</v>
      </c>
      <c r="CR10">
        <v>1.1373420000000001</v>
      </c>
      <c r="CS10">
        <v>1.3616889999999999</v>
      </c>
      <c r="CT10">
        <v>6.3378810000000003</v>
      </c>
      <c r="CU10">
        <v>0</v>
      </c>
      <c r="CV10">
        <v>0</v>
      </c>
      <c r="CW10">
        <v>4.2338469999999999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90.212683999999982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691.09</v>
      </c>
      <c r="L11">
        <v>566.21889599999997</v>
      </c>
      <c r="M11">
        <v>95.888554999999997</v>
      </c>
      <c r="N11">
        <v>122.43</v>
      </c>
      <c r="O11">
        <v>128.45009999999999</v>
      </c>
      <c r="P11">
        <v>133.93912499999999</v>
      </c>
      <c r="Q11">
        <v>21.903790999999998</v>
      </c>
      <c r="R11">
        <v>43.322600000000001</v>
      </c>
      <c r="S11">
        <v>27.35</v>
      </c>
      <c r="T11">
        <v>2.39</v>
      </c>
      <c r="U11">
        <v>253.125</v>
      </c>
      <c r="V11">
        <v>20.73</v>
      </c>
      <c r="W11">
        <v>41.579500000000003</v>
      </c>
      <c r="X11">
        <v>147.515625</v>
      </c>
      <c r="Y11">
        <v>0</v>
      </c>
      <c r="Z11">
        <v>0</v>
      </c>
      <c r="AA11">
        <v>28.09872</v>
      </c>
      <c r="AB11">
        <v>46.424171999999999</v>
      </c>
      <c r="AC11">
        <v>33.499364999999997</v>
      </c>
      <c r="AD11">
        <v>0</v>
      </c>
      <c r="AE11">
        <v>56.926780000000001</v>
      </c>
      <c r="AF11">
        <v>9.1372370000000007</v>
      </c>
      <c r="AG11">
        <v>46.492646000000001</v>
      </c>
      <c r="AH11">
        <v>0</v>
      </c>
      <c r="AI11">
        <v>4.1086910000000003</v>
      </c>
      <c r="AJ11">
        <v>0</v>
      </c>
      <c r="AK11">
        <v>64.950986999999998</v>
      </c>
      <c r="AL11">
        <v>83.664000000000001</v>
      </c>
      <c r="AM11">
        <v>18.108732</v>
      </c>
      <c r="AN11">
        <v>1.053695</v>
      </c>
      <c r="AO11">
        <v>0</v>
      </c>
      <c r="AP11">
        <v>0.51239999999999997</v>
      </c>
      <c r="AQ11">
        <v>0</v>
      </c>
      <c r="AR11">
        <v>48.576000000000001</v>
      </c>
      <c r="AS11">
        <v>33.870972999999999</v>
      </c>
      <c r="AT11">
        <v>15.75966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90.30651899999998</v>
      </c>
      <c r="BA11">
        <f t="shared" si="1"/>
        <v>2877.4237690000009</v>
      </c>
      <c r="BB11">
        <v>8</v>
      </c>
      <c r="BD11">
        <v>5.91</v>
      </c>
      <c r="BE11">
        <v>1.94</v>
      </c>
      <c r="BF11">
        <v>3.03</v>
      </c>
      <c r="BG11">
        <v>1.85</v>
      </c>
      <c r="BH11">
        <v>9.33</v>
      </c>
      <c r="BI11">
        <v>0.85</v>
      </c>
      <c r="BJ11">
        <v>0.85</v>
      </c>
      <c r="BK11">
        <v>1.83</v>
      </c>
      <c r="BL11">
        <v>0.79</v>
      </c>
      <c r="BM11">
        <v>0.23</v>
      </c>
      <c r="BN11">
        <v>3.57</v>
      </c>
      <c r="BO11">
        <v>3.78</v>
      </c>
      <c r="BP11">
        <v>0.25</v>
      </c>
      <c r="BQ11">
        <v>2.0099999999999998</v>
      </c>
      <c r="BR11">
        <v>2.1800000000000002</v>
      </c>
      <c r="BS11">
        <v>1.61</v>
      </c>
      <c r="BT11">
        <v>2.9489519999999998</v>
      </c>
      <c r="BU11">
        <v>1.332638</v>
      </c>
      <c r="BV11">
        <v>2.3361209999999999</v>
      </c>
      <c r="BW11">
        <v>0.96481700000000004</v>
      </c>
      <c r="BX11">
        <v>1.9462410000000001</v>
      </c>
      <c r="BY11">
        <v>2.6652749999999998</v>
      </c>
      <c r="BZ11">
        <v>1.3184229999999999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3.4653870000000002</v>
      </c>
      <c r="CK11">
        <v>1.857394</v>
      </c>
      <c r="CL11">
        <v>1.9248000000000001</v>
      </c>
      <c r="CM11">
        <v>3.4875970000000001</v>
      </c>
      <c r="CN11">
        <v>0.96660699999999999</v>
      </c>
      <c r="CO11">
        <v>4.2644399999999996</v>
      </c>
      <c r="CP11">
        <v>4.2289050000000001</v>
      </c>
      <c r="CQ11">
        <v>3.5181629999999999</v>
      </c>
      <c r="CR11">
        <v>1.1373420000000001</v>
      </c>
      <c r="CS11">
        <v>1.3616889999999999</v>
      </c>
      <c r="CT11">
        <v>6.3378810000000003</v>
      </c>
      <c r="CU11">
        <v>0</v>
      </c>
      <c r="CV11">
        <v>0</v>
      </c>
      <c r="CW11">
        <v>4.2338469999999999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90.30651899999998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691.09</v>
      </c>
      <c r="L12">
        <v>566.21889599999997</v>
      </c>
      <c r="M12">
        <v>95.888554999999997</v>
      </c>
      <c r="N12">
        <v>122.43</v>
      </c>
      <c r="O12">
        <v>128.45009999999999</v>
      </c>
      <c r="P12">
        <v>133.93912499999999</v>
      </c>
      <c r="Q12">
        <v>21.903790999999998</v>
      </c>
      <c r="R12">
        <v>43.322600000000001</v>
      </c>
      <c r="S12">
        <v>27.35</v>
      </c>
      <c r="T12">
        <v>2.39</v>
      </c>
      <c r="U12">
        <v>253.125</v>
      </c>
      <c r="V12">
        <v>20.73</v>
      </c>
      <c r="W12">
        <v>41.579500000000003</v>
      </c>
      <c r="X12">
        <v>147.515625</v>
      </c>
      <c r="Y12">
        <v>0</v>
      </c>
      <c r="Z12">
        <v>0</v>
      </c>
      <c r="AA12">
        <v>28.09872</v>
      </c>
      <c r="AB12">
        <v>46.424171999999999</v>
      </c>
      <c r="AC12">
        <v>33.499364999999997</v>
      </c>
      <c r="AD12">
        <v>0</v>
      </c>
      <c r="AE12">
        <v>56.926780000000001</v>
      </c>
      <c r="AF12">
        <v>9.1372370000000007</v>
      </c>
      <c r="AG12">
        <v>46.492646000000001</v>
      </c>
      <c r="AH12">
        <v>0</v>
      </c>
      <c r="AI12">
        <v>4.1086910000000003</v>
      </c>
      <c r="AJ12">
        <v>0</v>
      </c>
      <c r="AK12">
        <v>64.950986999999998</v>
      </c>
      <c r="AL12">
        <v>83.664000000000001</v>
      </c>
      <c r="AM12">
        <v>18.108732</v>
      </c>
      <c r="AN12">
        <v>1.053695</v>
      </c>
      <c r="AO12">
        <v>0</v>
      </c>
      <c r="AP12">
        <v>0.51239999999999997</v>
      </c>
      <c r="AQ12">
        <v>0</v>
      </c>
      <c r="AR12">
        <v>48.576000000000001</v>
      </c>
      <c r="AS12">
        <v>33.870972999999999</v>
      </c>
      <c r="AT12">
        <v>15.75966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90.309542999999991</v>
      </c>
      <c r="BA12">
        <f t="shared" si="1"/>
        <v>2877.4267930000005</v>
      </c>
      <c r="BB12">
        <v>9</v>
      </c>
      <c r="BD12">
        <v>5.91</v>
      </c>
      <c r="BE12">
        <v>1.94</v>
      </c>
      <c r="BF12">
        <v>3.03</v>
      </c>
      <c r="BG12">
        <v>1.85</v>
      </c>
      <c r="BH12">
        <v>9.33</v>
      </c>
      <c r="BI12">
        <v>0.85</v>
      </c>
      <c r="BJ12">
        <v>0.85</v>
      </c>
      <c r="BK12">
        <v>1.83</v>
      </c>
      <c r="BL12">
        <v>0.79</v>
      </c>
      <c r="BM12">
        <v>0.23</v>
      </c>
      <c r="BN12">
        <v>3.57</v>
      </c>
      <c r="BO12">
        <v>3.78</v>
      </c>
      <c r="BP12">
        <v>0.25</v>
      </c>
      <c r="BQ12">
        <v>2.0099999999999998</v>
      </c>
      <c r="BR12">
        <v>2.1800000000000002</v>
      </c>
      <c r="BS12">
        <v>1.61</v>
      </c>
      <c r="BT12">
        <v>2.9489519999999998</v>
      </c>
      <c r="BU12">
        <v>1.332638</v>
      </c>
      <c r="BV12">
        <v>2.3361209999999999</v>
      </c>
      <c r="BW12">
        <v>0.96481700000000004</v>
      </c>
      <c r="BX12">
        <v>1.9462410000000001</v>
      </c>
      <c r="BY12">
        <v>2.6652749999999998</v>
      </c>
      <c r="BZ12">
        <v>1.3184229999999999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3.4684110000000001</v>
      </c>
      <c r="CK12">
        <v>1.857394</v>
      </c>
      <c r="CL12">
        <v>1.9248000000000001</v>
      </c>
      <c r="CM12">
        <v>3.4875970000000001</v>
      </c>
      <c r="CN12">
        <v>0.96660699999999999</v>
      </c>
      <c r="CO12">
        <v>4.2644399999999996</v>
      </c>
      <c r="CP12">
        <v>4.2289050000000001</v>
      </c>
      <c r="CQ12">
        <v>3.5181629999999999</v>
      </c>
      <c r="CR12">
        <v>1.1373420000000001</v>
      </c>
      <c r="CS12">
        <v>1.3616889999999999</v>
      </c>
      <c r="CT12">
        <v>6.3378810000000003</v>
      </c>
      <c r="CU12">
        <v>0</v>
      </c>
      <c r="CV12">
        <v>0</v>
      </c>
      <c r="CW12">
        <v>4.2338469999999999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90.309542999999991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619.54675499999996</v>
      </c>
      <c r="L13">
        <v>557.96950000000004</v>
      </c>
      <c r="M13">
        <v>95.888554999999997</v>
      </c>
      <c r="N13">
        <v>122.43</v>
      </c>
      <c r="O13">
        <v>128.45009999999999</v>
      </c>
      <c r="P13">
        <v>133.93912499999999</v>
      </c>
      <c r="Q13">
        <v>18.123999999999999</v>
      </c>
      <c r="R13">
        <v>42.5824</v>
      </c>
      <c r="S13">
        <v>22.089500000000001</v>
      </c>
      <c r="T13">
        <v>1.7214</v>
      </c>
      <c r="U13">
        <v>259.6875</v>
      </c>
      <c r="V13">
        <v>20.73</v>
      </c>
      <c r="W13">
        <v>41.579500000000003</v>
      </c>
      <c r="X13">
        <v>147.515625</v>
      </c>
      <c r="Y13">
        <v>0</v>
      </c>
      <c r="Z13">
        <v>0</v>
      </c>
      <c r="AA13">
        <v>28.09872</v>
      </c>
      <c r="AB13">
        <v>46.424171999999999</v>
      </c>
      <c r="AC13">
        <v>33.499364999999997</v>
      </c>
      <c r="AD13">
        <v>0</v>
      </c>
      <c r="AE13">
        <v>56.926780000000001</v>
      </c>
      <c r="AF13">
        <v>9.1372370000000007</v>
      </c>
      <c r="AG13">
        <v>46.492646000000001</v>
      </c>
      <c r="AH13">
        <v>0</v>
      </c>
      <c r="AI13">
        <v>4.1086910000000003</v>
      </c>
      <c r="AJ13">
        <v>0</v>
      </c>
      <c r="AK13">
        <v>64.950986999999998</v>
      </c>
      <c r="AL13">
        <v>83.664000000000001</v>
      </c>
      <c r="AM13">
        <v>18.108732</v>
      </c>
      <c r="AN13">
        <v>1.053695</v>
      </c>
      <c r="AO13">
        <v>0</v>
      </c>
      <c r="AP13">
        <v>0.51239999999999997</v>
      </c>
      <c r="AQ13">
        <v>0</v>
      </c>
      <c r="AR13">
        <v>48.576000000000001</v>
      </c>
      <c r="AS13">
        <v>33.870972999999999</v>
      </c>
      <c r="AT13">
        <v>15.75966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90.309542999999991</v>
      </c>
      <c r="BA13">
        <f t="shared" si="1"/>
        <v>2793.7475610000006</v>
      </c>
      <c r="BB13">
        <v>10</v>
      </c>
      <c r="BD13">
        <v>5.91</v>
      </c>
      <c r="BE13">
        <v>1.94</v>
      </c>
      <c r="BF13">
        <v>3.03</v>
      </c>
      <c r="BG13">
        <v>1.85</v>
      </c>
      <c r="BH13">
        <v>9.33</v>
      </c>
      <c r="BI13">
        <v>0.85</v>
      </c>
      <c r="BJ13">
        <v>0.85</v>
      </c>
      <c r="BK13">
        <v>1.83</v>
      </c>
      <c r="BL13">
        <v>0.79</v>
      </c>
      <c r="BM13">
        <v>0.23</v>
      </c>
      <c r="BN13">
        <v>3.57</v>
      </c>
      <c r="BO13">
        <v>3.78</v>
      </c>
      <c r="BP13">
        <v>0.25</v>
      </c>
      <c r="BQ13">
        <v>2.0099999999999998</v>
      </c>
      <c r="BR13">
        <v>2.1800000000000002</v>
      </c>
      <c r="BS13">
        <v>1.61</v>
      </c>
      <c r="BT13">
        <v>2.9489519999999998</v>
      </c>
      <c r="BU13">
        <v>1.332638</v>
      </c>
      <c r="BV13">
        <v>2.3361209999999999</v>
      </c>
      <c r="BW13">
        <v>0.96481700000000004</v>
      </c>
      <c r="BX13">
        <v>1.9462410000000001</v>
      </c>
      <c r="BY13">
        <v>2.6652749999999998</v>
      </c>
      <c r="BZ13">
        <v>1.3184229999999999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3.4684110000000001</v>
      </c>
      <c r="CK13">
        <v>1.857394</v>
      </c>
      <c r="CL13">
        <v>1.9248000000000001</v>
      </c>
      <c r="CM13">
        <v>3.4875970000000001</v>
      </c>
      <c r="CN13">
        <v>0.96660699999999999</v>
      </c>
      <c r="CO13">
        <v>4.2644399999999996</v>
      </c>
      <c r="CP13">
        <v>4.2289050000000001</v>
      </c>
      <c r="CQ13">
        <v>3.5181629999999999</v>
      </c>
      <c r="CR13">
        <v>1.1373420000000001</v>
      </c>
      <c r="CS13">
        <v>1.3616889999999999</v>
      </c>
      <c r="CT13">
        <v>6.3378810000000003</v>
      </c>
      <c r="CU13">
        <v>0</v>
      </c>
      <c r="CV13">
        <v>0</v>
      </c>
      <c r="CW13">
        <v>4.2338469999999999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90.309542999999991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465.04675500000002</v>
      </c>
      <c r="L14">
        <v>557.96950000000004</v>
      </c>
      <c r="M14">
        <v>95.888554999999997</v>
      </c>
      <c r="N14">
        <v>122.43</v>
      </c>
      <c r="O14">
        <v>128.45009999999999</v>
      </c>
      <c r="P14">
        <v>133.93912499999999</v>
      </c>
      <c r="Q14">
        <v>18.123999999999999</v>
      </c>
      <c r="R14">
        <v>42.5824</v>
      </c>
      <c r="S14">
        <v>22.089500000000001</v>
      </c>
      <c r="T14">
        <v>1.7214</v>
      </c>
      <c r="U14">
        <v>269.69238300000001</v>
      </c>
      <c r="V14">
        <v>20.73</v>
      </c>
      <c r="W14">
        <v>41.579500000000003</v>
      </c>
      <c r="X14">
        <v>147.515625</v>
      </c>
      <c r="Y14">
        <v>0</v>
      </c>
      <c r="Z14">
        <v>0</v>
      </c>
      <c r="AA14">
        <v>28.09872</v>
      </c>
      <c r="AB14">
        <v>46.424171999999999</v>
      </c>
      <c r="AC14">
        <v>33.499364999999997</v>
      </c>
      <c r="AD14">
        <v>0</v>
      </c>
      <c r="AE14">
        <v>56.926780000000001</v>
      </c>
      <c r="AF14">
        <v>9.1372370000000007</v>
      </c>
      <c r="AG14">
        <v>46.492646000000001</v>
      </c>
      <c r="AH14">
        <v>0</v>
      </c>
      <c r="AI14">
        <v>4.1086910000000003</v>
      </c>
      <c r="AJ14">
        <v>0</v>
      </c>
      <c r="AK14">
        <v>64.950986999999998</v>
      </c>
      <c r="AL14">
        <v>83.664000000000001</v>
      </c>
      <c r="AM14">
        <v>18.108732</v>
      </c>
      <c r="AN14">
        <v>1.053695</v>
      </c>
      <c r="AO14">
        <v>0</v>
      </c>
      <c r="AP14">
        <v>0.51239999999999997</v>
      </c>
      <c r="AQ14">
        <v>0</v>
      </c>
      <c r="AR14">
        <v>48.576000000000001</v>
      </c>
      <c r="AS14">
        <v>33.870972999999999</v>
      </c>
      <c r="AT14">
        <v>15.75966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90.309542999999991</v>
      </c>
      <c r="BA14">
        <f t="shared" si="1"/>
        <v>2649.2524440000011</v>
      </c>
      <c r="BB14">
        <v>11</v>
      </c>
      <c r="BD14">
        <v>5.91</v>
      </c>
      <c r="BE14">
        <v>1.94</v>
      </c>
      <c r="BF14">
        <v>3.03</v>
      </c>
      <c r="BG14">
        <v>1.85</v>
      </c>
      <c r="BH14">
        <v>9.33</v>
      </c>
      <c r="BI14">
        <v>0.85</v>
      </c>
      <c r="BJ14">
        <v>0.85</v>
      </c>
      <c r="BK14">
        <v>1.83</v>
      </c>
      <c r="BL14">
        <v>0.79</v>
      </c>
      <c r="BM14">
        <v>0.23</v>
      </c>
      <c r="BN14">
        <v>3.57</v>
      </c>
      <c r="BO14">
        <v>3.78</v>
      </c>
      <c r="BP14">
        <v>0.25</v>
      </c>
      <c r="BQ14">
        <v>2.0099999999999998</v>
      </c>
      <c r="BR14">
        <v>2.1800000000000002</v>
      </c>
      <c r="BS14">
        <v>1.61</v>
      </c>
      <c r="BT14">
        <v>2.9489519999999998</v>
      </c>
      <c r="BU14">
        <v>1.332638</v>
      </c>
      <c r="BV14">
        <v>2.3361209999999999</v>
      </c>
      <c r="BW14">
        <v>0.96481700000000004</v>
      </c>
      <c r="BX14">
        <v>1.9462410000000001</v>
      </c>
      <c r="BY14">
        <v>2.6652749999999998</v>
      </c>
      <c r="BZ14">
        <v>1.3184229999999999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3.4684110000000001</v>
      </c>
      <c r="CK14">
        <v>1.857394</v>
      </c>
      <c r="CL14">
        <v>1.9248000000000001</v>
      </c>
      <c r="CM14">
        <v>3.4875970000000001</v>
      </c>
      <c r="CN14">
        <v>0.96660699999999999</v>
      </c>
      <c r="CO14">
        <v>4.2644399999999996</v>
      </c>
      <c r="CP14">
        <v>4.2289050000000001</v>
      </c>
      <c r="CQ14">
        <v>3.5181629999999999</v>
      </c>
      <c r="CR14">
        <v>1.1373420000000001</v>
      </c>
      <c r="CS14">
        <v>1.3616889999999999</v>
      </c>
      <c r="CT14">
        <v>6.3378810000000003</v>
      </c>
      <c r="CU14">
        <v>0</v>
      </c>
      <c r="CV14">
        <v>0</v>
      </c>
      <c r="CW14">
        <v>4.2338469999999999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90.309542999999991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460.74419999999998</v>
      </c>
      <c r="L15">
        <v>466.956005</v>
      </c>
      <c r="M15">
        <v>95.888554999999997</v>
      </c>
      <c r="N15">
        <v>122.43</v>
      </c>
      <c r="O15">
        <v>128.45009999999999</v>
      </c>
      <c r="P15">
        <v>133.93912499999999</v>
      </c>
      <c r="Q15">
        <v>18.123999999999999</v>
      </c>
      <c r="R15">
        <v>42.5824</v>
      </c>
      <c r="S15">
        <v>22.089500000000001</v>
      </c>
      <c r="T15">
        <v>1.7214</v>
      </c>
      <c r="U15">
        <v>275.59295500000002</v>
      </c>
      <c r="V15">
        <v>20.73</v>
      </c>
      <c r="W15">
        <v>41.579500000000003</v>
      </c>
      <c r="X15">
        <v>147.515625</v>
      </c>
      <c r="Y15">
        <v>0</v>
      </c>
      <c r="Z15">
        <v>0</v>
      </c>
      <c r="AA15">
        <v>28.09872</v>
      </c>
      <c r="AB15">
        <v>46.424171999999999</v>
      </c>
      <c r="AC15">
        <v>33.499364999999997</v>
      </c>
      <c r="AD15">
        <v>0</v>
      </c>
      <c r="AE15">
        <v>56.926780000000001</v>
      </c>
      <c r="AF15">
        <v>9.1372370000000007</v>
      </c>
      <c r="AG15">
        <v>46.492646000000001</v>
      </c>
      <c r="AH15">
        <v>0</v>
      </c>
      <c r="AI15">
        <v>4.1086910000000003</v>
      </c>
      <c r="AJ15">
        <v>0</v>
      </c>
      <c r="AK15">
        <v>64.950986999999998</v>
      </c>
      <c r="AL15">
        <v>76.691999999999993</v>
      </c>
      <c r="AM15">
        <v>18.108732</v>
      </c>
      <c r="AN15">
        <v>1.053695</v>
      </c>
      <c r="AO15">
        <v>0</v>
      </c>
      <c r="AP15">
        <v>0.51239999999999997</v>
      </c>
      <c r="AQ15">
        <v>0</v>
      </c>
      <c r="AR15">
        <v>48.576000000000001</v>
      </c>
      <c r="AS15">
        <v>33.870972999999999</v>
      </c>
      <c r="AT15">
        <v>15.75966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90.369542999999979</v>
      </c>
      <c r="BA15">
        <f t="shared" si="1"/>
        <v>2552.924966</v>
      </c>
      <c r="BB15">
        <v>12</v>
      </c>
      <c r="BD15">
        <v>5.91</v>
      </c>
      <c r="BE15">
        <v>1.94</v>
      </c>
      <c r="BF15">
        <v>3.03</v>
      </c>
      <c r="BG15">
        <v>1.85</v>
      </c>
      <c r="BH15">
        <v>9.33</v>
      </c>
      <c r="BI15">
        <v>0.85</v>
      </c>
      <c r="BJ15">
        <v>0.91</v>
      </c>
      <c r="BK15">
        <v>1.83</v>
      </c>
      <c r="BL15">
        <v>0.79</v>
      </c>
      <c r="BM15">
        <v>0.23</v>
      </c>
      <c r="BN15">
        <v>3.57</v>
      </c>
      <c r="BO15">
        <v>3.78</v>
      </c>
      <c r="BP15">
        <v>0.25</v>
      </c>
      <c r="BQ15">
        <v>2.0099999999999998</v>
      </c>
      <c r="BR15">
        <v>2.1800000000000002</v>
      </c>
      <c r="BS15">
        <v>1.61</v>
      </c>
      <c r="BT15">
        <v>2.9489519999999998</v>
      </c>
      <c r="BU15">
        <v>1.332638</v>
      </c>
      <c r="BV15">
        <v>2.3361209999999999</v>
      </c>
      <c r="BW15">
        <v>0.96481700000000004</v>
      </c>
      <c r="BX15">
        <v>1.9462410000000001</v>
      </c>
      <c r="BY15">
        <v>2.6652749999999998</v>
      </c>
      <c r="BZ15">
        <v>1.3184229999999999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3.4684110000000001</v>
      </c>
      <c r="CK15">
        <v>1.857394</v>
      </c>
      <c r="CL15">
        <v>1.9248000000000001</v>
      </c>
      <c r="CM15">
        <v>3.4875970000000001</v>
      </c>
      <c r="CN15">
        <v>0.96660699999999999</v>
      </c>
      <c r="CO15">
        <v>4.2644399999999996</v>
      </c>
      <c r="CP15">
        <v>4.2289050000000001</v>
      </c>
      <c r="CQ15">
        <v>3.5181629999999999</v>
      </c>
      <c r="CR15">
        <v>1.1373420000000001</v>
      </c>
      <c r="CS15">
        <v>1.3616889999999999</v>
      </c>
      <c r="CT15">
        <v>6.3378810000000003</v>
      </c>
      <c r="CU15">
        <v>0</v>
      </c>
      <c r="CV15">
        <v>0</v>
      </c>
      <c r="CW15">
        <v>4.2338469999999999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90.369542999999979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460.74419999999998</v>
      </c>
      <c r="L16">
        <v>466.956005</v>
      </c>
      <c r="M16">
        <v>95.888554999999997</v>
      </c>
      <c r="N16">
        <v>122.43</v>
      </c>
      <c r="O16">
        <v>128.45009999999999</v>
      </c>
      <c r="P16">
        <v>133.93912499999999</v>
      </c>
      <c r="Q16">
        <v>18.123999999999999</v>
      </c>
      <c r="R16">
        <v>42.5824</v>
      </c>
      <c r="S16">
        <v>22.089500000000001</v>
      </c>
      <c r="T16">
        <v>1.7214</v>
      </c>
      <c r="U16">
        <v>275.625</v>
      </c>
      <c r="V16">
        <v>20.73</v>
      </c>
      <c r="W16">
        <v>41.579500000000003</v>
      </c>
      <c r="X16">
        <v>147.515625</v>
      </c>
      <c r="Y16">
        <v>0</v>
      </c>
      <c r="Z16">
        <v>0</v>
      </c>
      <c r="AA16">
        <v>28.09872</v>
      </c>
      <c r="AB16">
        <v>46.424171999999999</v>
      </c>
      <c r="AC16">
        <v>33.499364999999997</v>
      </c>
      <c r="AD16">
        <v>0</v>
      </c>
      <c r="AE16">
        <v>56.926780000000001</v>
      </c>
      <c r="AF16">
        <v>9.1372370000000007</v>
      </c>
      <c r="AG16">
        <v>46.492646000000001</v>
      </c>
      <c r="AH16">
        <v>0</v>
      </c>
      <c r="AI16">
        <v>4.1086910000000003</v>
      </c>
      <c r="AJ16">
        <v>0</v>
      </c>
      <c r="AK16">
        <v>64.950986999999998</v>
      </c>
      <c r="AL16">
        <v>76.691999999999993</v>
      </c>
      <c r="AM16">
        <v>18.108732</v>
      </c>
      <c r="AN16">
        <v>1.053695</v>
      </c>
      <c r="AO16">
        <v>0</v>
      </c>
      <c r="AP16">
        <v>0.51239999999999997</v>
      </c>
      <c r="AQ16">
        <v>0</v>
      </c>
      <c r="AR16">
        <v>48.576000000000001</v>
      </c>
      <c r="AS16">
        <v>33.870972999999999</v>
      </c>
      <c r="AT16">
        <v>15.75966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90.379542999999984</v>
      </c>
      <c r="BA16">
        <f t="shared" si="1"/>
        <v>2552.9670110000002</v>
      </c>
      <c r="BB16">
        <v>13</v>
      </c>
      <c r="BD16">
        <v>5.91</v>
      </c>
      <c r="BE16">
        <v>1.94</v>
      </c>
      <c r="BF16">
        <v>3.03</v>
      </c>
      <c r="BG16">
        <v>1.85</v>
      </c>
      <c r="BH16">
        <v>9.33</v>
      </c>
      <c r="BI16">
        <v>0.85</v>
      </c>
      <c r="BJ16">
        <v>0.92</v>
      </c>
      <c r="BK16">
        <v>1.83</v>
      </c>
      <c r="BL16">
        <v>0.79</v>
      </c>
      <c r="BM16">
        <v>0.23</v>
      </c>
      <c r="BN16">
        <v>3.57</v>
      </c>
      <c r="BO16">
        <v>3.78</v>
      </c>
      <c r="BP16">
        <v>0.25</v>
      </c>
      <c r="BQ16">
        <v>2.0099999999999998</v>
      </c>
      <c r="BR16">
        <v>2.1800000000000002</v>
      </c>
      <c r="BS16">
        <v>1.61</v>
      </c>
      <c r="BT16">
        <v>2.9489519999999998</v>
      </c>
      <c r="BU16">
        <v>1.332638</v>
      </c>
      <c r="BV16">
        <v>2.3361209999999999</v>
      </c>
      <c r="BW16">
        <v>0.96481700000000004</v>
      </c>
      <c r="BX16">
        <v>1.9462410000000001</v>
      </c>
      <c r="BY16">
        <v>2.6652749999999998</v>
      </c>
      <c r="BZ16">
        <v>1.3184229999999999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3.4684110000000001</v>
      </c>
      <c r="CK16">
        <v>1.857394</v>
      </c>
      <c r="CL16">
        <v>1.9248000000000001</v>
      </c>
      <c r="CM16">
        <v>3.4875970000000001</v>
      </c>
      <c r="CN16">
        <v>0.96660699999999999</v>
      </c>
      <c r="CO16">
        <v>4.2644399999999996</v>
      </c>
      <c r="CP16">
        <v>4.2289050000000001</v>
      </c>
      <c r="CQ16">
        <v>3.5181629999999999</v>
      </c>
      <c r="CR16">
        <v>1.1373420000000001</v>
      </c>
      <c r="CS16">
        <v>1.3616889999999999</v>
      </c>
      <c r="CT16">
        <v>6.3378810000000003</v>
      </c>
      <c r="CU16">
        <v>0</v>
      </c>
      <c r="CV16">
        <v>0</v>
      </c>
      <c r="CW16">
        <v>4.2338469999999999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90.379542999999984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460.74419999999998</v>
      </c>
      <c r="L17">
        <v>435.8895</v>
      </c>
      <c r="M17">
        <v>95.888554999999997</v>
      </c>
      <c r="N17">
        <v>122.43</v>
      </c>
      <c r="O17">
        <v>128.45009999999999</v>
      </c>
      <c r="P17">
        <v>133.93912499999999</v>
      </c>
      <c r="Q17">
        <v>14.7165</v>
      </c>
      <c r="R17">
        <v>36.813800000000001</v>
      </c>
      <c r="S17">
        <v>18.384399999999999</v>
      </c>
      <c r="T17">
        <v>1.7214</v>
      </c>
      <c r="U17">
        <v>275.625</v>
      </c>
      <c r="V17">
        <v>20.73</v>
      </c>
      <c r="W17">
        <v>41.579500000000003</v>
      </c>
      <c r="X17">
        <v>147.515625</v>
      </c>
      <c r="Y17">
        <v>0</v>
      </c>
      <c r="Z17">
        <v>0</v>
      </c>
      <c r="AA17">
        <v>28.09872</v>
      </c>
      <c r="AB17">
        <v>46.424171999999999</v>
      </c>
      <c r="AC17">
        <v>33.499364999999997</v>
      </c>
      <c r="AD17">
        <v>0</v>
      </c>
      <c r="AE17">
        <v>56.926780000000001</v>
      </c>
      <c r="AF17">
        <v>9.1372370000000007</v>
      </c>
      <c r="AG17">
        <v>46.492646000000001</v>
      </c>
      <c r="AH17">
        <v>0</v>
      </c>
      <c r="AI17">
        <v>4.1086910000000003</v>
      </c>
      <c r="AJ17">
        <v>0</v>
      </c>
      <c r="AK17">
        <v>64.950986999999998</v>
      </c>
      <c r="AL17">
        <v>76.691999999999993</v>
      </c>
      <c r="AM17">
        <v>18.108732</v>
      </c>
      <c r="AN17">
        <v>1.053695</v>
      </c>
      <c r="AO17">
        <v>0</v>
      </c>
      <c r="AP17">
        <v>0.51239999999999997</v>
      </c>
      <c r="AQ17">
        <v>0</v>
      </c>
      <c r="AR17">
        <v>48.576000000000001</v>
      </c>
      <c r="AS17">
        <v>33.870972999999999</v>
      </c>
      <c r="AT17">
        <v>11.53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90.379542999999984</v>
      </c>
      <c r="BA17">
        <f t="shared" si="1"/>
        <v>2504.7896460000002</v>
      </c>
      <c r="BB17">
        <v>14</v>
      </c>
      <c r="BD17">
        <v>5.91</v>
      </c>
      <c r="BE17">
        <v>1.94</v>
      </c>
      <c r="BF17">
        <v>3.03</v>
      </c>
      <c r="BG17">
        <v>1.85</v>
      </c>
      <c r="BH17">
        <v>9.33</v>
      </c>
      <c r="BI17">
        <v>0.85</v>
      </c>
      <c r="BJ17">
        <v>0.92</v>
      </c>
      <c r="BK17">
        <v>1.83</v>
      </c>
      <c r="BL17">
        <v>0.79</v>
      </c>
      <c r="BM17">
        <v>0.23</v>
      </c>
      <c r="BN17">
        <v>3.57</v>
      </c>
      <c r="BO17">
        <v>3.78</v>
      </c>
      <c r="BP17">
        <v>0.25</v>
      </c>
      <c r="BQ17">
        <v>2.0099999999999998</v>
      </c>
      <c r="BR17">
        <v>2.1800000000000002</v>
      </c>
      <c r="BS17">
        <v>1.61</v>
      </c>
      <c r="BT17">
        <v>2.9489519999999998</v>
      </c>
      <c r="BU17">
        <v>1.332638</v>
      </c>
      <c r="BV17">
        <v>2.3361209999999999</v>
      </c>
      <c r="BW17">
        <v>0.96481700000000004</v>
      </c>
      <c r="BX17">
        <v>1.9462410000000001</v>
      </c>
      <c r="BY17">
        <v>2.6652749999999998</v>
      </c>
      <c r="BZ17">
        <v>1.3184229999999999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3.4684110000000001</v>
      </c>
      <c r="CK17">
        <v>1.857394</v>
      </c>
      <c r="CL17">
        <v>1.9248000000000001</v>
      </c>
      <c r="CM17">
        <v>3.4875970000000001</v>
      </c>
      <c r="CN17">
        <v>0.96660699999999999</v>
      </c>
      <c r="CO17">
        <v>4.2644399999999996</v>
      </c>
      <c r="CP17">
        <v>4.2289050000000001</v>
      </c>
      <c r="CQ17">
        <v>3.5181629999999999</v>
      </c>
      <c r="CR17">
        <v>1.1373420000000001</v>
      </c>
      <c r="CS17">
        <v>1.3616889999999999</v>
      </c>
      <c r="CT17">
        <v>6.3378810000000003</v>
      </c>
      <c r="CU17">
        <v>0</v>
      </c>
      <c r="CV17">
        <v>0</v>
      </c>
      <c r="CW17">
        <v>4.2338469999999999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90.379542999999984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401.25888800000001</v>
      </c>
      <c r="L18">
        <v>435.8895</v>
      </c>
      <c r="M18">
        <v>95.888554999999997</v>
      </c>
      <c r="N18">
        <v>122.43</v>
      </c>
      <c r="O18">
        <v>128.45009999999999</v>
      </c>
      <c r="P18">
        <v>133.93912499999999</v>
      </c>
      <c r="Q18">
        <v>14.7165</v>
      </c>
      <c r="R18">
        <v>36.813800000000001</v>
      </c>
      <c r="S18">
        <v>18.384399999999999</v>
      </c>
      <c r="T18">
        <v>1.7214</v>
      </c>
      <c r="U18">
        <v>275.625</v>
      </c>
      <c r="V18">
        <v>20.73</v>
      </c>
      <c r="W18">
        <v>41.579500000000003</v>
      </c>
      <c r="X18">
        <v>147.515625</v>
      </c>
      <c r="Y18">
        <v>0</v>
      </c>
      <c r="Z18">
        <v>0</v>
      </c>
      <c r="AA18">
        <v>28.09872</v>
      </c>
      <c r="AB18">
        <v>46.424171999999999</v>
      </c>
      <c r="AC18">
        <v>33.499364999999997</v>
      </c>
      <c r="AD18">
        <v>0</v>
      </c>
      <c r="AE18">
        <v>56.926780000000001</v>
      </c>
      <c r="AF18">
        <v>9.1372370000000007</v>
      </c>
      <c r="AG18">
        <v>46.492646000000001</v>
      </c>
      <c r="AH18">
        <v>0</v>
      </c>
      <c r="AI18">
        <v>4.1086910000000003</v>
      </c>
      <c r="AJ18">
        <v>0</v>
      </c>
      <c r="AK18">
        <v>64.950986999999998</v>
      </c>
      <c r="AL18">
        <v>76.691999999999993</v>
      </c>
      <c r="AM18">
        <v>18.108732</v>
      </c>
      <c r="AN18">
        <v>1.053695</v>
      </c>
      <c r="AO18">
        <v>0</v>
      </c>
      <c r="AP18">
        <v>0.51239999999999997</v>
      </c>
      <c r="AQ18">
        <v>0</v>
      </c>
      <c r="AR18">
        <v>48.576000000000001</v>
      </c>
      <c r="AS18">
        <v>33.870972999999999</v>
      </c>
      <c r="AT18">
        <v>11.53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90.379542999999984</v>
      </c>
      <c r="BA18">
        <f t="shared" si="1"/>
        <v>2445.3043340000008</v>
      </c>
      <c r="BB18">
        <v>15</v>
      </c>
      <c r="BD18">
        <v>5.91</v>
      </c>
      <c r="BE18">
        <v>1.94</v>
      </c>
      <c r="BF18">
        <v>3.03</v>
      </c>
      <c r="BG18">
        <v>1.85</v>
      </c>
      <c r="BH18">
        <v>9.33</v>
      </c>
      <c r="BI18">
        <v>0.85</v>
      </c>
      <c r="BJ18">
        <v>0.92</v>
      </c>
      <c r="BK18">
        <v>1.83</v>
      </c>
      <c r="BL18">
        <v>0.79</v>
      </c>
      <c r="BM18">
        <v>0.23</v>
      </c>
      <c r="BN18">
        <v>3.57</v>
      </c>
      <c r="BO18">
        <v>3.78</v>
      </c>
      <c r="BP18">
        <v>0.25</v>
      </c>
      <c r="BQ18">
        <v>2.0099999999999998</v>
      </c>
      <c r="BR18">
        <v>2.1800000000000002</v>
      </c>
      <c r="BS18">
        <v>1.61</v>
      </c>
      <c r="BT18">
        <v>2.9489519999999998</v>
      </c>
      <c r="BU18">
        <v>1.332638</v>
      </c>
      <c r="BV18">
        <v>2.3361209999999999</v>
      </c>
      <c r="BW18">
        <v>0.96481700000000004</v>
      </c>
      <c r="BX18">
        <v>1.9462410000000001</v>
      </c>
      <c r="BY18">
        <v>2.6652749999999998</v>
      </c>
      <c r="BZ18">
        <v>1.3184229999999999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3.4684110000000001</v>
      </c>
      <c r="CK18">
        <v>1.857394</v>
      </c>
      <c r="CL18">
        <v>1.9248000000000001</v>
      </c>
      <c r="CM18">
        <v>3.4875970000000001</v>
      </c>
      <c r="CN18">
        <v>0.96660699999999999</v>
      </c>
      <c r="CO18">
        <v>4.2644399999999996</v>
      </c>
      <c r="CP18">
        <v>4.2289050000000001</v>
      </c>
      <c r="CQ18">
        <v>3.5181629999999999</v>
      </c>
      <c r="CR18">
        <v>1.1373420000000001</v>
      </c>
      <c r="CS18">
        <v>1.3616889999999999</v>
      </c>
      <c r="CT18">
        <v>6.3378810000000003</v>
      </c>
      <c r="CU18">
        <v>0</v>
      </c>
      <c r="CV18">
        <v>0</v>
      </c>
      <c r="CW18">
        <v>4.2338469999999999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90.379542999999984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375.71190000000001</v>
      </c>
      <c r="L19">
        <v>435.8895</v>
      </c>
      <c r="M19">
        <v>95.888554999999997</v>
      </c>
      <c r="N19">
        <v>122.43</v>
      </c>
      <c r="O19">
        <v>128.45009999999999</v>
      </c>
      <c r="P19">
        <v>133.93912499999999</v>
      </c>
      <c r="Q19">
        <v>14.7165</v>
      </c>
      <c r="R19">
        <v>36.813800000000001</v>
      </c>
      <c r="S19">
        <v>18.384399999999999</v>
      </c>
      <c r="T19">
        <v>1.7214</v>
      </c>
      <c r="U19">
        <v>275.625</v>
      </c>
      <c r="V19">
        <v>20.73</v>
      </c>
      <c r="W19">
        <v>41.579500000000003</v>
      </c>
      <c r="X19">
        <v>147.515625</v>
      </c>
      <c r="Y19">
        <v>0</v>
      </c>
      <c r="Z19">
        <v>0</v>
      </c>
      <c r="AA19">
        <v>28.09872</v>
      </c>
      <c r="AB19">
        <v>46.424171999999999</v>
      </c>
      <c r="AC19">
        <v>33.499364999999997</v>
      </c>
      <c r="AD19">
        <v>0</v>
      </c>
      <c r="AE19">
        <v>56.926780000000001</v>
      </c>
      <c r="AF19">
        <v>9.1372370000000007</v>
      </c>
      <c r="AG19">
        <v>46.492646000000001</v>
      </c>
      <c r="AH19">
        <v>0</v>
      </c>
      <c r="AI19">
        <v>4.1086910000000003</v>
      </c>
      <c r="AJ19">
        <v>0</v>
      </c>
      <c r="AK19">
        <v>64.950986999999998</v>
      </c>
      <c r="AL19">
        <v>76.691999999999993</v>
      </c>
      <c r="AM19">
        <v>18.108732</v>
      </c>
      <c r="AN19">
        <v>1.053695</v>
      </c>
      <c r="AO19">
        <v>0</v>
      </c>
      <c r="AP19">
        <v>0.51239999999999997</v>
      </c>
      <c r="AQ19">
        <v>0</v>
      </c>
      <c r="AR19">
        <v>52.991999999999997</v>
      </c>
      <c r="AS19">
        <v>33.870972999999999</v>
      </c>
      <c r="AT19">
        <v>11.53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90.426978999999974</v>
      </c>
      <c r="BA19">
        <f t="shared" si="1"/>
        <v>2424.2207820000003</v>
      </c>
      <c r="BB19">
        <v>16</v>
      </c>
      <c r="BD19">
        <v>5.91</v>
      </c>
      <c r="BE19">
        <v>1.94</v>
      </c>
      <c r="BF19">
        <v>3.03</v>
      </c>
      <c r="BG19">
        <v>1.85</v>
      </c>
      <c r="BH19">
        <v>9.33</v>
      </c>
      <c r="BI19">
        <v>0.85</v>
      </c>
      <c r="BJ19">
        <v>0.92</v>
      </c>
      <c r="BK19">
        <v>1.83</v>
      </c>
      <c r="BL19">
        <v>0.79</v>
      </c>
      <c r="BM19">
        <v>0.23</v>
      </c>
      <c r="BN19">
        <v>3.57</v>
      </c>
      <c r="BO19">
        <v>3.78</v>
      </c>
      <c r="BP19">
        <v>0.25</v>
      </c>
      <c r="BQ19">
        <v>2.0099999999999998</v>
      </c>
      <c r="BR19">
        <v>2.1800000000000002</v>
      </c>
      <c r="BS19">
        <v>1.61</v>
      </c>
      <c r="BT19">
        <v>2.9489519999999998</v>
      </c>
      <c r="BU19">
        <v>1.332638</v>
      </c>
      <c r="BV19">
        <v>2.3361209999999999</v>
      </c>
      <c r="BW19">
        <v>0.96481700000000004</v>
      </c>
      <c r="BX19">
        <v>1.9462410000000001</v>
      </c>
      <c r="BY19">
        <v>2.6652749999999998</v>
      </c>
      <c r="BZ19">
        <v>1.3184229999999999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3.5158469999999999</v>
      </c>
      <c r="CK19">
        <v>1.857394</v>
      </c>
      <c r="CL19">
        <v>1.9248000000000001</v>
      </c>
      <c r="CM19">
        <v>3.4875970000000001</v>
      </c>
      <c r="CN19">
        <v>0.96660699999999999</v>
      </c>
      <c r="CO19">
        <v>4.2644399999999996</v>
      </c>
      <c r="CP19">
        <v>4.2289050000000001</v>
      </c>
      <c r="CQ19">
        <v>3.5181629999999999</v>
      </c>
      <c r="CR19">
        <v>1.1373420000000001</v>
      </c>
      <c r="CS19">
        <v>1.3616889999999999</v>
      </c>
      <c r="CT19">
        <v>6.3378810000000003</v>
      </c>
      <c r="CU19">
        <v>0</v>
      </c>
      <c r="CV19">
        <v>0</v>
      </c>
      <c r="CW19">
        <v>4.2338469999999999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90.426978999999974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375.71190000000001</v>
      </c>
      <c r="L20">
        <v>435.8895</v>
      </c>
      <c r="M20">
        <v>95.888554999999997</v>
      </c>
      <c r="N20">
        <v>122.43</v>
      </c>
      <c r="O20">
        <v>128.45009999999999</v>
      </c>
      <c r="P20">
        <v>133.93912499999999</v>
      </c>
      <c r="Q20">
        <v>14.7165</v>
      </c>
      <c r="R20">
        <v>36.813800000000001</v>
      </c>
      <c r="S20">
        <v>18.384399999999999</v>
      </c>
      <c r="T20">
        <v>1.7214</v>
      </c>
      <c r="U20">
        <v>275.625</v>
      </c>
      <c r="V20">
        <v>20.73</v>
      </c>
      <c r="W20">
        <v>41.579500000000003</v>
      </c>
      <c r="X20">
        <v>147.515625</v>
      </c>
      <c r="Y20">
        <v>0</v>
      </c>
      <c r="Z20">
        <v>0</v>
      </c>
      <c r="AA20">
        <v>28.09872</v>
      </c>
      <c r="AB20">
        <v>46.424171999999999</v>
      </c>
      <c r="AC20">
        <v>33.499364999999997</v>
      </c>
      <c r="AD20">
        <v>0</v>
      </c>
      <c r="AE20">
        <v>56.926780000000001</v>
      </c>
      <c r="AF20">
        <v>9.1372370000000007</v>
      </c>
      <c r="AG20">
        <v>46.492646000000001</v>
      </c>
      <c r="AH20">
        <v>21.513719999999999</v>
      </c>
      <c r="AI20">
        <v>4.1086910000000003</v>
      </c>
      <c r="AJ20">
        <v>0</v>
      </c>
      <c r="AK20">
        <v>64.950986999999998</v>
      </c>
      <c r="AL20">
        <v>76.691999999999993</v>
      </c>
      <c r="AM20">
        <v>18.108732</v>
      </c>
      <c r="AN20">
        <v>1.053695</v>
      </c>
      <c r="AO20">
        <v>0</v>
      </c>
      <c r="AP20">
        <v>0.51239999999999997</v>
      </c>
      <c r="AQ20">
        <v>0</v>
      </c>
      <c r="AR20">
        <v>52.991999999999997</v>
      </c>
      <c r="AS20">
        <v>33.870972999999999</v>
      </c>
      <c r="AT20">
        <v>11.53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91.09260399999998</v>
      </c>
      <c r="BA20">
        <f t="shared" si="1"/>
        <v>2446.4001270000003</v>
      </c>
      <c r="BB20">
        <v>17</v>
      </c>
      <c r="BD20">
        <v>5.91</v>
      </c>
      <c r="BE20">
        <v>1.94</v>
      </c>
      <c r="BF20">
        <v>3.03</v>
      </c>
      <c r="BG20">
        <v>1.85</v>
      </c>
      <c r="BH20">
        <v>9.33</v>
      </c>
      <c r="BI20">
        <v>0.85</v>
      </c>
      <c r="BJ20">
        <v>0.92</v>
      </c>
      <c r="BK20">
        <v>1.83</v>
      </c>
      <c r="BL20">
        <v>0.79</v>
      </c>
      <c r="BM20">
        <v>0.23</v>
      </c>
      <c r="BN20">
        <v>3.57</v>
      </c>
      <c r="BO20">
        <v>3.78</v>
      </c>
      <c r="BP20">
        <v>0.25</v>
      </c>
      <c r="BQ20">
        <v>2.0099999999999998</v>
      </c>
      <c r="BR20">
        <v>2.1800000000000002</v>
      </c>
      <c r="BS20">
        <v>1.61</v>
      </c>
      <c r="BT20">
        <v>2.9489519999999998</v>
      </c>
      <c r="BU20">
        <v>1.332638</v>
      </c>
      <c r="BV20">
        <v>2.3361209999999999</v>
      </c>
      <c r="BW20">
        <v>0.96481700000000004</v>
      </c>
      <c r="BX20">
        <v>1.9462410000000001</v>
      </c>
      <c r="BY20">
        <v>2.6652749999999998</v>
      </c>
      <c r="BZ20">
        <v>1.3184229999999999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3.5181629999999999</v>
      </c>
      <c r="CK20">
        <v>1.857394</v>
      </c>
      <c r="CL20">
        <v>1.9248000000000001</v>
      </c>
      <c r="CM20">
        <v>3.4875970000000001</v>
      </c>
      <c r="CN20">
        <v>0.96660699999999999</v>
      </c>
      <c r="CO20">
        <v>4.2644399999999996</v>
      </c>
      <c r="CP20">
        <v>4.2289050000000001</v>
      </c>
      <c r="CQ20">
        <v>3.5181629999999999</v>
      </c>
      <c r="CR20">
        <v>1.1373420000000001</v>
      </c>
      <c r="CS20">
        <v>1.3616889999999999</v>
      </c>
      <c r="CT20">
        <v>6.3378810000000003</v>
      </c>
      <c r="CU20">
        <v>0</v>
      </c>
      <c r="CV20">
        <v>0.66330900000000004</v>
      </c>
      <c r="CW20">
        <v>4.2338469999999999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91.09260399999998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376.96605199999999</v>
      </c>
      <c r="L21">
        <v>460.76690000000002</v>
      </c>
      <c r="M21">
        <v>95.888554999999997</v>
      </c>
      <c r="N21">
        <v>122.43</v>
      </c>
      <c r="O21">
        <v>128.45009999999999</v>
      </c>
      <c r="P21">
        <v>133.93912499999999</v>
      </c>
      <c r="Q21">
        <v>14.7165</v>
      </c>
      <c r="R21">
        <v>36.813800000000001</v>
      </c>
      <c r="S21">
        <v>18.384399999999999</v>
      </c>
      <c r="T21">
        <v>1.7214</v>
      </c>
      <c r="U21">
        <v>275.625</v>
      </c>
      <c r="V21">
        <v>20.73</v>
      </c>
      <c r="W21">
        <v>41.579500000000003</v>
      </c>
      <c r="X21">
        <v>147.515625</v>
      </c>
      <c r="Y21">
        <v>0</v>
      </c>
      <c r="Z21">
        <v>0</v>
      </c>
      <c r="AA21">
        <v>42.14808</v>
      </c>
      <c r="AB21">
        <v>46.424171999999999</v>
      </c>
      <c r="AC21">
        <v>33.499364999999997</v>
      </c>
      <c r="AD21">
        <v>0</v>
      </c>
      <c r="AE21">
        <v>56.926780000000001</v>
      </c>
      <c r="AF21">
        <v>9.1372370000000007</v>
      </c>
      <c r="AG21">
        <v>46.492646000000001</v>
      </c>
      <c r="AH21">
        <v>21.513719999999999</v>
      </c>
      <c r="AI21">
        <v>4.1086910000000003</v>
      </c>
      <c r="AJ21">
        <v>0</v>
      </c>
      <c r="AK21">
        <v>64.950986999999998</v>
      </c>
      <c r="AL21">
        <v>76.691999999999993</v>
      </c>
      <c r="AM21">
        <v>18.108732</v>
      </c>
      <c r="AN21">
        <v>1.053695</v>
      </c>
      <c r="AO21">
        <v>0</v>
      </c>
      <c r="AP21">
        <v>0.51239999999999997</v>
      </c>
      <c r="AQ21">
        <v>0</v>
      </c>
      <c r="AR21">
        <v>48.576000000000001</v>
      </c>
      <c r="AS21">
        <v>33.870972999999999</v>
      </c>
      <c r="AT21">
        <v>11.53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91.09260399999998</v>
      </c>
      <c r="BA21">
        <f t="shared" si="1"/>
        <v>2482.165039</v>
      </c>
      <c r="BB21">
        <v>18</v>
      </c>
      <c r="BD21">
        <v>5.91</v>
      </c>
      <c r="BE21">
        <v>1.94</v>
      </c>
      <c r="BF21">
        <v>3.03</v>
      </c>
      <c r="BG21">
        <v>1.85</v>
      </c>
      <c r="BH21">
        <v>9.33</v>
      </c>
      <c r="BI21">
        <v>0.85</v>
      </c>
      <c r="BJ21">
        <v>0.92</v>
      </c>
      <c r="BK21">
        <v>1.83</v>
      </c>
      <c r="BL21">
        <v>0.79</v>
      </c>
      <c r="BM21">
        <v>0.23</v>
      </c>
      <c r="BN21">
        <v>3.57</v>
      </c>
      <c r="BO21">
        <v>3.78</v>
      </c>
      <c r="BP21">
        <v>0.25</v>
      </c>
      <c r="BQ21">
        <v>2.0099999999999998</v>
      </c>
      <c r="BR21">
        <v>2.1800000000000002</v>
      </c>
      <c r="BS21">
        <v>1.61</v>
      </c>
      <c r="BT21">
        <v>2.9489519999999998</v>
      </c>
      <c r="BU21">
        <v>1.332638</v>
      </c>
      <c r="BV21">
        <v>2.3361209999999999</v>
      </c>
      <c r="BW21">
        <v>0.96481700000000004</v>
      </c>
      <c r="BX21">
        <v>1.9462410000000001</v>
      </c>
      <c r="BY21">
        <v>2.6652749999999998</v>
      </c>
      <c r="BZ21">
        <v>1.3184229999999999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3.5181629999999999</v>
      </c>
      <c r="CK21">
        <v>1.857394</v>
      </c>
      <c r="CL21">
        <v>1.9248000000000001</v>
      </c>
      <c r="CM21">
        <v>3.4875970000000001</v>
      </c>
      <c r="CN21">
        <v>0.96660699999999999</v>
      </c>
      <c r="CO21">
        <v>4.2644399999999996</v>
      </c>
      <c r="CP21">
        <v>4.2289050000000001</v>
      </c>
      <c r="CQ21">
        <v>3.5181629999999999</v>
      </c>
      <c r="CR21">
        <v>1.1373420000000001</v>
      </c>
      <c r="CS21">
        <v>1.3616889999999999</v>
      </c>
      <c r="CT21">
        <v>6.3378810000000003</v>
      </c>
      <c r="CU21">
        <v>0</v>
      </c>
      <c r="CV21">
        <v>0.66330900000000004</v>
      </c>
      <c r="CW21">
        <v>4.2338469999999999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91.09260399999998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376.96605199999999</v>
      </c>
      <c r="L22">
        <v>481.37270000000001</v>
      </c>
      <c r="M22">
        <v>95.888554999999997</v>
      </c>
      <c r="N22">
        <v>122.43</v>
      </c>
      <c r="O22">
        <v>128.45009999999999</v>
      </c>
      <c r="P22">
        <v>133.93912499999999</v>
      </c>
      <c r="Q22">
        <v>14.7165</v>
      </c>
      <c r="R22">
        <v>36.813800000000001</v>
      </c>
      <c r="S22">
        <v>18.384399999999999</v>
      </c>
      <c r="T22">
        <v>1.7214</v>
      </c>
      <c r="U22">
        <v>275.625</v>
      </c>
      <c r="V22">
        <v>20.73</v>
      </c>
      <c r="W22">
        <v>41.579500000000003</v>
      </c>
      <c r="X22">
        <v>147.515625</v>
      </c>
      <c r="Y22">
        <v>0</v>
      </c>
      <c r="Z22">
        <v>0</v>
      </c>
      <c r="AA22">
        <v>42.14808</v>
      </c>
      <c r="AB22">
        <v>46.424171999999999</v>
      </c>
      <c r="AC22">
        <v>22.310403000000001</v>
      </c>
      <c r="AD22">
        <v>0</v>
      </c>
      <c r="AE22">
        <v>56.926780000000001</v>
      </c>
      <c r="AF22">
        <v>9.1372370000000007</v>
      </c>
      <c r="AG22">
        <v>46.492646000000001</v>
      </c>
      <c r="AH22">
        <v>21.513719999999999</v>
      </c>
      <c r="AI22">
        <v>4.1086910000000003</v>
      </c>
      <c r="AJ22">
        <v>0</v>
      </c>
      <c r="AK22">
        <v>64.950986999999998</v>
      </c>
      <c r="AL22">
        <v>76.691999999999993</v>
      </c>
      <c r="AM22">
        <v>18.108732</v>
      </c>
      <c r="AN22">
        <v>1.053695</v>
      </c>
      <c r="AO22">
        <v>0</v>
      </c>
      <c r="AP22">
        <v>0.51239999999999997</v>
      </c>
      <c r="AQ22">
        <v>0</v>
      </c>
      <c r="AR22">
        <v>48.576000000000001</v>
      </c>
      <c r="AS22">
        <v>33.870972999999999</v>
      </c>
      <c r="AT22">
        <v>11.53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91.09260399999998</v>
      </c>
      <c r="BA22">
        <f t="shared" si="1"/>
        <v>2491.5818770000001</v>
      </c>
      <c r="BB22">
        <v>19</v>
      </c>
      <c r="BD22">
        <v>5.91</v>
      </c>
      <c r="BE22">
        <v>1.94</v>
      </c>
      <c r="BF22">
        <v>3.03</v>
      </c>
      <c r="BG22">
        <v>1.85</v>
      </c>
      <c r="BH22">
        <v>9.33</v>
      </c>
      <c r="BI22">
        <v>0.85</v>
      </c>
      <c r="BJ22">
        <v>0.92</v>
      </c>
      <c r="BK22">
        <v>1.83</v>
      </c>
      <c r="BL22">
        <v>0.79</v>
      </c>
      <c r="BM22">
        <v>0.23</v>
      </c>
      <c r="BN22">
        <v>3.57</v>
      </c>
      <c r="BO22">
        <v>3.78</v>
      </c>
      <c r="BP22">
        <v>0.25</v>
      </c>
      <c r="BQ22">
        <v>2.0099999999999998</v>
      </c>
      <c r="BR22">
        <v>2.1800000000000002</v>
      </c>
      <c r="BS22">
        <v>1.61</v>
      </c>
      <c r="BT22">
        <v>2.9489519999999998</v>
      </c>
      <c r="BU22">
        <v>1.332638</v>
      </c>
      <c r="BV22">
        <v>2.3361209999999999</v>
      </c>
      <c r="BW22">
        <v>0.96481700000000004</v>
      </c>
      <c r="BX22">
        <v>1.9462410000000001</v>
      </c>
      <c r="BY22">
        <v>2.6652749999999998</v>
      </c>
      <c r="BZ22">
        <v>1.3184229999999999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3.5181629999999999</v>
      </c>
      <c r="CK22">
        <v>1.857394</v>
      </c>
      <c r="CL22">
        <v>1.9248000000000001</v>
      </c>
      <c r="CM22">
        <v>3.4875970000000001</v>
      </c>
      <c r="CN22">
        <v>0.96660699999999999</v>
      </c>
      <c r="CO22">
        <v>4.2644399999999996</v>
      </c>
      <c r="CP22">
        <v>4.2289050000000001</v>
      </c>
      <c r="CQ22">
        <v>3.5181629999999999</v>
      </c>
      <c r="CR22">
        <v>1.1373420000000001</v>
      </c>
      <c r="CS22">
        <v>1.3616889999999999</v>
      </c>
      <c r="CT22">
        <v>6.3378810000000003</v>
      </c>
      <c r="CU22">
        <v>0</v>
      </c>
      <c r="CV22">
        <v>0.66330900000000004</v>
      </c>
      <c r="CW22">
        <v>4.2338469999999999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91.09260399999998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376.72976499999999</v>
      </c>
      <c r="L23">
        <v>501.9873</v>
      </c>
      <c r="M23">
        <v>95.888554999999997</v>
      </c>
      <c r="N23">
        <v>122.43</v>
      </c>
      <c r="O23">
        <v>128.45009999999999</v>
      </c>
      <c r="P23">
        <v>133.93912499999999</v>
      </c>
      <c r="Q23">
        <v>14.7165</v>
      </c>
      <c r="R23">
        <v>36.813800000000001</v>
      </c>
      <c r="S23">
        <v>18.384399999999999</v>
      </c>
      <c r="T23">
        <v>1.7214</v>
      </c>
      <c r="U23">
        <v>275.625</v>
      </c>
      <c r="V23">
        <v>20.73</v>
      </c>
      <c r="W23">
        <v>41.579500000000003</v>
      </c>
      <c r="X23">
        <v>147.515625</v>
      </c>
      <c r="Y23">
        <v>0</v>
      </c>
      <c r="Z23">
        <v>0</v>
      </c>
      <c r="AA23">
        <v>42.14808</v>
      </c>
      <c r="AB23">
        <v>46.424171999999999</v>
      </c>
      <c r="AC23">
        <v>22.310403000000001</v>
      </c>
      <c r="AD23">
        <v>0</v>
      </c>
      <c r="AE23">
        <v>56.926780000000001</v>
      </c>
      <c r="AF23">
        <v>9.1372370000000007</v>
      </c>
      <c r="AG23">
        <v>46.492646000000001</v>
      </c>
      <c r="AH23">
        <v>21.513719999999999</v>
      </c>
      <c r="AI23">
        <v>0</v>
      </c>
      <c r="AJ23">
        <v>0</v>
      </c>
      <c r="AK23">
        <v>64.950986999999998</v>
      </c>
      <c r="AL23">
        <v>76.691999999999993</v>
      </c>
      <c r="AM23">
        <v>18.108732</v>
      </c>
      <c r="AN23">
        <v>1.053695</v>
      </c>
      <c r="AO23">
        <v>0</v>
      </c>
      <c r="AP23">
        <v>0.51239999999999997</v>
      </c>
      <c r="AQ23">
        <v>0</v>
      </c>
      <c r="AR23">
        <v>48.576000000000001</v>
      </c>
      <c r="AS23">
        <v>33.870972999999999</v>
      </c>
      <c r="AT23">
        <v>11.53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91.09260399999998</v>
      </c>
      <c r="BA23">
        <f t="shared" si="1"/>
        <v>2507.8514990000003</v>
      </c>
      <c r="BB23">
        <v>20</v>
      </c>
      <c r="BD23">
        <v>5.91</v>
      </c>
      <c r="BE23">
        <v>1.94</v>
      </c>
      <c r="BF23">
        <v>3.03</v>
      </c>
      <c r="BG23">
        <v>1.85</v>
      </c>
      <c r="BH23">
        <v>9.33</v>
      </c>
      <c r="BI23">
        <v>0.85</v>
      </c>
      <c r="BJ23">
        <v>0.92</v>
      </c>
      <c r="BK23">
        <v>1.83</v>
      </c>
      <c r="BL23">
        <v>0.79</v>
      </c>
      <c r="BM23">
        <v>0.23</v>
      </c>
      <c r="BN23">
        <v>3.57</v>
      </c>
      <c r="BO23">
        <v>3.78</v>
      </c>
      <c r="BP23">
        <v>0.25</v>
      </c>
      <c r="BQ23">
        <v>2.0099999999999998</v>
      </c>
      <c r="BR23">
        <v>2.1800000000000002</v>
      </c>
      <c r="BS23">
        <v>1.61</v>
      </c>
      <c r="BT23">
        <v>2.9489519999999998</v>
      </c>
      <c r="BU23">
        <v>1.332638</v>
      </c>
      <c r="BV23">
        <v>2.3361209999999999</v>
      </c>
      <c r="BW23">
        <v>0.96481700000000004</v>
      </c>
      <c r="BX23">
        <v>1.9462410000000001</v>
      </c>
      <c r="BY23">
        <v>2.6652749999999998</v>
      </c>
      <c r="BZ23">
        <v>1.3184229999999999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3.5181629999999999</v>
      </c>
      <c r="CK23">
        <v>1.857394</v>
      </c>
      <c r="CL23">
        <v>1.9248000000000001</v>
      </c>
      <c r="CM23">
        <v>3.4875970000000001</v>
      </c>
      <c r="CN23">
        <v>0.96660699999999999</v>
      </c>
      <c r="CO23">
        <v>4.2644399999999996</v>
      </c>
      <c r="CP23">
        <v>4.2289050000000001</v>
      </c>
      <c r="CQ23">
        <v>3.5181629999999999</v>
      </c>
      <c r="CR23">
        <v>1.1373420000000001</v>
      </c>
      <c r="CS23">
        <v>1.3616889999999999</v>
      </c>
      <c r="CT23">
        <v>6.3378810000000003</v>
      </c>
      <c r="CU23">
        <v>0</v>
      </c>
      <c r="CV23">
        <v>0.66330900000000004</v>
      </c>
      <c r="CW23">
        <v>4.2338469999999999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91.09260399999998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376.73477500000001</v>
      </c>
      <c r="L24">
        <v>522.59320000000002</v>
      </c>
      <c r="M24">
        <v>95.888554999999997</v>
      </c>
      <c r="N24">
        <v>122.43</v>
      </c>
      <c r="O24">
        <v>128.45009999999999</v>
      </c>
      <c r="P24">
        <v>133.93912499999999</v>
      </c>
      <c r="Q24">
        <v>14.7165</v>
      </c>
      <c r="R24">
        <v>36.813800000000001</v>
      </c>
      <c r="S24">
        <v>18.384399999999999</v>
      </c>
      <c r="T24">
        <v>1.7214</v>
      </c>
      <c r="U24">
        <v>275.625</v>
      </c>
      <c r="V24">
        <v>20.73</v>
      </c>
      <c r="W24">
        <v>41.579500000000003</v>
      </c>
      <c r="X24">
        <v>147.515625</v>
      </c>
      <c r="Y24">
        <v>0</v>
      </c>
      <c r="Z24">
        <v>0</v>
      </c>
      <c r="AA24">
        <v>42.14808</v>
      </c>
      <c r="AB24">
        <v>46.424171999999999</v>
      </c>
      <c r="AC24">
        <v>22.310403000000001</v>
      </c>
      <c r="AD24">
        <v>0</v>
      </c>
      <c r="AE24">
        <v>56.926780000000001</v>
      </c>
      <c r="AF24">
        <v>9.1372370000000007</v>
      </c>
      <c r="AG24">
        <v>46.492646000000001</v>
      </c>
      <c r="AH24">
        <v>21.513719999999999</v>
      </c>
      <c r="AI24">
        <v>0</v>
      </c>
      <c r="AJ24">
        <v>0</v>
      </c>
      <c r="AK24">
        <v>64.950986999999998</v>
      </c>
      <c r="AL24">
        <v>76.691999999999993</v>
      </c>
      <c r="AM24">
        <v>18.108732</v>
      </c>
      <c r="AN24">
        <v>1.053695</v>
      </c>
      <c r="AO24">
        <v>0</v>
      </c>
      <c r="AP24">
        <v>0.51239999999999997</v>
      </c>
      <c r="AQ24">
        <v>0</v>
      </c>
      <c r="AR24">
        <v>48.576000000000001</v>
      </c>
      <c r="AS24">
        <v>33.870972999999999</v>
      </c>
      <c r="AT24">
        <v>11.53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91.09260399999998</v>
      </c>
      <c r="BA24">
        <f t="shared" si="1"/>
        <v>2528.4624090000002</v>
      </c>
      <c r="BB24">
        <v>21</v>
      </c>
      <c r="BD24">
        <v>5.91</v>
      </c>
      <c r="BE24">
        <v>1.94</v>
      </c>
      <c r="BF24">
        <v>3.03</v>
      </c>
      <c r="BG24">
        <v>1.85</v>
      </c>
      <c r="BH24">
        <v>9.33</v>
      </c>
      <c r="BI24">
        <v>0.85</v>
      </c>
      <c r="BJ24">
        <v>0.92</v>
      </c>
      <c r="BK24">
        <v>1.83</v>
      </c>
      <c r="BL24">
        <v>0.79</v>
      </c>
      <c r="BM24">
        <v>0.23</v>
      </c>
      <c r="BN24">
        <v>3.57</v>
      </c>
      <c r="BO24">
        <v>3.78</v>
      </c>
      <c r="BP24">
        <v>0.25</v>
      </c>
      <c r="BQ24">
        <v>2.0099999999999998</v>
      </c>
      <c r="BR24">
        <v>2.1800000000000002</v>
      </c>
      <c r="BS24">
        <v>1.61</v>
      </c>
      <c r="BT24">
        <v>2.9489519999999998</v>
      </c>
      <c r="BU24">
        <v>1.332638</v>
      </c>
      <c r="BV24">
        <v>2.3361209999999999</v>
      </c>
      <c r="BW24">
        <v>0.96481700000000004</v>
      </c>
      <c r="BX24">
        <v>1.9462410000000001</v>
      </c>
      <c r="BY24">
        <v>2.6652749999999998</v>
      </c>
      <c r="BZ24">
        <v>1.3184229999999999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3.5181629999999999</v>
      </c>
      <c r="CK24">
        <v>1.857394</v>
      </c>
      <c r="CL24">
        <v>1.9248000000000001</v>
      </c>
      <c r="CM24">
        <v>3.4875970000000001</v>
      </c>
      <c r="CN24">
        <v>0.96660699999999999</v>
      </c>
      <c r="CO24">
        <v>4.2644399999999996</v>
      </c>
      <c r="CP24">
        <v>4.2289050000000001</v>
      </c>
      <c r="CQ24">
        <v>3.5181629999999999</v>
      </c>
      <c r="CR24">
        <v>1.1373420000000001</v>
      </c>
      <c r="CS24">
        <v>1.3616889999999999</v>
      </c>
      <c r="CT24">
        <v>6.3378810000000003</v>
      </c>
      <c r="CU24">
        <v>0</v>
      </c>
      <c r="CV24">
        <v>0.66330900000000004</v>
      </c>
      <c r="CW24">
        <v>4.2338469999999999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91.09260399999998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376.72976499999999</v>
      </c>
      <c r="L25">
        <v>522.59320000000002</v>
      </c>
      <c r="M25">
        <v>95.888554999999997</v>
      </c>
      <c r="N25">
        <v>122.43</v>
      </c>
      <c r="O25">
        <v>128.45009999999999</v>
      </c>
      <c r="P25">
        <v>133.93912499999999</v>
      </c>
      <c r="Q25">
        <v>14.7165</v>
      </c>
      <c r="R25">
        <v>36.813800000000001</v>
      </c>
      <c r="S25">
        <v>18.384399999999999</v>
      </c>
      <c r="T25">
        <v>1.7214</v>
      </c>
      <c r="U25">
        <v>275.625</v>
      </c>
      <c r="V25">
        <v>20.73</v>
      </c>
      <c r="W25">
        <v>41.579500000000003</v>
      </c>
      <c r="X25">
        <v>147.515625</v>
      </c>
      <c r="Y25">
        <v>0</v>
      </c>
      <c r="Z25">
        <v>0</v>
      </c>
      <c r="AA25">
        <v>42.14808</v>
      </c>
      <c r="AB25">
        <v>46.424171999999999</v>
      </c>
      <c r="AC25">
        <v>22.310403000000001</v>
      </c>
      <c r="AD25">
        <v>0</v>
      </c>
      <c r="AE25">
        <v>56.926780000000001</v>
      </c>
      <c r="AF25">
        <v>9.1372370000000007</v>
      </c>
      <c r="AG25">
        <v>46.492646000000001</v>
      </c>
      <c r="AH25">
        <v>43.027439999999999</v>
      </c>
      <c r="AI25">
        <v>0</v>
      </c>
      <c r="AJ25">
        <v>0</v>
      </c>
      <c r="AK25">
        <v>64.950986999999998</v>
      </c>
      <c r="AL25">
        <v>76.691999999999993</v>
      </c>
      <c r="AM25">
        <v>18.108732</v>
      </c>
      <c r="AN25">
        <v>1.053695</v>
      </c>
      <c r="AO25">
        <v>0</v>
      </c>
      <c r="AP25">
        <v>0.51239999999999997</v>
      </c>
      <c r="AQ25">
        <v>0</v>
      </c>
      <c r="AR25">
        <v>48.576000000000001</v>
      </c>
      <c r="AS25">
        <v>33.870972999999999</v>
      </c>
      <c r="AT25">
        <v>11.53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91.955913999999979</v>
      </c>
      <c r="BA25">
        <f t="shared" si="1"/>
        <v>2550.8344290000005</v>
      </c>
      <c r="BB25">
        <v>22</v>
      </c>
      <c r="BD25">
        <v>5.91</v>
      </c>
      <c r="BE25">
        <v>1.94</v>
      </c>
      <c r="BF25">
        <v>3.03</v>
      </c>
      <c r="BG25">
        <v>1.85</v>
      </c>
      <c r="BH25">
        <v>9.33</v>
      </c>
      <c r="BI25">
        <v>0.95</v>
      </c>
      <c r="BJ25">
        <v>1.02</v>
      </c>
      <c r="BK25">
        <v>1.83</v>
      </c>
      <c r="BL25">
        <v>0.79</v>
      </c>
      <c r="BM25">
        <v>0.23</v>
      </c>
      <c r="BN25">
        <v>3.57</v>
      </c>
      <c r="BO25">
        <v>3.78</v>
      </c>
      <c r="BP25">
        <v>0.25</v>
      </c>
      <c r="BQ25">
        <v>2.0099999999999998</v>
      </c>
      <c r="BR25">
        <v>2.1800000000000002</v>
      </c>
      <c r="BS25">
        <v>1.61</v>
      </c>
      <c r="BT25">
        <v>2.9489519999999998</v>
      </c>
      <c r="BU25">
        <v>1.332638</v>
      </c>
      <c r="BV25">
        <v>2.3361209999999999</v>
      </c>
      <c r="BW25">
        <v>0.96481700000000004</v>
      </c>
      <c r="BX25">
        <v>1.9462410000000001</v>
      </c>
      <c r="BY25">
        <v>2.6652749999999998</v>
      </c>
      <c r="BZ25">
        <v>1.3184229999999999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3.5181629999999999</v>
      </c>
      <c r="CK25">
        <v>1.857394</v>
      </c>
      <c r="CL25">
        <v>1.9248000000000001</v>
      </c>
      <c r="CM25">
        <v>3.4875970000000001</v>
      </c>
      <c r="CN25">
        <v>0.96660699999999999</v>
      </c>
      <c r="CO25">
        <v>4.2644399999999996</v>
      </c>
      <c r="CP25">
        <v>4.2289050000000001</v>
      </c>
      <c r="CQ25">
        <v>3.5181629999999999</v>
      </c>
      <c r="CR25">
        <v>1.1373420000000001</v>
      </c>
      <c r="CS25">
        <v>1.3616889999999999</v>
      </c>
      <c r="CT25">
        <v>6.3378810000000003</v>
      </c>
      <c r="CU25">
        <v>0</v>
      </c>
      <c r="CV25">
        <v>1.326619</v>
      </c>
      <c r="CW25">
        <v>4.2338469999999999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91.955913999999979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376.73477500000001</v>
      </c>
      <c r="L26">
        <v>522.59320000000002</v>
      </c>
      <c r="M26">
        <v>95.888554999999997</v>
      </c>
      <c r="N26">
        <v>122.43</v>
      </c>
      <c r="O26">
        <v>128.45009999999999</v>
      </c>
      <c r="P26">
        <v>133.93912499999999</v>
      </c>
      <c r="Q26">
        <v>14.7165</v>
      </c>
      <c r="R26">
        <v>36.813800000000001</v>
      </c>
      <c r="S26">
        <v>18.384399999999999</v>
      </c>
      <c r="T26">
        <v>1.7214</v>
      </c>
      <c r="U26">
        <v>275.625</v>
      </c>
      <c r="V26">
        <v>20.73</v>
      </c>
      <c r="W26">
        <v>41.579500000000003</v>
      </c>
      <c r="X26">
        <v>147.515625</v>
      </c>
      <c r="Y26">
        <v>0</v>
      </c>
      <c r="Z26">
        <v>0</v>
      </c>
      <c r="AA26">
        <v>42.14808</v>
      </c>
      <c r="AB26">
        <v>46.424171999999999</v>
      </c>
      <c r="AC26">
        <v>22.310403000000001</v>
      </c>
      <c r="AD26">
        <v>10.456189</v>
      </c>
      <c r="AE26">
        <v>56.926780000000001</v>
      </c>
      <c r="AF26">
        <v>9.1372370000000007</v>
      </c>
      <c r="AG26">
        <v>46.492646000000001</v>
      </c>
      <c r="AH26">
        <v>69.919589999999999</v>
      </c>
      <c r="AI26">
        <v>0</v>
      </c>
      <c r="AJ26">
        <v>0</v>
      </c>
      <c r="AK26">
        <v>64.950986999999998</v>
      </c>
      <c r="AL26">
        <v>76.691999999999993</v>
      </c>
      <c r="AM26">
        <v>18.108732</v>
      </c>
      <c r="AN26">
        <v>1.053695</v>
      </c>
      <c r="AO26">
        <v>0</v>
      </c>
      <c r="AP26">
        <v>0.51239999999999997</v>
      </c>
      <c r="AQ26">
        <v>0</v>
      </c>
      <c r="AR26">
        <v>48.576000000000001</v>
      </c>
      <c r="AS26">
        <v>33.870972999999999</v>
      </c>
      <c r="AT26">
        <v>11.53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92.995050999999975</v>
      </c>
      <c r="BA26">
        <f t="shared" si="1"/>
        <v>2589.2269150000002</v>
      </c>
      <c r="BB26">
        <v>23</v>
      </c>
      <c r="BD26">
        <v>5.91</v>
      </c>
      <c r="BE26">
        <v>1.94</v>
      </c>
      <c r="BF26">
        <v>3.03</v>
      </c>
      <c r="BG26">
        <v>1.85</v>
      </c>
      <c r="BH26">
        <v>9.33</v>
      </c>
      <c r="BI26">
        <v>1.05</v>
      </c>
      <c r="BJ26">
        <v>1.1299999999999999</v>
      </c>
      <c r="BK26">
        <v>1.83</v>
      </c>
      <c r="BL26">
        <v>0.79</v>
      </c>
      <c r="BM26">
        <v>0.23</v>
      </c>
      <c r="BN26">
        <v>3.57</v>
      </c>
      <c r="BO26">
        <v>3.78</v>
      </c>
      <c r="BP26">
        <v>0.25</v>
      </c>
      <c r="BQ26">
        <v>2.0099999999999998</v>
      </c>
      <c r="BR26">
        <v>2.1800000000000002</v>
      </c>
      <c r="BS26">
        <v>1.61</v>
      </c>
      <c r="BT26">
        <v>2.9489519999999998</v>
      </c>
      <c r="BU26">
        <v>1.332638</v>
      </c>
      <c r="BV26">
        <v>2.3361209999999999</v>
      </c>
      <c r="BW26">
        <v>0.96481700000000004</v>
      </c>
      <c r="BX26">
        <v>1.9462410000000001</v>
      </c>
      <c r="BY26">
        <v>2.6652749999999998</v>
      </c>
      <c r="BZ26">
        <v>1.3184229999999999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3.5181629999999999</v>
      </c>
      <c r="CK26">
        <v>1.857394</v>
      </c>
      <c r="CL26">
        <v>1.9248000000000001</v>
      </c>
      <c r="CM26">
        <v>3.4875970000000001</v>
      </c>
      <c r="CN26">
        <v>0.96660699999999999</v>
      </c>
      <c r="CO26">
        <v>4.2644399999999996</v>
      </c>
      <c r="CP26">
        <v>4.2289050000000001</v>
      </c>
      <c r="CQ26">
        <v>3.5181629999999999</v>
      </c>
      <c r="CR26">
        <v>1.1373420000000001</v>
      </c>
      <c r="CS26">
        <v>1.3616889999999999</v>
      </c>
      <c r="CT26">
        <v>6.3378810000000003</v>
      </c>
      <c r="CU26">
        <v>0</v>
      </c>
      <c r="CV26">
        <v>2.1557559999999998</v>
      </c>
      <c r="CW26">
        <v>4.2338469999999999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92.995050999999975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376.72976499999999</v>
      </c>
      <c r="L27">
        <v>522.59320000000002</v>
      </c>
      <c r="M27">
        <v>95.888554999999997</v>
      </c>
      <c r="N27">
        <v>122.43</v>
      </c>
      <c r="O27">
        <v>128.45009999999999</v>
      </c>
      <c r="P27">
        <v>133.93912499999999</v>
      </c>
      <c r="Q27">
        <v>14.7165</v>
      </c>
      <c r="R27">
        <v>36.813800000000001</v>
      </c>
      <c r="S27">
        <v>18.384399999999999</v>
      </c>
      <c r="T27">
        <v>1.7214</v>
      </c>
      <c r="U27">
        <v>275.625</v>
      </c>
      <c r="V27">
        <v>20.73</v>
      </c>
      <c r="W27">
        <v>41.579500000000003</v>
      </c>
      <c r="X27">
        <v>147.515625</v>
      </c>
      <c r="Y27">
        <v>0</v>
      </c>
      <c r="Z27">
        <v>0</v>
      </c>
      <c r="AA27">
        <v>42.14808</v>
      </c>
      <c r="AB27">
        <v>46.424171999999999</v>
      </c>
      <c r="AC27">
        <v>22.310403000000001</v>
      </c>
      <c r="AD27">
        <v>20.912378</v>
      </c>
      <c r="AE27">
        <v>56.926780000000001</v>
      </c>
      <c r="AF27">
        <v>9.1372370000000007</v>
      </c>
      <c r="AG27">
        <v>46.492646000000001</v>
      </c>
      <c r="AH27">
        <v>91.433310000000006</v>
      </c>
      <c r="AI27">
        <v>0</v>
      </c>
      <c r="AJ27">
        <v>0</v>
      </c>
      <c r="AK27">
        <v>64.950986999999998</v>
      </c>
      <c r="AL27">
        <v>76.691999999999993</v>
      </c>
      <c r="AM27">
        <v>18.108732</v>
      </c>
      <c r="AN27">
        <v>1.053695</v>
      </c>
      <c r="AO27">
        <v>0</v>
      </c>
      <c r="AP27">
        <v>0.51239999999999997</v>
      </c>
      <c r="AQ27">
        <v>0</v>
      </c>
      <c r="AR27">
        <v>48.576000000000001</v>
      </c>
      <c r="AS27">
        <v>33.870972999999999</v>
      </c>
      <c r="AT27">
        <v>11.53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94.395065999999986</v>
      </c>
      <c r="BA27">
        <f t="shared" si="1"/>
        <v>2622.5918290000004</v>
      </c>
      <c r="BB27">
        <v>24</v>
      </c>
      <c r="BD27">
        <v>5.91</v>
      </c>
      <c r="BE27">
        <v>1.94</v>
      </c>
      <c r="BF27">
        <v>3.03</v>
      </c>
      <c r="BG27">
        <v>1.85</v>
      </c>
      <c r="BH27">
        <v>9.33</v>
      </c>
      <c r="BI27">
        <v>1.05</v>
      </c>
      <c r="BJ27">
        <v>1.1399999999999999</v>
      </c>
      <c r="BK27">
        <v>1.83</v>
      </c>
      <c r="BL27">
        <v>0.79</v>
      </c>
      <c r="BM27">
        <v>0.23</v>
      </c>
      <c r="BN27">
        <v>3.57</v>
      </c>
      <c r="BO27">
        <v>3.78</v>
      </c>
      <c r="BP27">
        <v>0.25</v>
      </c>
      <c r="BQ27">
        <v>2.0099999999999998</v>
      </c>
      <c r="BR27">
        <v>2.1800000000000002</v>
      </c>
      <c r="BS27">
        <v>1.61</v>
      </c>
      <c r="BT27">
        <v>2.9489519999999998</v>
      </c>
      <c r="BU27">
        <v>1.332638</v>
      </c>
      <c r="BV27">
        <v>2.3361209999999999</v>
      </c>
      <c r="BW27">
        <v>0.96481700000000004</v>
      </c>
      <c r="BX27">
        <v>1.9462410000000001</v>
      </c>
      <c r="BY27">
        <v>2.6652749999999998</v>
      </c>
      <c r="BZ27">
        <v>1.3184229999999999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3.5181629999999999</v>
      </c>
      <c r="CK27">
        <v>1.857394</v>
      </c>
      <c r="CL27">
        <v>1.9248000000000001</v>
      </c>
      <c r="CM27">
        <v>3.4875970000000001</v>
      </c>
      <c r="CN27">
        <v>0.96660699999999999</v>
      </c>
      <c r="CO27">
        <v>4.2644399999999996</v>
      </c>
      <c r="CP27">
        <v>4.2289050000000001</v>
      </c>
      <c r="CQ27">
        <v>3.5181629999999999</v>
      </c>
      <c r="CR27">
        <v>1.1373420000000001</v>
      </c>
      <c r="CS27">
        <v>1.3616889999999999</v>
      </c>
      <c r="CT27">
        <v>6.3378810000000003</v>
      </c>
      <c r="CU27">
        <v>0.73855099999999996</v>
      </c>
      <c r="CV27">
        <v>2.80722</v>
      </c>
      <c r="CW27">
        <v>4.2338469999999999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94.395065999999986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371.95450099999999</v>
      </c>
      <c r="L28">
        <v>461.56720000000001</v>
      </c>
      <c r="M28">
        <v>95.888554999999997</v>
      </c>
      <c r="N28">
        <v>122.43</v>
      </c>
      <c r="O28">
        <v>128.45009999999999</v>
      </c>
      <c r="P28">
        <v>133.93912499999999</v>
      </c>
      <c r="Q28">
        <v>11.825794999999999</v>
      </c>
      <c r="R28">
        <v>36.813800000000001</v>
      </c>
      <c r="S28">
        <v>12.373989999999999</v>
      </c>
      <c r="T28">
        <v>1.7214</v>
      </c>
      <c r="U28">
        <v>275.625</v>
      </c>
      <c r="V28">
        <v>20.73</v>
      </c>
      <c r="W28">
        <v>41.579500000000003</v>
      </c>
      <c r="X28">
        <v>147.515625</v>
      </c>
      <c r="Y28">
        <v>0</v>
      </c>
      <c r="Z28">
        <v>0</v>
      </c>
      <c r="AA28">
        <v>42.14808</v>
      </c>
      <c r="AB28">
        <v>46.424171999999999</v>
      </c>
      <c r="AC28">
        <v>22.310403000000001</v>
      </c>
      <c r="AD28">
        <v>31.368566999999999</v>
      </c>
      <c r="AE28">
        <v>56.926780000000001</v>
      </c>
      <c r="AF28">
        <v>9.1372370000000007</v>
      </c>
      <c r="AG28">
        <v>46.492646000000001</v>
      </c>
      <c r="AH28">
        <v>106.277777</v>
      </c>
      <c r="AI28">
        <v>0</v>
      </c>
      <c r="AJ28">
        <v>0</v>
      </c>
      <c r="AK28">
        <v>64.950986999999998</v>
      </c>
      <c r="AL28">
        <v>76.691999999999993</v>
      </c>
      <c r="AM28">
        <v>18.108732</v>
      </c>
      <c r="AN28">
        <v>1.053695</v>
      </c>
      <c r="AO28">
        <v>0</v>
      </c>
      <c r="AP28">
        <v>0.51239999999999997</v>
      </c>
      <c r="AQ28">
        <v>0</v>
      </c>
      <c r="AR28">
        <v>48.576000000000001</v>
      </c>
      <c r="AS28">
        <v>33.870972999999999</v>
      </c>
      <c r="AT28">
        <v>11.53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95.559536999999978</v>
      </c>
      <c r="BA28">
        <f t="shared" si="1"/>
        <v>2574.3545770000001</v>
      </c>
      <c r="BB28">
        <v>25</v>
      </c>
      <c r="BD28">
        <v>5.91</v>
      </c>
      <c r="BE28">
        <v>1.94</v>
      </c>
      <c r="BF28">
        <v>3.03</v>
      </c>
      <c r="BG28">
        <v>1.85</v>
      </c>
      <c r="BH28">
        <v>9.33</v>
      </c>
      <c r="BI28">
        <v>1.05</v>
      </c>
      <c r="BJ28">
        <v>1.1399999999999999</v>
      </c>
      <c r="BK28">
        <v>1.83</v>
      </c>
      <c r="BL28">
        <v>0.79</v>
      </c>
      <c r="BM28">
        <v>0.23</v>
      </c>
      <c r="BN28">
        <v>3.57</v>
      </c>
      <c r="BO28">
        <v>3.78</v>
      </c>
      <c r="BP28">
        <v>0.25</v>
      </c>
      <c r="BQ28">
        <v>2.0099999999999998</v>
      </c>
      <c r="BR28">
        <v>2.1800000000000002</v>
      </c>
      <c r="BS28">
        <v>1.61</v>
      </c>
      <c r="BT28">
        <v>2.9489519999999998</v>
      </c>
      <c r="BU28">
        <v>1.332638</v>
      </c>
      <c r="BV28">
        <v>2.3361209999999999</v>
      </c>
      <c r="BW28">
        <v>0.96481700000000004</v>
      </c>
      <c r="BX28">
        <v>1.9462410000000001</v>
      </c>
      <c r="BY28">
        <v>2.6652749999999998</v>
      </c>
      <c r="BZ28">
        <v>1.3184229999999999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3.5181629999999999</v>
      </c>
      <c r="CK28">
        <v>1.857394</v>
      </c>
      <c r="CL28">
        <v>1.9248000000000001</v>
      </c>
      <c r="CM28">
        <v>3.4875970000000001</v>
      </c>
      <c r="CN28">
        <v>0.96660699999999999</v>
      </c>
      <c r="CO28">
        <v>4.2644399999999996</v>
      </c>
      <c r="CP28">
        <v>4.2289050000000001</v>
      </c>
      <c r="CQ28">
        <v>3.5181629999999999</v>
      </c>
      <c r="CR28">
        <v>1.1373420000000001</v>
      </c>
      <c r="CS28">
        <v>1.3616889999999999</v>
      </c>
      <c r="CT28">
        <v>6.3378810000000003</v>
      </c>
      <c r="CU28">
        <v>1.4410750000000001</v>
      </c>
      <c r="CV28">
        <v>3.2691669999999999</v>
      </c>
      <c r="CW28">
        <v>4.2338469999999999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95.559536999999978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371.94358399999999</v>
      </c>
      <c r="L29">
        <v>436.94349999999997</v>
      </c>
      <c r="M29">
        <v>95.888554999999997</v>
      </c>
      <c r="N29">
        <v>122.43</v>
      </c>
      <c r="O29">
        <v>128.45009999999999</v>
      </c>
      <c r="P29">
        <v>133.93912499999999</v>
      </c>
      <c r="Q29">
        <v>13.5901</v>
      </c>
      <c r="R29">
        <v>33.352400000000003</v>
      </c>
      <c r="S29">
        <v>15.9947</v>
      </c>
      <c r="T29">
        <v>1.7214</v>
      </c>
      <c r="U29">
        <v>275.625</v>
      </c>
      <c r="V29">
        <v>20.73</v>
      </c>
      <c r="W29">
        <v>41.28</v>
      </c>
      <c r="X29">
        <v>147.515625</v>
      </c>
      <c r="Y29">
        <v>0</v>
      </c>
      <c r="Z29">
        <v>0</v>
      </c>
      <c r="AA29">
        <v>42.14808</v>
      </c>
      <c r="AB29">
        <v>46.424171999999999</v>
      </c>
      <c r="AC29">
        <v>22.310403000000001</v>
      </c>
      <c r="AD29">
        <v>41.824756000000001</v>
      </c>
      <c r="AE29">
        <v>56.926780000000001</v>
      </c>
      <c r="AF29">
        <v>9.1372370000000007</v>
      </c>
      <c r="AG29">
        <v>46.492646000000001</v>
      </c>
      <c r="AH29">
        <v>106.277777</v>
      </c>
      <c r="AI29">
        <v>0</v>
      </c>
      <c r="AJ29">
        <v>0</v>
      </c>
      <c r="AK29">
        <v>64.950986999999998</v>
      </c>
      <c r="AL29">
        <v>76.691999999999993</v>
      </c>
      <c r="AM29">
        <v>18.108732</v>
      </c>
      <c r="AN29">
        <v>1.053695</v>
      </c>
      <c r="AO29">
        <v>0</v>
      </c>
      <c r="AP29">
        <v>5.6364000000000001</v>
      </c>
      <c r="AQ29">
        <v>0</v>
      </c>
      <c r="AR29">
        <v>48.576000000000001</v>
      </c>
      <c r="AS29">
        <v>33.870972999999999</v>
      </c>
      <c r="AT29">
        <v>11.53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96.170612999999975</v>
      </c>
      <c r="BA29">
        <f t="shared" si="1"/>
        <v>2567.5353399999999</v>
      </c>
      <c r="BB29">
        <v>26</v>
      </c>
      <c r="BD29">
        <v>5.91</v>
      </c>
      <c r="BE29">
        <v>1.94</v>
      </c>
      <c r="BF29">
        <v>3.03</v>
      </c>
      <c r="BG29">
        <v>1.85</v>
      </c>
      <c r="BH29">
        <v>9.33</v>
      </c>
      <c r="BI29">
        <v>1.05</v>
      </c>
      <c r="BJ29">
        <v>1.1399999999999999</v>
      </c>
      <c r="BK29">
        <v>1.83</v>
      </c>
      <c r="BL29">
        <v>0.79</v>
      </c>
      <c r="BM29">
        <v>0.23</v>
      </c>
      <c r="BN29">
        <v>3.57</v>
      </c>
      <c r="BO29">
        <v>3.78</v>
      </c>
      <c r="BP29">
        <v>0.25</v>
      </c>
      <c r="BQ29">
        <v>2.0099999999999998</v>
      </c>
      <c r="BR29">
        <v>2.1800000000000002</v>
      </c>
      <c r="BS29">
        <v>0.78</v>
      </c>
      <c r="BT29">
        <v>2.9489519999999998</v>
      </c>
      <c r="BU29">
        <v>1.332638</v>
      </c>
      <c r="BV29">
        <v>2.3361209999999999</v>
      </c>
      <c r="BW29">
        <v>0.96481700000000004</v>
      </c>
      <c r="BX29">
        <v>1.9462410000000001</v>
      </c>
      <c r="BY29">
        <v>2.6652749999999998</v>
      </c>
      <c r="BZ29">
        <v>1.3184229999999999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3.5181629999999999</v>
      </c>
      <c r="CK29">
        <v>1.857394</v>
      </c>
      <c r="CL29">
        <v>1.9248000000000001</v>
      </c>
      <c r="CM29">
        <v>3.4875970000000001</v>
      </c>
      <c r="CN29">
        <v>0.96660699999999999</v>
      </c>
      <c r="CO29">
        <v>4.2644399999999996</v>
      </c>
      <c r="CP29">
        <v>4.2289050000000001</v>
      </c>
      <c r="CQ29">
        <v>3.5181629999999999</v>
      </c>
      <c r="CR29">
        <v>1.1373420000000001</v>
      </c>
      <c r="CS29">
        <v>1.3616889999999999</v>
      </c>
      <c r="CT29">
        <v>6.3378810000000003</v>
      </c>
      <c r="CU29">
        <v>2.8821509999999999</v>
      </c>
      <c r="CV29">
        <v>3.2691669999999999</v>
      </c>
      <c r="CW29">
        <v>4.2338469999999999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96.170612999999975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372.05527499999999</v>
      </c>
      <c r="L30">
        <v>376.94349999999997</v>
      </c>
      <c r="M30">
        <v>95.888554999999997</v>
      </c>
      <c r="N30">
        <v>122.43</v>
      </c>
      <c r="O30">
        <v>128.45009999999999</v>
      </c>
      <c r="P30">
        <v>133.93912499999999</v>
      </c>
      <c r="Q30">
        <v>13.5901</v>
      </c>
      <c r="R30">
        <v>33.352400000000003</v>
      </c>
      <c r="S30">
        <v>15.9947</v>
      </c>
      <c r="T30">
        <v>1.7214</v>
      </c>
      <c r="U30">
        <v>275.625</v>
      </c>
      <c r="V30">
        <v>20.73</v>
      </c>
      <c r="W30">
        <v>41.28</v>
      </c>
      <c r="X30">
        <v>147.515625</v>
      </c>
      <c r="Y30">
        <v>0</v>
      </c>
      <c r="Z30">
        <v>0</v>
      </c>
      <c r="AA30">
        <v>42.14808</v>
      </c>
      <c r="AB30">
        <v>46.424171999999999</v>
      </c>
      <c r="AC30">
        <v>33.499364999999997</v>
      </c>
      <c r="AD30">
        <v>41.824756000000001</v>
      </c>
      <c r="AE30">
        <v>56.926780000000001</v>
      </c>
      <c r="AF30">
        <v>9.1372370000000007</v>
      </c>
      <c r="AG30">
        <v>46.492646000000001</v>
      </c>
      <c r="AH30">
        <v>106.277777</v>
      </c>
      <c r="AI30">
        <v>0</v>
      </c>
      <c r="AJ30">
        <v>0</v>
      </c>
      <c r="AK30">
        <v>64.950986999999998</v>
      </c>
      <c r="AL30">
        <v>76.691999999999993</v>
      </c>
      <c r="AM30">
        <v>18.108732</v>
      </c>
      <c r="AN30">
        <v>1.053695</v>
      </c>
      <c r="AO30">
        <v>0</v>
      </c>
      <c r="AP30">
        <v>5.6364000000000001</v>
      </c>
      <c r="AQ30">
        <v>0</v>
      </c>
      <c r="AR30">
        <v>48.576000000000001</v>
      </c>
      <c r="AS30">
        <v>33.870972999999999</v>
      </c>
      <c r="AT30">
        <v>11.53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96.075122999999977</v>
      </c>
      <c r="BA30">
        <f t="shared" si="1"/>
        <v>2518.740503</v>
      </c>
      <c r="BB30">
        <v>27</v>
      </c>
      <c r="BD30">
        <v>5.91</v>
      </c>
      <c r="BE30">
        <v>1.94</v>
      </c>
      <c r="BF30">
        <v>3.03</v>
      </c>
      <c r="BG30">
        <v>1.85</v>
      </c>
      <c r="BH30">
        <v>9.33</v>
      </c>
      <c r="BI30">
        <v>1.05</v>
      </c>
      <c r="BJ30">
        <v>1.1399999999999999</v>
      </c>
      <c r="BK30">
        <v>1.83</v>
      </c>
      <c r="BL30">
        <v>0.79</v>
      </c>
      <c r="BM30">
        <v>0.23</v>
      </c>
      <c r="BN30">
        <v>3.57</v>
      </c>
      <c r="BO30">
        <v>3.78</v>
      </c>
      <c r="BP30">
        <v>0.25</v>
      </c>
      <c r="BQ30">
        <v>2.0099999999999998</v>
      </c>
      <c r="BR30">
        <v>2.1800000000000002</v>
      </c>
      <c r="BS30">
        <v>0</v>
      </c>
      <c r="BT30">
        <v>2.9489519999999998</v>
      </c>
      <c r="BU30">
        <v>1.332638</v>
      </c>
      <c r="BV30">
        <v>2.3361209999999999</v>
      </c>
      <c r="BW30">
        <v>0.96481700000000004</v>
      </c>
      <c r="BX30">
        <v>1.9462410000000001</v>
      </c>
      <c r="BY30">
        <v>2.6652749999999998</v>
      </c>
      <c r="BZ30">
        <v>1.3184229999999999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3.5181629999999999</v>
      </c>
      <c r="CK30">
        <v>1.857394</v>
      </c>
      <c r="CL30">
        <v>1.9248000000000001</v>
      </c>
      <c r="CM30">
        <v>3.4875970000000001</v>
      </c>
      <c r="CN30">
        <v>0.96660699999999999</v>
      </c>
      <c r="CO30">
        <v>4.2644399999999996</v>
      </c>
      <c r="CP30">
        <v>4.2289050000000001</v>
      </c>
      <c r="CQ30">
        <v>3.5181629999999999</v>
      </c>
      <c r="CR30">
        <v>1.1373420000000001</v>
      </c>
      <c r="CS30">
        <v>1.3616889999999999</v>
      </c>
      <c r="CT30">
        <v>6.3378810000000003</v>
      </c>
      <c r="CU30">
        <v>3.5666609999999999</v>
      </c>
      <c r="CV30">
        <v>3.2691669999999999</v>
      </c>
      <c r="CW30">
        <v>4.2338469999999999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96.075122999999977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372.04455400000001</v>
      </c>
      <c r="L31">
        <v>345.12649900000002</v>
      </c>
      <c r="M31">
        <v>95.888554999999997</v>
      </c>
      <c r="N31">
        <v>122.43</v>
      </c>
      <c r="O31">
        <v>128.45009999999999</v>
      </c>
      <c r="P31">
        <v>133.93912499999999</v>
      </c>
      <c r="Q31">
        <v>11.609278</v>
      </c>
      <c r="R31">
        <v>27.677112999999999</v>
      </c>
      <c r="S31">
        <v>12.388843</v>
      </c>
      <c r="T31">
        <v>1.7214</v>
      </c>
      <c r="U31">
        <v>275.625</v>
      </c>
      <c r="V31">
        <v>20.73</v>
      </c>
      <c r="W31">
        <v>41.28</v>
      </c>
      <c r="X31">
        <v>147.515625</v>
      </c>
      <c r="Y31">
        <v>0</v>
      </c>
      <c r="Z31">
        <v>0</v>
      </c>
      <c r="AA31">
        <v>42.14808</v>
      </c>
      <c r="AB31">
        <v>46.424171999999999</v>
      </c>
      <c r="AC31">
        <v>33.499364999999997</v>
      </c>
      <c r="AD31">
        <v>41.824756000000001</v>
      </c>
      <c r="AE31">
        <v>56.926780000000001</v>
      </c>
      <c r="AF31">
        <v>9.1372370000000007</v>
      </c>
      <c r="AG31">
        <v>46.492646000000001</v>
      </c>
      <c r="AH31">
        <v>75.298019999999994</v>
      </c>
      <c r="AI31">
        <v>0</v>
      </c>
      <c r="AJ31">
        <v>0</v>
      </c>
      <c r="AK31">
        <v>64.950986999999998</v>
      </c>
      <c r="AL31">
        <v>76.691999999999993</v>
      </c>
      <c r="AM31">
        <v>18.108732</v>
      </c>
      <c r="AN31">
        <v>1.053695</v>
      </c>
      <c r="AO31">
        <v>0</v>
      </c>
      <c r="AP31">
        <v>5.6364000000000001</v>
      </c>
      <c r="AQ31">
        <v>0</v>
      </c>
      <c r="AR31">
        <v>48.576000000000001</v>
      </c>
      <c r="AS31">
        <v>33.870972999999999</v>
      </c>
      <c r="AT31">
        <v>11.53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94.403028999999975</v>
      </c>
      <c r="BA31">
        <f t="shared" si="1"/>
        <v>2442.9989640000003</v>
      </c>
      <c r="BB31">
        <v>28</v>
      </c>
      <c r="BD31">
        <v>5.91</v>
      </c>
      <c r="BE31">
        <v>1.94</v>
      </c>
      <c r="BF31">
        <v>3.03</v>
      </c>
      <c r="BG31">
        <v>1.85</v>
      </c>
      <c r="BH31">
        <v>9.33</v>
      </c>
      <c r="BI31">
        <v>1.03</v>
      </c>
      <c r="BJ31">
        <v>1.1200000000000001</v>
      </c>
      <c r="BK31">
        <v>1.83</v>
      </c>
      <c r="BL31">
        <v>0.79</v>
      </c>
      <c r="BM31">
        <v>0.23</v>
      </c>
      <c r="BN31">
        <v>3.57</v>
      </c>
      <c r="BO31">
        <v>3.78</v>
      </c>
      <c r="BP31">
        <v>0.25</v>
      </c>
      <c r="BQ31">
        <v>2.0099999999999998</v>
      </c>
      <c r="BR31">
        <v>2.1800000000000002</v>
      </c>
      <c r="BS31">
        <v>0</v>
      </c>
      <c r="BT31">
        <v>2.9489519999999998</v>
      </c>
      <c r="BU31">
        <v>1.332638</v>
      </c>
      <c r="BV31">
        <v>2.3361209999999999</v>
      </c>
      <c r="BW31">
        <v>0.96481700000000004</v>
      </c>
      <c r="BX31">
        <v>1.9462410000000001</v>
      </c>
      <c r="BY31">
        <v>2.6652749999999998</v>
      </c>
      <c r="BZ31">
        <v>1.3184229999999999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3.5181629999999999</v>
      </c>
      <c r="CK31">
        <v>1.857394</v>
      </c>
      <c r="CL31">
        <v>1.9248000000000001</v>
      </c>
      <c r="CM31">
        <v>3.4875970000000001</v>
      </c>
      <c r="CN31">
        <v>0.96660699999999999</v>
      </c>
      <c r="CO31">
        <v>4.2644399999999996</v>
      </c>
      <c r="CP31">
        <v>4.2289050000000001</v>
      </c>
      <c r="CQ31">
        <v>3.5181629999999999</v>
      </c>
      <c r="CR31">
        <v>1.1373420000000001</v>
      </c>
      <c r="CS31">
        <v>1.3616889999999999</v>
      </c>
      <c r="CT31">
        <v>6.3378810000000003</v>
      </c>
      <c r="CU31">
        <v>2.8821509999999999</v>
      </c>
      <c r="CV31">
        <v>2.321583</v>
      </c>
      <c r="CW31">
        <v>4.2338469999999999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94.403028999999975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372.02302700000001</v>
      </c>
      <c r="L32">
        <v>345.47842100000003</v>
      </c>
      <c r="M32">
        <v>95.888554999999997</v>
      </c>
      <c r="N32">
        <v>122.43</v>
      </c>
      <c r="O32">
        <v>128.45009999999999</v>
      </c>
      <c r="P32">
        <v>133.93912499999999</v>
      </c>
      <c r="Q32">
        <v>11.609278</v>
      </c>
      <c r="R32">
        <v>27.4038</v>
      </c>
      <c r="S32">
        <v>12.292576</v>
      </c>
      <c r="T32">
        <v>1.7214</v>
      </c>
      <c r="U32">
        <v>275.625</v>
      </c>
      <c r="V32">
        <v>20.73</v>
      </c>
      <c r="W32">
        <v>41.28</v>
      </c>
      <c r="X32">
        <v>147.515625</v>
      </c>
      <c r="Y32">
        <v>0</v>
      </c>
      <c r="Z32">
        <v>0</v>
      </c>
      <c r="AA32">
        <v>42.14808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9.1372370000000007</v>
      </c>
      <c r="AG32">
        <v>46.492646000000001</v>
      </c>
      <c r="AH32">
        <v>64.541160000000005</v>
      </c>
      <c r="AI32">
        <v>0</v>
      </c>
      <c r="AJ32">
        <v>0</v>
      </c>
      <c r="AK32">
        <v>64.950986999999998</v>
      </c>
      <c r="AL32">
        <v>76.691999999999993</v>
      </c>
      <c r="AM32">
        <v>18.108732</v>
      </c>
      <c r="AN32">
        <v>1.053695</v>
      </c>
      <c r="AO32">
        <v>0</v>
      </c>
      <c r="AP32">
        <v>5.6364000000000001</v>
      </c>
      <c r="AQ32">
        <v>0</v>
      </c>
      <c r="AR32">
        <v>48.576000000000001</v>
      </c>
      <c r="AS32">
        <v>33.870972999999999</v>
      </c>
      <c r="AT32">
        <v>11.53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94.071373999999977</v>
      </c>
      <c r="BA32">
        <f t="shared" si="1"/>
        <v>2421.4150750000003</v>
      </c>
      <c r="BB32">
        <v>29</v>
      </c>
      <c r="BD32">
        <v>5.91</v>
      </c>
      <c r="BE32">
        <v>1.94</v>
      </c>
      <c r="BF32">
        <v>3.03</v>
      </c>
      <c r="BG32">
        <v>1.85</v>
      </c>
      <c r="BH32">
        <v>9.33</v>
      </c>
      <c r="BI32">
        <v>1.03</v>
      </c>
      <c r="BJ32">
        <v>1.1200000000000001</v>
      </c>
      <c r="BK32">
        <v>1.83</v>
      </c>
      <c r="BL32">
        <v>0.79</v>
      </c>
      <c r="BM32">
        <v>0.23</v>
      </c>
      <c r="BN32">
        <v>3.57</v>
      </c>
      <c r="BO32">
        <v>3.78</v>
      </c>
      <c r="BP32">
        <v>0.25</v>
      </c>
      <c r="BQ32">
        <v>2.0099999999999998</v>
      </c>
      <c r="BR32">
        <v>2.1800000000000002</v>
      </c>
      <c r="BS32">
        <v>0</v>
      </c>
      <c r="BT32">
        <v>2.9489519999999998</v>
      </c>
      <c r="BU32">
        <v>1.332638</v>
      </c>
      <c r="BV32">
        <v>2.3361209999999999</v>
      </c>
      <c r="BW32">
        <v>0.96481700000000004</v>
      </c>
      <c r="BX32">
        <v>1.9462410000000001</v>
      </c>
      <c r="BY32">
        <v>2.6652749999999998</v>
      </c>
      <c r="BZ32">
        <v>1.3184229999999999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3.5181629999999999</v>
      </c>
      <c r="CK32">
        <v>1.857394</v>
      </c>
      <c r="CL32">
        <v>1.9248000000000001</v>
      </c>
      <c r="CM32">
        <v>3.4875970000000001</v>
      </c>
      <c r="CN32">
        <v>0.96660699999999999</v>
      </c>
      <c r="CO32">
        <v>4.2644399999999996</v>
      </c>
      <c r="CP32">
        <v>4.2289050000000001</v>
      </c>
      <c r="CQ32">
        <v>3.5181629999999999</v>
      </c>
      <c r="CR32">
        <v>1.1373420000000001</v>
      </c>
      <c r="CS32">
        <v>1.3616889999999999</v>
      </c>
      <c r="CT32">
        <v>6.3378810000000003</v>
      </c>
      <c r="CU32">
        <v>2.8821509999999999</v>
      </c>
      <c r="CV32">
        <v>1.9899279999999999</v>
      </c>
      <c r="CW32">
        <v>4.2338469999999999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94.071373999999977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372.04455400000001</v>
      </c>
      <c r="L33">
        <v>345.47842100000003</v>
      </c>
      <c r="M33">
        <v>95.888554999999997</v>
      </c>
      <c r="N33">
        <v>122.43</v>
      </c>
      <c r="O33">
        <v>128.45009999999999</v>
      </c>
      <c r="P33">
        <v>133.93912499999999</v>
      </c>
      <c r="Q33">
        <v>11.609278</v>
      </c>
      <c r="R33">
        <v>27.4038</v>
      </c>
      <c r="S33">
        <v>12.292576</v>
      </c>
      <c r="T33">
        <v>1.7214</v>
      </c>
      <c r="U33">
        <v>275.625</v>
      </c>
      <c r="V33">
        <v>20.73</v>
      </c>
      <c r="W33">
        <v>41.28</v>
      </c>
      <c r="X33">
        <v>147.515625</v>
      </c>
      <c r="Y33">
        <v>0</v>
      </c>
      <c r="Z33">
        <v>0</v>
      </c>
      <c r="AA33">
        <v>42.14808</v>
      </c>
      <c r="AB33">
        <v>46.424171999999999</v>
      </c>
      <c r="AC33">
        <v>33.499364999999997</v>
      </c>
      <c r="AD33">
        <v>31.368566999999999</v>
      </c>
      <c r="AE33">
        <v>56.926780000000001</v>
      </c>
      <c r="AF33">
        <v>9.1372370000000007</v>
      </c>
      <c r="AG33">
        <v>46.492646000000001</v>
      </c>
      <c r="AH33">
        <v>64.541160000000005</v>
      </c>
      <c r="AI33">
        <v>0</v>
      </c>
      <c r="AJ33">
        <v>0</v>
      </c>
      <c r="AK33">
        <v>64.950986999999998</v>
      </c>
      <c r="AL33">
        <v>76.691999999999993</v>
      </c>
      <c r="AM33">
        <v>18.108732</v>
      </c>
      <c r="AN33">
        <v>1.053695</v>
      </c>
      <c r="AO33">
        <v>0</v>
      </c>
      <c r="AP33">
        <v>5.6364000000000001</v>
      </c>
      <c r="AQ33">
        <v>0</v>
      </c>
      <c r="AR33">
        <v>48.576000000000001</v>
      </c>
      <c r="AS33">
        <v>33.870972999999999</v>
      </c>
      <c r="AT33">
        <v>11.53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92.630297999999982</v>
      </c>
      <c r="BA33">
        <f t="shared" si="1"/>
        <v>2419.9955260000002</v>
      </c>
      <c r="BB33">
        <v>30</v>
      </c>
      <c r="BD33">
        <v>5.91</v>
      </c>
      <c r="BE33">
        <v>1.94</v>
      </c>
      <c r="BF33">
        <v>3.03</v>
      </c>
      <c r="BG33">
        <v>1.85</v>
      </c>
      <c r="BH33">
        <v>9.33</v>
      </c>
      <c r="BI33">
        <v>1.03</v>
      </c>
      <c r="BJ33">
        <v>1.1200000000000001</v>
      </c>
      <c r="BK33">
        <v>1.83</v>
      </c>
      <c r="BL33">
        <v>0.79</v>
      </c>
      <c r="BM33">
        <v>0.23</v>
      </c>
      <c r="BN33">
        <v>3.57</v>
      </c>
      <c r="BO33">
        <v>3.78</v>
      </c>
      <c r="BP33">
        <v>0.25</v>
      </c>
      <c r="BQ33">
        <v>2.0099999999999998</v>
      </c>
      <c r="BR33">
        <v>2.1800000000000002</v>
      </c>
      <c r="BS33">
        <v>0</v>
      </c>
      <c r="BT33">
        <v>2.9489519999999998</v>
      </c>
      <c r="BU33">
        <v>1.332638</v>
      </c>
      <c r="BV33">
        <v>2.3361209999999999</v>
      </c>
      <c r="BW33">
        <v>0.96481700000000004</v>
      </c>
      <c r="BX33">
        <v>1.9462410000000001</v>
      </c>
      <c r="BY33">
        <v>2.6652749999999998</v>
      </c>
      <c r="BZ33">
        <v>1.3184229999999999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3.5181629999999999</v>
      </c>
      <c r="CK33">
        <v>1.857394</v>
      </c>
      <c r="CL33">
        <v>1.9248000000000001</v>
      </c>
      <c r="CM33">
        <v>3.4875970000000001</v>
      </c>
      <c r="CN33">
        <v>0.96660699999999999</v>
      </c>
      <c r="CO33">
        <v>4.2644399999999996</v>
      </c>
      <c r="CP33">
        <v>4.2289050000000001</v>
      </c>
      <c r="CQ33">
        <v>3.5181629999999999</v>
      </c>
      <c r="CR33">
        <v>1.1373420000000001</v>
      </c>
      <c r="CS33">
        <v>1.3616889999999999</v>
      </c>
      <c r="CT33">
        <v>6.3378810000000003</v>
      </c>
      <c r="CU33">
        <v>1.4410750000000001</v>
      </c>
      <c r="CV33">
        <v>1.9899279999999999</v>
      </c>
      <c r="CW33">
        <v>4.2338469999999999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92.630297999999982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372.02302700000001</v>
      </c>
      <c r="L34">
        <v>345.48262499999998</v>
      </c>
      <c r="M34">
        <v>95.888554999999997</v>
      </c>
      <c r="N34">
        <v>122.43</v>
      </c>
      <c r="O34">
        <v>128.45009999999999</v>
      </c>
      <c r="P34">
        <v>133.93912499999999</v>
      </c>
      <c r="Q34">
        <v>11.880258</v>
      </c>
      <c r="R34">
        <v>27.4038</v>
      </c>
      <c r="S34">
        <v>12.292576</v>
      </c>
      <c r="T34">
        <v>1.7214</v>
      </c>
      <c r="U34">
        <v>275.625</v>
      </c>
      <c r="V34">
        <v>20.73</v>
      </c>
      <c r="W34">
        <v>41.28</v>
      </c>
      <c r="X34">
        <v>147.515625</v>
      </c>
      <c r="Y34">
        <v>0</v>
      </c>
      <c r="Z34">
        <v>0</v>
      </c>
      <c r="AA34">
        <v>42.14808</v>
      </c>
      <c r="AB34">
        <v>46.424171999999999</v>
      </c>
      <c r="AC34">
        <v>33.499364999999997</v>
      </c>
      <c r="AD34">
        <v>20.912378</v>
      </c>
      <c r="AE34">
        <v>56.926780000000001</v>
      </c>
      <c r="AF34">
        <v>9.1372370000000007</v>
      </c>
      <c r="AG34">
        <v>46.492646000000001</v>
      </c>
      <c r="AH34">
        <v>64.541160000000005</v>
      </c>
      <c r="AI34">
        <v>0</v>
      </c>
      <c r="AJ34">
        <v>0</v>
      </c>
      <c r="AK34">
        <v>64.950986999999998</v>
      </c>
      <c r="AL34">
        <v>76.691999999999993</v>
      </c>
      <c r="AM34">
        <v>18.108732</v>
      </c>
      <c r="AN34">
        <v>1.053695</v>
      </c>
      <c r="AO34">
        <v>0</v>
      </c>
      <c r="AP34">
        <v>5.7645</v>
      </c>
      <c r="AQ34">
        <v>0</v>
      </c>
      <c r="AR34">
        <v>48.576000000000001</v>
      </c>
      <c r="AS34">
        <v>33.870972999999999</v>
      </c>
      <c r="AT34">
        <v>11.53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91.189222999999984</v>
      </c>
      <c r="BA34">
        <f t="shared" si="1"/>
        <v>2408.4800190000005</v>
      </c>
      <c r="BB34">
        <v>31</v>
      </c>
      <c r="BD34">
        <v>5.91</v>
      </c>
      <c r="BE34">
        <v>1.94</v>
      </c>
      <c r="BF34">
        <v>3.03</v>
      </c>
      <c r="BG34">
        <v>1.85</v>
      </c>
      <c r="BH34">
        <v>9.33</v>
      </c>
      <c r="BI34">
        <v>1.03</v>
      </c>
      <c r="BJ34">
        <v>1.1200000000000001</v>
      </c>
      <c r="BK34">
        <v>1.83</v>
      </c>
      <c r="BL34">
        <v>0.79</v>
      </c>
      <c r="BM34">
        <v>0.23</v>
      </c>
      <c r="BN34">
        <v>3.57</v>
      </c>
      <c r="BO34">
        <v>3.78</v>
      </c>
      <c r="BP34">
        <v>0.25</v>
      </c>
      <c r="BQ34">
        <v>2.0099999999999998</v>
      </c>
      <c r="BR34">
        <v>2.1800000000000002</v>
      </c>
      <c r="BS34">
        <v>0</v>
      </c>
      <c r="BT34">
        <v>2.9489519999999998</v>
      </c>
      <c r="BU34">
        <v>1.332638</v>
      </c>
      <c r="BV34">
        <v>2.3361209999999999</v>
      </c>
      <c r="BW34">
        <v>0.96481700000000004</v>
      </c>
      <c r="BX34">
        <v>1.9462410000000001</v>
      </c>
      <c r="BY34">
        <v>2.6652749999999998</v>
      </c>
      <c r="BZ34">
        <v>1.3184229999999999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3.5181629999999999</v>
      </c>
      <c r="CK34">
        <v>1.857394</v>
      </c>
      <c r="CL34">
        <v>1.9248000000000001</v>
      </c>
      <c r="CM34">
        <v>3.4875970000000001</v>
      </c>
      <c r="CN34">
        <v>0.96660699999999999</v>
      </c>
      <c r="CO34">
        <v>4.2644399999999996</v>
      </c>
      <c r="CP34">
        <v>4.2289050000000001</v>
      </c>
      <c r="CQ34">
        <v>3.5181629999999999</v>
      </c>
      <c r="CR34">
        <v>1.1373420000000001</v>
      </c>
      <c r="CS34">
        <v>1.3616889999999999</v>
      </c>
      <c r="CT34">
        <v>6.3378810000000003</v>
      </c>
      <c r="CU34">
        <v>0</v>
      </c>
      <c r="CV34">
        <v>1.9899279999999999</v>
      </c>
      <c r="CW34">
        <v>4.2338469999999999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91.189222999999984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378.39947999999998</v>
      </c>
      <c r="L35">
        <v>346.441711</v>
      </c>
      <c r="M35">
        <v>95.888554999999997</v>
      </c>
      <c r="N35">
        <v>122.43</v>
      </c>
      <c r="O35">
        <v>128.45009999999999</v>
      </c>
      <c r="P35">
        <v>133.93912499999999</v>
      </c>
      <c r="Q35">
        <v>11.705583000000001</v>
      </c>
      <c r="R35">
        <v>28.411100000000001</v>
      </c>
      <c r="S35">
        <v>14.369744000000001</v>
      </c>
      <c r="T35">
        <v>1.7214</v>
      </c>
      <c r="U35">
        <v>275.625</v>
      </c>
      <c r="V35">
        <v>20.73</v>
      </c>
      <c r="W35">
        <v>41.372</v>
      </c>
      <c r="X35">
        <v>147.515625</v>
      </c>
      <c r="Y35">
        <v>0</v>
      </c>
      <c r="Z35">
        <v>0</v>
      </c>
      <c r="AA35">
        <v>42.14808</v>
      </c>
      <c r="AB35">
        <v>46.424171999999999</v>
      </c>
      <c r="AC35">
        <v>22.332419999999999</v>
      </c>
      <c r="AD35">
        <v>10.456189</v>
      </c>
      <c r="AE35">
        <v>56.926780000000001</v>
      </c>
      <c r="AF35">
        <v>0</v>
      </c>
      <c r="AG35">
        <v>46.492646000000001</v>
      </c>
      <c r="AH35">
        <v>64.541160000000005</v>
      </c>
      <c r="AI35">
        <v>4.1086910000000003</v>
      </c>
      <c r="AJ35">
        <v>0</v>
      </c>
      <c r="AK35">
        <v>64.950986999999998</v>
      </c>
      <c r="AL35">
        <v>76.691999999999993</v>
      </c>
      <c r="AM35">
        <v>18.108732</v>
      </c>
      <c r="AN35">
        <v>1.053695</v>
      </c>
      <c r="AO35">
        <v>0</v>
      </c>
      <c r="AP35">
        <v>0</v>
      </c>
      <c r="AQ35">
        <v>0</v>
      </c>
      <c r="AR35">
        <v>48.576000000000001</v>
      </c>
      <c r="AS35">
        <v>33.101177999999997</v>
      </c>
      <c r="AT35">
        <v>11.53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91.189222999999984</v>
      </c>
      <c r="BA35">
        <f t="shared" si="1"/>
        <v>2385.6313760000003</v>
      </c>
      <c r="BB35">
        <v>32</v>
      </c>
      <c r="BD35">
        <v>5.91</v>
      </c>
      <c r="BE35">
        <v>1.94</v>
      </c>
      <c r="BF35">
        <v>3.03</v>
      </c>
      <c r="BG35">
        <v>1.85</v>
      </c>
      <c r="BH35">
        <v>9.33</v>
      </c>
      <c r="BI35">
        <v>1.03</v>
      </c>
      <c r="BJ35">
        <v>1.1200000000000001</v>
      </c>
      <c r="BK35">
        <v>1.83</v>
      </c>
      <c r="BL35">
        <v>0.79</v>
      </c>
      <c r="BM35">
        <v>0.23</v>
      </c>
      <c r="BN35">
        <v>3.57</v>
      </c>
      <c r="BO35">
        <v>3.78</v>
      </c>
      <c r="BP35">
        <v>0.25</v>
      </c>
      <c r="BQ35">
        <v>2.0099999999999998</v>
      </c>
      <c r="BR35">
        <v>2.1800000000000002</v>
      </c>
      <c r="BS35">
        <v>0</v>
      </c>
      <c r="BT35">
        <v>2.9489519999999998</v>
      </c>
      <c r="BU35">
        <v>1.332638</v>
      </c>
      <c r="BV35">
        <v>2.3361209999999999</v>
      </c>
      <c r="BW35">
        <v>0.96481700000000004</v>
      </c>
      <c r="BX35">
        <v>1.9462410000000001</v>
      </c>
      <c r="BY35">
        <v>2.6652749999999998</v>
      </c>
      <c r="BZ35">
        <v>1.3184229999999999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3.5181629999999999</v>
      </c>
      <c r="CK35">
        <v>1.857394</v>
      </c>
      <c r="CL35">
        <v>1.9248000000000001</v>
      </c>
      <c r="CM35">
        <v>3.4875970000000001</v>
      </c>
      <c r="CN35">
        <v>0.96660699999999999</v>
      </c>
      <c r="CO35">
        <v>4.2644399999999996</v>
      </c>
      <c r="CP35">
        <v>4.2289050000000001</v>
      </c>
      <c r="CQ35">
        <v>3.5181629999999999</v>
      </c>
      <c r="CR35">
        <v>1.1373420000000001</v>
      </c>
      <c r="CS35">
        <v>1.3616889999999999</v>
      </c>
      <c r="CT35">
        <v>6.3378810000000003</v>
      </c>
      <c r="CU35">
        <v>0</v>
      </c>
      <c r="CV35">
        <v>1.9899279999999999</v>
      </c>
      <c r="CW35">
        <v>4.2338469999999999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91.189222999999984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378.39656500000001</v>
      </c>
      <c r="L36">
        <v>346.432028</v>
      </c>
      <c r="M36">
        <v>95.888554999999997</v>
      </c>
      <c r="N36">
        <v>122.43</v>
      </c>
      <c r="O36">
        <v>128.45009999999999</v>
      </c>
      <c r="P36">
        <v>133.93912499999999</v>
      </c>
      <c r="Q36">
        <v>11.705583000000001</v>
      </c>
      <c r="R36">
        <v>28.411100000000001</v>
      </c>
      <c r="S36">
        <v>14.369744000000001</v>
      </c>
      <c r="T36">
        <v>1.7214</v>
      </c>
      <c r="U36">
        <v>275.625</v>
      </c>
      <c r="V36">
        <v>20.73</v>
      </c>
      <c r="W36">
        <v>41.372</v>
      </c>
      <c r="X36">
        <v>147.515625</v>
      </c>
      <c r="Y36">
        <v>0</v>
      </c>
      <c r="Z36">
        <v>0</v>
      </c>
      <c r="AA36">
        <v>42.14808</v>
      </c>
      <c r="AB36">
        <v>46.424171999999999</v>
      </c>
      <c r="AC36">
        <v>22.332419999999999</v>
      </c>
      <c r="AD36">
        <v>0</v>
      </c>
      <c r="AE36">
        <v>56.926780000000001</v>
      </c>
      <c r="AF36">
        <v>0</v>
      </c>
      <c r="AG36">
        <v>46.492646000000001</v>
      </c>
      <c r="AH36">
        <v>64.541160000000005</v>
      </c>
      <c r="AI36">
        <v>7.3369479999999996</v>
      </c>
      <c r="AJ36">
        <v>0</v>
      </c>
      <c r="AK36">
        <v>64.950986999999998</v>
      </c>
      <c r="AL36">
        <v>76.691999999999993</v>
      </c>
      <c r="AM36">
        <v>18.108732</v>
      </c>
      <c r="AN36">
        <v>1.053695</v>
      </c>
      <c r="AO36">
        <v>0</v>
      </c>
      <c r="AP36">
        <v>0</v>
      </c>
      <c r="AQ36">
        <v>0</v>
      </c>
      <c r="AR36">
        <v>48.576000000000001</v>
      </c>
      <c r="AS36">
        <v>33.101177999999997</v>
      </c>
      <c r="AT36">
        <v>11.53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91.189222999999984</v>
      </c>
      <c r="BA36">
        <f t="shared" si="1"/>
        <v>2378.3908459999998</v>
      </c>
      <c r="BB36">
        <v>33</v>
      </c>
      <c r="BD36">
        <v>5.91</v>
      </c>
      <c r="BE36">
        <v>1.94</v>
      </c>
      <c r="BF36">
        <v>3.03</v>
      </c>
      <c r="BG36">
        <v>1.85</v>
      </c>
      <c r="BH36">
        <v>9.33</v>
      </c>
      <c r="BI36">
        <v>1.03</v>
      </c>
      <c r="BJ36">
        <v>1.1200000000000001</v>
      </c>
      <c r="BK36">
        <v>1.83</v>
      </c>
      <c r="BL36">
        <v>0.79</v>
      </c>
      <c r="BM36">
        <v>0.23</v>
      </c>
      <c r="BN36">
        <v>3.57</v>
      </c>
      <c r="BO36">
        <v>3.78</v>
      </c>
      <c r="BP36">
        <v>0.25</v>
      </c>
      <c r="BQ36">
        <v>2.0099999999999998</v>
      </c>
      <c r="BR36">
        <v>2.1800000000000002</v>
      </c>
      <c r="BS36">
        <v>0</v>
      </c>
      <c r="BT36">
        <v>2.9489519999999998</v>
      </c>
      <c r="BU36">
        <v>1.332638</v>
      </c>
      <c r="BV36">
        <v>2.3361209999999999</v>
      </c>
      <c r="BW36">
        <v>0.96481700000000004</v>
      </c>
      <c r="BX36">
        <v>1.9462410000000001</v>
      </c>
      <c r="BY36">
        <v>2.6652749999999998</v>
      </c>
      <c r="BZ36">
        <v>1.3184229999999999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3.5181629999999999</v>
      </c>
      <c r="CK36">
        <v>1.857394</v>
      </c>
      <c r="CL36">
        <v>1.9248000000000001</v>
      </c>
      <c r="CM36">
        <v>3.4875970000000001</v>
      </c>
      <c r="CN36">
        <v>0.96660699999999999</v>
      </c>
      <c r="CO36">
        <v>4.2644399999999996</v>
      </c>
      <c r="CP36">
        <v>4.2289050000000001</v>
      </c>
      <c r="CQ36">
        <v>3.5181629999999999</v>
      </c>
      <c r="CR36">
        <v>1.1373420000000001</v>
      </c>
      <c r="CS36">
        <v>1.3616889999999999</v>
      </c>
      <c r="CT36">
        <v>6.3378810000000003</v>
      </c>
      <c r="CU36">
        <v>0</v>
      </c>
      <c r="CV36">
        <v>1.9899279999999999</v>
      </c>
      <c r="CW36">
        <v>4.2338469999999999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91.189222999999984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378.20403900000002</v>
      </c>
      <c r="L37">
        <v>346.43637999999999</v>
      </c>
      <c r="M37">
        <v>95.888554999999997</v>
      </c>
      <c r="N37">
        <v>122.43</v>
      </c>
      <c r="O37">
        <v>128.45009999999999</v>
      </c>
      <c r="P37">
        <v>133.93912499999999</v>
      </c>
      <c r="Q37">
        <v>11.706516000000001</v>
      </c>
      <c r="R37">
        <v>28.411100000000001</v>
      </c>
      <c r="S37">
        <v>14.369744000000001</v>
      </c>
      <c r="T37">
        <v>1.7214</v>
      </c>
      <c r="U37">
        <v>275.625</v>
      </c>
      <c r="V37">
        <v>20.73</v>
      </c>
      <c r="W37">
        <v>41.372</v>
      </c>
      <c r="X37">
        <v>147.515625</v>
      </c>
      <c r="Y37">
        <v>0</v>
      </c>
      <c r="Z37">
        <v>0</v>
      </c>
      <c r="AA37">
        <v>42.14808</v>
      </c>
      <c r="AB37">
        <v>46.424171999999999</v>
      </c>
      <c r="AC37">
        <v>22.332419999999999</v>
      </c>
      <c r="AD37">
        <v>0</v>
      </c>
      <c r="AE37">
        <v>56.926780000000001</v>
      </c>
      <c r="AF37">
        <v>0</v>
      </c>
      <c r="AG37">
        <v>46.492646000000001</v>
      </c>
      <c r="AH37">
        <v>64.541160000000005</v>
      </c>
      <c r="AI37">
        <v>38.152132000000002</v>
      </c>
      <c r="AJ37">
        <v>0</v>
      </c>
      <c r="AK37">
        <v>64.950986999999998</v>
      </c>
      <c r="AL37">
        <v>76.691999999999993</v>
      </c>
      <c r="AM37">
        <v>18.108732</v>
      </c>
      <c r="AN37">
        <v>1.053695</v>
      </c>
      <c r="AO37">
        <v>0</v>
      </c>
      <c r="AP37">
        <v>0</v>
      </c>
      <c r="AQ37">
        <v>0</v>
      </c>
      <c r="AR37">
        <v>48.576000000000001</v>
      </c>
      <c r="AS37">
        <v>33.101177999999997</v>
      </c>
      <c r="AT37">
        <v>11.53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91.189222999999984</v>
      </c>
      <c r="BA37">
        <f t="shared" si="1"/>
        <v>2409.0187890000002</v>
      </c>
      <c r="BB37">
        <v>34</v>
      </c>
      <c r="BD37">
        <v>5.91</v>
      </c>
      <c r="BE37">
        <v>1.94</v>
      </c>
      <c r="BF37">
        <v>3.03</v>
      </c>
      <c r="BG37">
        <v>1.85</v>
      </c>
      <c r="BH37">
        <v>9.33</v>
      </c>
      <c r="BI37">
        <v>1.03</v>
      </c>
      <c r="BJ37">
        <v>1.1200000000000001</v>
      </c>
      <c r="BK37">
        <v>1.83</v>
      </c>
      <c r="BL37">
        <v>0.79</v>
      </c>
      <c r="BM37">
        <v>0.23</v>
      </c>
      <c r="BN37">
        <v>3.57</v>
      </c>
      <c r="BO37">
        <v>3.78</v>
      </c>
      <c r="BP37">
        <v>0.25</v>
      </c>
      <c r="BQ37">
        <v>2.0099999999999998</v>
      </c>
      <c r="BR37">
        <v>2.1800000000000002</v>
      </c>
      <c r="BS37">
        <v>0</v>
      </c>
      <c r="BT37">
        <v>2.9489519999999998</v>
      </c>
      <c r="BU37">
        <v>1.332638</v>
      </c>
      <c r="BV37">
        <v>2.3361209999999999</v>
      </c>
      <c r="BW37">
        <v>0.96481700000000004</v>
      </c>
      <c r="BX37">
        <v>1.9462410000000001</v>
      </c>
      <c r="BY37">
        <v>2.6652749999999998</v>
      </c>
      <c r="BZ37">
        <v>1.3184229999999999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3.5181629999999999</v>
      </c>
      <c r="CK37">
        <v>1.857394</v>
      </c>
      <c r="CL37">
        <v>1.9248000000000001</v>
      </c>
      <c r="CM37">
        <v>3.4875970000000001</v>
      </c>
      <c r="CN37">
        <v>0.96660699999999999</v>
      </c>
      <c r="CO37">
        <v>4.2644399999999996</v>
      </c>
      <c r="CP37">
        <v>4.2289050000000001</v>
      </c>
      <c r="CQ37">
        <v>3.5181629999999999</v>
      </c>
      <c r="CR37">
        <v>1.1373420000000001</v>
      </c>
      <c r="CS37">
        <v>1.3616889999999999</v>
      </c>
      <c r="CT37">
        <v>6.3378810000000003</v>
      </c>
      <c r="CU37">
        <v>0</v>
      </c>
      <c r="CV37">
        <v>1.9899279999999999</v>
      </c>
      <c r="CW37">
        <v>4.2338469999999999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91.189222999999984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378.20073400000001</v>
      </c>
      <c r="L38">
        <v>346.43444499999998</v>
      </c>
      <c r="M38">
        <v>95.888554999999997</v>
      </c>
      <c r="N38">
        <v>122.43</v>
      </c>
      <c r="O38">
        <v>128.45009999999999</v>
      </c>
      <c r="P38">
        <v>133.93912499999999</v>
      </c>
      <c r="Q38">
        <v>11.709771999999999</v>
      </c>
      <c r="R38">
        <v>28.411100000000001</v>
      </c>
      <c r="S38">
        <v>14.369744000000001</v>
      </c>
      <c r="T38">
        <v>1.7214</v>
      </c>
      <c r="U38">
        <v>275.625</v>
      </c>
      <c r="V38">
        <v>20.73</v>
      </c>
      <c r="W38">
        <v>41.372</v>
      </c>
      <c r="X38">
        <v>147.515625</v>
      </c>
      <c r="Y38">
        <v>0</v>
      </c>
      <c r="Z38">
        <v>0</v>
      </c>
      <c r="AA38">
        <v>42.14808</v>
      </c>
      <c r="AB38">
        <v>46.424171999999999</v>
      </c>
      <c r="AC38">
        <v>11.008423000000001</v>
      </c>
      <c r="AD38">
        <v>0</v>
      </c>
      <c r="AE38">
        <v>56.926780000000001</v>
      </c>
      <c r="AF38">
        <v>0</v>
      </c>
      <c r="AG38">
        <v>46.492646000000001</v>
      </c>
      <c r="AH38">
        <v>64.541160000000005</v>
      </c>
      <c r="AI38">
        <v>38.152132000000002</v>
      </c>
      <c r="AJ38">
        <v>0</v>
      </c>
      <c r="AK38">
        <v>64.950986999999998</v>
      </c>
      <c r="AL38">
        <v>76.691999999999993</v>
      </c>
      <c r="AM38">
        <v>18.108732</v>
      </c>
      <c r="AN38">
        <v>1.053695</v>
      </c>
      <c r="AO38">
        <v>0</v>
      </c>
      <c r="AP38">
        <v>0</v>
      </c>
      <c r="AQ38">
        <v>0</v>
      </c>
      <c r="AR38">
        <v>48.576000000000001</v>
      </c>
      <c r="AS38">
        <v>33.101177999999997</v>
      </c>
      <c r="AT38">
        <v>11.53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91.189222999999984</v>
      </c>
      <c r="BA38">
        <f t="shared" si="1"/>
        <v>2397.6928080000002</v>
      </c>
      <c r="BB38">
        <v>35</v>
      </c>
      <c r="BD38">
        <v>5.91</v>
      </c>
      <c r="BE38">
        <v>1.94</v>
      </c>
      <c r="BF38">
        <v>3.03</v>
      </c>
      <c r="BG38">
        <v>1.85</v>
      </c>
      <c r="BH38">
        <v>9.33</v>
      </c>
      <c r="BI38">
        <v>1.03</v>
      </c>
      <c r="BJ38">
        <v>1.1200000000000001</v>
      </c>
      <c r="BK38">
        <v>1.83</v>
      </c>
      <c r="BL38">
        <v>0.79</v>
      </c>
      <c r="BM38">
        <v>0.23</v>
      </c>
      <c r="BN38">
        <v>3.57</v>
      </c>
      <c r="BO38">
        <v>3.78</v>
      </c>
      <c r="BP38">
        <v>0.25</v>
      </c>
      <c r="BQ38">
        <v>2.0099999999999998</v>
      </c>
      <c r="BR38">
        <v>2.1800000000000002</v>
      </c>
      <c r="BS38">
        <v>0</v>
      </c>
      <c r="BT38">
        <v>2.9489519999999998</v>
      </c>
      <c r="BU38">
        <v>1.332638</v>
      </c>
      <c r="BV38">
        <v>2.3361209999999999</v>
      </c>
      <c r="BW38">
        <v>0.96481700000000004</v>
      </c>
      <c r="BX38">
        <v>1.9462410000000001</v>
      </c>
      <c r="BY38">
        <v>2.6652749999999998</v>
      </c>
      <c r="BZ38">
        <v>1.3184229999999999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3.5181629999999999</v>
      </c>
      <c r="CK38">
        <v>1.857394</v>
      </c>
      <c r="CL38">
        <v>1.9248000000000001</v>
      </c>
      <c r="CM38">
        <v>3.4875970000000001</v>
      </c>
      <c r="CN38">
        <v>0.96660699999999999</v>
      </c>
      <c r="CO38">
        <v>4.2644399999999996</v>
      </c>
      <c r="CP38">
        <v>4.2289050000000001</v>
      </c>
      <c r="CQ38">
        <v>3.5181629999999999</v>
      </c>
      <c r="CR38">
        <v>1.1373420000000001</v>
      </c>
      <c r="CS38">
        <v>1.3616889999999999</v>
      </c>
      <c r="CT38">
        <v>6.3378810000000003</v>
      </c>
      <c r="CU38">
        <v>0</v>
      </c>
      <c r="CV38">
        <v>1.9899279999999999</v>
      </c>
      <c r="CW38">
        <v>4.2338469999999999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91.189222999999984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378.40383500000002</v>
      </c>
      <c r="L39">
        <v>350.52147200000002</v>
      </c>
      <c r="M39">
        <v>95.888554999999997</v>
      </c>
      <c r="N39">
        <v>122.43</v>
      </c>
      <c r="O39">
        <v>128.45009999999999</v>
      </c>
      <c r="P39">
        <v>133.93912499999999</v>
      </c>
      <c r="Q39">
        <v>11.709771999999999</v>
      </c>
      <c r="R39">
        <v>28.411100000000001</v>
      </c>
      <c r="S39">
        <v>14.376575000000001</v>
      </c>
      <c r="T39">
        <v>1.7214</v>
      </c>
      <c r="U39">
        <v>275.625</v>
      </c>
      <c r="V39">
        <v>20.73</v>
      </c>
      <c r="W39">
        <v>41.372</v>
      </c>
      <c r="X39">
        <v>147.515625</v>
      </c>
      <c r="Y39">
        <v>0</v>
      </c>
      <c r="Z39">
        <v>0</v>
      </c>
      <c r="AA39">
        <v>42.14808</v>
      </c>
      <c r="AB39">
        <v>46.424171999999999</v>
      </c>
      <c r="AC39">
        <v>11.155201999999999</v>
      </c>
      <c r="AD39">
        <v>0</v>
      </c>
      <c r="AE39">
        <v>56.926780000000001</v>
      </c>
      <c r="AF39">
        <v>0</v>
      </c>
      <c r="AG39">
        <v>46.492646000000001</v>
      </c>
      <c r="AH39">
        <v>64.541160000000005</v>
      </c>
      <c r="AI39">
        <v>38.152132000000002</v>
      </c>
      <c r="AJ39">
        <v>0</v>
      </c>
      <c r="AK39">
        <v>64.950986999999998</v>
      </c>
      <c r="AL39">
        <v>76.691999999999993</v>
      </c>
      <c r="AM39">
        <v>18.108732</v>
      </c>
      <c r="AN39">
        <v>1.0747679999999999</v>
      </c>
      <c r="AO39">
        <v>0</v>
      </c>
      <c r="AP39">
        <v>0</v>
      </c>
      <c r="AQ39">
        <v>0</v>
      </c>
      <c r="AR39">
        <v>48.576000000000001</v>
      </c>
      <c r="AS39">
        <v>33.101177999999997</v>
      </c>
      <c r="AT39">
        <v>11.53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91.209222999999994</v>
      </c>
      <c r="BA39">
        <f t="shared" si="1"/>
        <v>2402.177619</v>
      </c>
      <c r="BB39">
        <v>36</v>
      </c>
      <c r="BD39">
        <v>5.91</v>
      </c>
      <c r="BE39">
        <v>1.94</v>
      </c>
      <c r="BF39">
        <v>3.03</v>
      </c>
      <c r="BG39">
        <v>1.85</v>
      </c>
      <c r="BH39">
        <v>9.33</v>
      </c>
      <c r="BI39">
        <v>1.03</v>
      </c>
      <c r="BJ39">
        <v>1.1200000000000001</v>
      </c>
      <c r="BK39">
        <v>1.85</v>
      </c>
      <c r="BL39">
        <v>0.79</v>
      </c>
      <c r="BM39">
        <v>0.23</v>
      </c>
      <c r="BN39">
        <v>3.57</v>
      </c>
      <c r="BO39">
        <v>3.78</v>
      </c>
      <c r="BP39">
        <v>0.25</v>
      </c>
      <c r="BQ39">
        <v>2.0099999999999998</v>
      </c>
      <c r="BR39">
        <v>2.1800000000000002</v>
      </c>
      <c r="BS39">
        <v>0</v>
      </c>
      <c r="BT39">
        <v>2.9489519999999998</v>
      </c>
      <c r="BU39">
        <v>1.332638</v>
      </c>
      <c r="BV39">
        <v>2.3361209999999999</v>
      </c>
      <c r="BW39">
        <v>0.96481700000000004</v>
      </c>
      <c r="BX39">
        <v>1.9462410000000001</v>
      </c>
      <c r="BY39">
        <v>2.6652749999999998</v>
      </c>
      <c r="BZ39">
        <v>1.3184229999999999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3.5181629999999999</v>
      </c>
      <c r="CK39">
        <v>1.857394</v>
      </c>
      <c r="CL39">
        <v>1.9248000000000001</v>
      </c>
      <c r="CM39">
        <v>3.4875970000000001</v>
      </c>
      <c r="CN39">
        <v>0.96660699999999999</v>
      </c>
      <c r="CO39">
        <v>4.2644399999999996</v>
      </c>
      <c r="CP39">
        <v>4.2289050000000001</v>
      </c>
      <c r="CQ39">
        <v>3.5181629999999999</v>
      </c>
      <c r="CR39">
        <v>1.1373420000000001</v>
      </c>
      <c r="CS39">
        <v>1.3616889999999999</v>
      </c>
      <c r="CT39">
        <v>6.3378810000000003</v>
      </c>
      <c r="CU39">
        <v>0</v>
      </c>
      <c r="CV39">
        <v>1.9899279999999999</v>
      </c>
      <c r="CW39">
        <v>4.2338469999999999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91.209222999999994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378.40165999999999</v>
      </c>
      <c r="L40">
        <v>350.52147200000002</v>
      </c>
      <c r="M40">
        <v>95.888554999999997</v>
      </c>
      <c r="N40">
        <v>122.43</v>
      </c>
      <c r="O40">
        <v>128.45009999999999</v>
      </c>
      <c r="P40">
        <v>133.93912499999999</v>
      </c>
      <c r="Q40">
        <v>11.709771999999999</v>
      </c>
      <c r="R40">
        <v>19.888877000000001</v>
      </c>
      <c r="S40">
        <v>14.376575000000001</v>
      </c>
      <c r="T40">
        <v>1.7214</v>
      </c>
      <c r="U40">
        <v>275.625</v>
      </c>
      <c r="V40">
        <v>16.37</v>
      </c>
      <c r="W40">
        <v>31.862884999999999</v>
      </c>
      <c r="X40">
        <v>112.26090000000001</v>
      </c>
      <c r="Y40">
        <v>0</v>
      </c>
      <c r="Z40">
        <v>0</v>
      </c>
      <c r="AA40">
        <v>42.14808</v>
      </c>
      <c r="AB40">
        <v>46.424171999999999</v>
      </c>
      <c r="AC40">
        <v>11.155201999999999</v>
      </c>
      <c r="AD40">
        <v>0</v>
      </c>
      <c r="AE40">
        <v>56.926780000000001</v>
      </c>
      <c r="AF40">
        <v>0</v>
      </c>
      <c r="AG40">
        <v>46.492646000000001</v>
      </c>
      <c r="AH40">
        <v>64.541160000000005</v>
      </c>
      <c r="AI40">
        <v>38.152132000000002</v>
      </c>
      <c r="AJ40">
        <v>0</v>
      </c>
      <c r="AK40">
        <v>64.950986999999998</v>
      </c>
      <c r="AL40">
        <v>76.691999999999993</v>
      </c>
      <c r="AM40">
        <v>18.108732</v>
      </c>
      <c r="AN40">
        <v>1.0747679999999999</v>
      </c>
      <c r="AO40">
        <v>0</v>
      </c>
      <c r="AP40">
        <v>0</v>
      </c>
      <c r="AQ40">
        <v>0</v>
      </c>
      <c r="AR40">
        <v>48.576000000000001</v>
      </c>
      <c r="AS40">
        <v>33.101177999999997</v>
      </c>
      <c r="AT40">
        <v>11.53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91.209222999999994</v>
      </c>
      <c r="BA40">
        <f t="shared" si="1"/>
        <v>2344.5293809999998</v>
      </c>
      <c r="BB40">
        <v>37</v>
      </c>
      <c r="BD40">
        <v>5.91</v>
      </c>
      <c r="BE40">
        <v>1.94</v>
      </c>
      <c r="BF40">
        <v>3.03</v>
      </c>
      <c r="BG40">
        <v>1.85</v>
      </c>
      <c r="BH40">
        <v>9.33</v>
      </c>
      <c r="BI40">
        <v>1.03</v>
      </c>
      <c r="BJ40">
        <v>1.1200000000000001</v>
      </c>
      <c r="BK40">
        <v>1.85</v>
      </c>
      <c r="BL40">
        <v>0.79</v>
      </c>
      <c r="BM40">
        <v>0.23</v>
      </c>
      <c r="BN40">
        <v>3.57</v>
      </c>
      <c r="BO40">
        <v>3.78</v>
      </c>
      <c r="BP40">
        <v>0.25</v>
      </c>
      <c r="BQ40">
        <v>2.0099999999999998</v>
      </c>
      <c r="BR40">
        <v>2.1800000000000002</v>
      </c>
      <c r="BS40">
        <v>0</v>
      </c>
      <c r="BT40">
        <v>2.9489519999999998</v>
      </c>
      <c r="BU40">
        <v>1.332638</v>
      </c>
      <c r="BV40">
        <v>2.3361209999999999</v>
      </c>
      <c r="BW40">
        <v>0.96481700000000004</v>
      </c>
      <c r="BX40">
        <v>1.9462410000000001</v>
      </c>
      <c r="BY40">
        <v>2.6652749999999998</v>
      </c>
      <c r="BZ40">
        <v>1.3184229999999999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3.5181629999999999</v>
      </c>
      <c r="CK40">
        <v>1.857394</v>
      </c>
      <c r="CL40">
        <v>1.9248000000000001</v>
      </c>
      <c r="CM40">
        <v>3.4875970000000001</v>
      </c>
      <c r="CN40">
        <v>0.96660699999999999</v>
      </c>
      <c r="CO40">
        <v>4.2644399999999996</v>
      </c>
      <c r="CP40">
        <v>4.2289050000000001</v>
      </c>
      <c r="CQ40">
        <v>3.5181629999999999</v>
      </c>
      <c r="CR40">
        <v>1.1373420000000001</v>
      </c>
      <c r="CS40">
        <v>1.3616889999999999</v>
      </c>
      <c r="CT40">
        <v>6.3378810000000003</v>
      </c>
      <c r="CU40">
        <v>0</v>
      </c>
      <c r="CV40">
        <v>1.9899279999999999</v>
      </c>
      <c r="CW40">
        <v>4.2338469999999999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91.209222999999994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378.40311100000002</v>
      </c>
      <c r="L41">
        <v>350.52147200000002</v>
      </c>
      <c r="M41">
        <v>95.888554999999997</v>
      </c>
      <c r="N41">
        <v>122.43</v>
      </c>
      <c r="O41">
        <v>128.45009999999999</v>
      </c>
      <c r="P41">
        <v>133.93912499999999</v>
      </c>
      <c r="Q41">
        <v>11.709771999999999</v>
      </c>
      <c r="R41">
        <v>21.352399999999999</v>
      </c>
      <c r="S41">
        <v>14.376575000000001</v>
      </c>
      <c r="T41">
        <v>1.7214</v>
      </c>
      <c r="U41">
        <v>275.625</v>
      </c>
      <c r="V41">
        <v>12.2654</v>
      </c>
      <c r="W41">
        <v>17.485099999999999</v>
      </c>
      <c r="X41">
        <v>112.26090000000001</v>
      </c>
      <c r="Y41">
        <v>0</v>
      </c>
      <c r="Z41">
        <v>0</v>
      </c>
      <c r="AA41">
        <v>42.14808</v>
      </c>
      <c r="AB41">
        <v>46.424171999999999</v>
      </c>
      <c r="AC41">
        <v>11.155201999999999</v>
      </c>
      <c r="AD41">
        <v>0</v>
      </c>
      <c r="AE41">
        <v>56.926780000000001</v>
      </c>
      <c r="AF41">
        <v>0</v>
      </c>
      <c r="AG41">
        <v>46.492646000000001</v>
      </c>
      <c r="AH41">
        <v>64.541160000000005</v>
      </c>
      <c r="AI41">
        <v>38.152132000000002</v>
      </c>
      <c r="AJ41">
        <v>0</v>
      </c>
      <c r="AK41">
        <v>64.950986999999998</v>
      </c>
      <c r="AL41">
        <v>76.691999999999993</v>
      </c>
      <c r="AM41">
        <v>18.108732</v>
      </c>
      <c r="AN41">
        <v>1.0747679999999999</v>
      </c>
      <c r="AO41">
        <v>0</v>
      </c>
      <c r="AP41">
        <v>0.12809999999999999</v>
      </c>
      <c r="AQ41">
        <v>0</v>
      </c>
      <c r="AR41">
        <v>48.576000000000001</v>
      </c>
      <c r="AS41">
        <v>33.101177999999997</v>
      </c>
      <c r="AT41">
        <v>11.53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91.209222999999994</v>
      </c>
      <c r="BA41">
        <f t="shared" si="1"/>
        <v>2327.6400699999995</v>
      </c>
      <c r="BB41">
        <v>38</v>
      </c>
      <c r="BD41">
        <v>5.91</v>
      </c>
      <c r="BE41">
        <v>1.94</v>
      </c>
      <c r="BF41">
        <v>3.03</v>
      </c>
      <c r="BG41">
        <v>1.85</v>
      </c>
      <c r="BH41">
        <v>9.33</v>
      </c>
      <c r="BI41">
        <v>1.03</v>
      </c>
      <c r="BJ41">
        <v>1.1200000000000001</v>
      </c>
      <c r="BK41">
        <v>1.85</v>
      </c>
      <c r="BL41">
        <v>0.79</v>
      </c>
      <c r="BM41">
        <v>0.23</v>
      </c>
      <c r="BN41">
        <v>3.57</v>
      </c>
      <c r="BO41">
        <v>3.78</v>
      </c>
      <c r="BP41">
        <v>0.25</v>
      </c>
      <c r="BQ41">
        <v>2.0099999999999998</v>
      </c>
      <c r="BR41">
        <v>2.1800000000000002</v>
      </c>
      <c r="BS41">
        <v>0</v>
      </c>
      <c r="BT41">
        <v>2.9489519999999998</v>
      </c>
      <c r="BU41">
        <v>1.332638</v>
      </c>
      <c r="BV41">
        <v>2.3361209999999999</v>
      </c>
      <c r="BW41">
        <v>0.96481700000000004</v>
      </c>
      <c r="BX41">
        <v>1.9462410000000001</v>
      </c>
      <c r="BY41">
        <v>2.6652749999999998</v>
      </c>
      <c r="BZ41">
        <v>1.3184229999999999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3.5181629999999999</v>
      </c>
      <c r="CK41">
        <v>1.857394</v>
      </c>
      <c r="CL41">
        <v>1.9248000000000001</v>
      </c>
      <c r="CM41">
        <v>3.4875970000000001</v>
      </c>
      <c r="CN41">
        <v>0.96660699999999999</v>
      </c>
      <c r="CO41">
        <v>4.2644399999999996</v>
      </c>
      <c r="CP41">
        <v>4.2289050000000001</v>
      </c>
      <c r="CQ41">
        <v>3.5181629999999999</v>
      </c>
      <c r="CR41">
        <v>1.1373420000000001</v>
      </c>
      <c r="CS41">
        <v>1.3616889999999999</v>
      </c>
      <c r="CT41">
        <v>6.3378810000000003</v>
      </c>
      <c r="CU41">
        <v>0</v>
      </c>
      <c r="CV41">
        <v>1.9899279999999999</v>
      </c>
      <c r="CW41">
        <v>4.2338469999999999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91.209222999999994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378.40165999999999</v>
      </c>
      <c r="L42">
        <v>350.52147200000002</v>
      </c>
      <c r="M42">
        <v>95.888554999999997</v>
      </c>
      <c r="N42">
        <v>122.43</v>
      </c>
      <c r="O42">
        <v>128.45009999999999</v>
      </c>
      <c r="P42">
        <v>133.93912499999999</v>
      </c>
      <c r="Q42">
        <v>11.709771999999999</v>
      </c>
      <c r="R42">
        <v>21.352399999999999</v>
      </c>
      <c r="S42">
        <v>14.376575000000001</v>
      </c>
      <c r="T42">
        <v>1.7214</v>
      </c>
      <c r="U42">
        <v>275.625</v>
      </c>
      <c r="V42">
        <v>12.2654</v>
      </c>
      <c r="W42">
        <v>17.485099999999999</v>
      </c>
      <c r="X42">
        <v>112.26090000000001</v>
      </c>
      <c r="Y42">
        <v>0</v>
      </c>
      <c r="Z42">
        <v>0</v>
      </c>
      <c r="AA42">
        <v>42.14808</v>
      </c>
      <c r="AB42">
        <v>46.424171999999999</v>
      </c>
      <c r="AC42">
        <v>11.155201999999999</v>
      </c>
      <c r="AD42">
        <v>0</v>
      </c>
      <c r="AE42">
        <v>56.926780000000001</v>
      </c>
      <c r="AF42">
        <v>0</v>
      </c>
      <c r="AG42">
        <v>46.492646000000001</v>
      </c>
      <c r="AH42">
        <v>48.40587</v>
      </c>
      <c r="AI42">
        <v>38.152132000000002</v>
      </c>
      <c r="AJ42">
        <v>0</v>
      </c>
      <c r="AK42">
        <v>64.950986999999998</v>
      </c>
      <c r="AL42">
        <v>76.691999999999993</v>
      </c>
      <c r="AM42">
        <v>18.108732</v>
      </c>
      <c r="AN42">
        <v>1.0747679999999999</v>
      </c>
      <c r="AO42">
        <v>0</v>
      </c>
      <c r="AP42">
        <v>0.12809999999999999</v>
      </c>
      <c r="AQ42">
        <v>0</v>
      </c>
      <c r="AR42">
        <v>48.576000000000001</v>
      </c>
      <c r="AS42">
        <v>33.101177999999997</v>
      </c>
      <c r="AT42">
        <v>11.53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90.751740999999981</v>
      </c>
      <c r="BA42">
        <f t="shared" si="1"/>
        <v>2311.0458469999999</v>
      </c>
      <c r="BB42">
        <v>39</v>
      </c>
      <c r="BD42">
        <v>5.91</v>
      </c>
      <c r="BE42">
        <v>1.94</v>
      </c>
      <c r="BF42">
        <v>3.03</v>
      </c>
      <c r="BG42">
        <v>1.85</v>
      </c>
      <c r="BH42">
        <v>9.33</v>
      </c>
      <c r="BI42">
        <v>1.05</v>
      </c>
      <c r="BJ42">
        <v>1.1399999999999999</v>
      </c>
      <c r="BK42">
        <v>1.85</v>
      </c>
      <c r="BL42">
        <v>0.79</v>
      </c>
      <c r="BM42">
        <v>0.23</v>
      </c>
      <c r="BN42">
        <v>3.57</v>
      </c>
      <c r="BO42">
        <v>3.78</v>
      </c>
      <c r="BP42">
        <v>0.25</v>
      </c>
      <c r="BQ42">
        <v>2.0099999999999998</v>
      </c>
      <c r="BR42">
        <v>2.1800000000000002</v>
      </c>
      <c r="BS42">
        <v>0</v>
      </c>
      <c r="BT42">
        <v>2.9489519999999998</v>
      </c>
      <c r="BU42">
        <v>1.332638</v>
      </c>
      <c r="BV42">
        <v>2.3361209999999999</v>
      </c>
      <c r="BW42">
        <v>0.96481700000000004</v>
      </c>
      <c r="BX42">
        <v>1.9462410000000001</v>
      </c>
      <c r="BY42">
        <v>2.6652749999999998</v>
      </c>
      <c r="BZ42">
        <v>1.3184229999999999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3.5181629999999999</v>
      </c>
      <c r="CK42">
        <v>1.857394</v>
      </c>
      <c r="CL42">
        <v>1.9248000000000001</v>
      </c>
      <c r="CM42">
        <v>3.4875970000000001</v>
      </c>
      <c r="CN42">
        <v>0.96660699999999999</v>
      </c>
      <c r="CO42">
        <v>4.2644399999999996</v>
      </c>
      <c r="CP42">
        <v>4.2289050000000001</v>
      </c>
      <c r="CQ42">
        <v>3.5181629999999999</v>
      </c>
      <c r="CR42">
        <v>1.1373420000000001</v>
      </c>
      <c r="CS42">
        <v>1.3616889999999999</v>
      </c>
      <c r="CT42">
        <v>6.3378810000000003</v>
      </c>
      <c r="CU42">
        <v>0</v>
      </c>
      <c r="CV42">
        <v>1.4924459999999999</v>
      </c>
      <c r="CW42">
        <v>4.2338469999999999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90.751740999999981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378.39534900000001</v>
      </c>
      <c r="L43">
        <v>350.50188100000003</v>
      </c>
      <c r="M43">
        <v>95.888554999999997</v>
      </c>
      <c r="N43">
        <v>122.43</v>
      </c>
      <c r="O43">
        <v>128.45009999999999</v>
      </c>
      <c r="P43">
        <v>133.93912499999999</v>
      </c>
      <c r="Q43">
        <v>11.970958</v>
      </c>
      <c r="R43">
        <v>34.359699999999997</v>
      </c>
      <c r="S43">
        <v>14.408618000000001</v>
      </c>
      <c r="T43">
        <v>1.7214</v>
      </c>
      <c r="U43">
        <v>275.625</v>
      </c>
      <c r="V43">
        <v>16.625399999999999</v>
      </c>
      <c r="W43">
        <v>28.241800000000001</v>
      </c>
      <c r="X43">
        <v>147.515625</v>
      </c>
      <c r="Y43">
        <v>0</v>
      </c>
      <c r="Z43">
        <v>0</v>
      </c>
      <c r="AA43">
        <v>42.14808</v>
      </c>
      <c r="AB43">
        <v>30.855471999999999</v>
      </c>
      <c r="AC43">
        <v>11.155201999999999</v>
      </c>
      <c r="AD43">
        <v>0</v>
      </c>
      <c r="AE43">
        <v>56.926780000000001</v>
      </c>
      <c r="AF43">
        <v>0</v>
      </c>
      <c r="AG43">
        <v>46.492646000000001</v>
      </c>
      <c r="AH43">
        <v>43.027439999999999</v>
      </c>
      <c r="AI43">
        <v>7.3369479999999996</v>
      </c>
      <c r="AJ43">
        <v>0</v>
      </c>
      <c r="AK43">
        <v>64.950986999999998</v>
      </c>
      <c r="AL43">
        <v>76.691999999999993</v>
      </c>
      <c r="AM43">
        <v>18.108732</v>
      </c>
      <c r="AN43">
        <v>1.0747679999999999</v>
      </c>
      <c r="AO43">
        <v>0</v>
      </c>
      <c r="AP43">
        <v>0.12809999999999999</v>
      </c>
      <c r="AQ43">
        <v>0</v>
      </c>
      <c r="AR43">
        <v>48.576000000000001</v>
      </c>
      <c r="AS43">
        <v>33.101177999999997</v>
      </c>
      <c r="AT43">
        <v>11.53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90.605913999999984</v>
      </c>
      <c r="BA43">
        <f t="shared" si="1"/>
        <v>2322.7837579999996</v>
      </c>
      <c r="BB43">
        <v>40</v>
      </c>
      <c r="BD43">
        <v>5.91</v>
      </c>
      <c r="BE43">
        <v>1.94</v>
      </c>
      <c r="BF43">
        <v>3.03</v>
      </c>
      <c r="BG43">
        <v>1.85</v>
      </c>
      <c r="BH43">
        <v>9.33</v>
      </c>
      <c r="BI43">
        <v>1.05</v>
      </c>
      <c r="BJ43">
        <v>1.1399999999999999</v>
      </c>
      <c r="BK43">
        <v>1.87</v>
      </c>
      <c r="BL43">
        <v>0.79</v>
      </c>
      <c r="BM43">
        <v>0.23</v>
      </c>
      <c r="BN43">
        <v>3.57</v>
      </c>
      <c r="BO43">
        <v>3.78</v>
      </c>
      <c r="BP43">
        <v>0.25</v>
      </c>
      <c r="BQ43">
        <v>2.0099999999999998</v>
      </c>
      <c r="BR43">
        <v>2.1800000000000002</v>
      </c>
      <c r="BS43">
        <v>0</v>
      </c>
      <c r="BT43">
        <v>2.9489519999999998</v>
      </c>
      <c r="BU43">
        <v>1.332638</v>
      </c>
      <c r="BV43">
        <v>2.3361209999999999</v>
      </c>
      <c r="BW43">
        <v>0.96481700000000004</v>
      </c>
      <c r="BX43">
        <v>1.9462410000000001</v>
      </c>
      <c r="BY43">
        <v>2.6652749999999998</v>
      </c>
      <c r="BZ43">
        <v>1.3184229999999999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3.5181629999999999</v>
      </c>
      <c r="CK43">
        <v>1.857394</v>
      </c>
      <c r="CL43">
        <v>1.9248000000000001</v>
      </c>
      <c r="CM43">
        <v>3.4875970000000001</v>
      </c>
      <c r="CN43">
        <v>0.96660699999999999</v>
      </c>
      <c r="CO43">
        <v>4.2644399999999996</v>
      </c>
      <c r="CP43">
        <v>4.2289050000000001</v>
      </c>
      <c r="CQ43">
        <v>3.5181629999999999</v>
      </c>
      <c r="CR43">
        <v>1.1373420000000001</v>
      </c>
      <c r="CS43">
        <v>1.3616889999999999</v>
      </c>
      <c r="CT43">
        <v>6.3378810000000003</v>
      </c>
      <c r="CU43">
        <v>0</v>
      </c>
      <c r="CV43">
        <v>1.326619</v>
      </c>
      <c r="CW43">
        <v>4.2338469999999999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90.605913999999984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378.39316300000002</v>
      </c>
      <c r="L44">
        <v>346.43444499999998</v>
      </c>
      <c r="M44">
        <v>95.888554999999997</v>
      </c>
      <c r="N44">
        <v>122.43</v>
      </c>
      <c r="O44">
        <v>128.45009999999999</v>
      </c>
      <c r="P44">
        <v>133.93912499999999</v>
      </c>
      <c r="Q44">
        <v>11.970958</v>
      </c>
      <c r="R44">
        <v>34.359699999999997</v>
      </c>
      <c r="S44">
        <v>14.408618000000001</v>
      </c>
      <c r="T44">
        <v>1.7214</v>
      </c>
      <c r="U44">
        <v>275.625</v>
      </c>
      <c r="V44">
        <v>16.625399999999999</v>
      </c>
      <c r="W44">
        <v>28.241800000000001</v>
      </c>
      <c r="X44">
        <v>147.515625</v>
      </c>
      <c r="Y44">
        <v>0</v>
      </c>
      <c r="Z44">
        <v>0</v>
      </c>
      <c r="AA44">
        <v>42.14808</v>
      </c>
      <c r="AB44">
        <v>30.855471999999999</v>
      </c>
      <c r="AC44">
        <v>11.155201999999999</v>
      </c>
      <c r="AD44">
        <v>0</v>
      </c>
      <c r="AE44">
        <v>56.926780000000001</v>
      </c>
      <c r="AF44">
        <v>0</v>
      </c>
      <c r="AG44">
        <v>46.492646000000001</v>
      </c>
      <c r="AH44">
        <v>43.027439999999999</v>
      </c>
      <c r="AI44">
        <v>4.4021689999999998</v>
      </c>
      <c r="AJ44">
        <v>0</v>
      </c>
      <c r="AK44">
        <v>64.950986999999998</v>
      </c>
      <c r="AL44">
        <v>76.691999999999993</v>
      </c>
      <c r="AM44">
        <v>18.108732</v>
      </c>
      <c r="AN44">
        <v>1.0747679999999999</v>
      </c>
      <c r="AO44">
        <v>0</v>
      </c>
      <c r="AP44">
        <v>0.12809999999999999</v>
      </c>
      <c r="AQ44">
        <v>0</v>
      </c>
      <c r="AR44">
        <v>48.576000000000001</v>
      </c>
      <c r="AS44">
        <v>33.101177999999997</v>
      </c>
      <c r="AT44">
        <v>11.53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90.685913999999983</v>
      </c>
      <c r="BA44">
        <f t="shared" si="1"/>
        <v>2315.8593569999998</v>
      </c>
      <c r="BB44">
        <v>41</v>
      </c>
      <c r="BD44">
        <v>5.91</v>
      </c>
      <c r="BE44">
        <v>1.94</v>
      </c>
      <c r="BF44">
        <v>3.03</v>
      </c>
      <c r="BG44">
        <v>1.85</v>
      </c>
      <c r="BH44">
        <v>9.33</v>
      </c>
      <c r="BI44">
        <v>1.0900000000000001</v>
      </c>
      <c r="BJ44">
        <v>1.17</v>
      </c>
      <c r="BK44">
        <v>1.88</v>
      </c>
      <c r="BL44">
        <v>0.79</v>
      </c>
      <c r="BM44">
        <v>0.23</v>
      </c>
      <c r="BN44">
        <v>3.57</v>
      </c>
      <c r="BO44">
        <v>3.78</v>
      </c>
      <c r="BP44">
        <v>0.25</v>
      </c>
      <c r="BQ44">
        <v>2.0099999999999998</v>
      </c>
      <c r="BR44">
        <v>2.1800000000000002</v>
      </c>
      <c r="BS44">
        <v>0</v>
      </c>
      <c r="BT44">
        <v>2.9489519999999998</v>
      </c>
      <c r="BU44">
        <v>1.332638</v>
      </c>
      <c r="BV44">
        <v>2.3361209999999999</v>
      </c>
      <c r="BW44">
        <v>0.96481700000000004</v>
      </c>
      <c r="BX44">
        <v>1.9462410000000001</v>
      </c>
      <c r="BY44">
        <v>2.6652749999999998</v>
      </c>
      <c r="BZ44">
        <v>1.3184229999999999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3.5181629999999999</v>
      </c>
      <c r="CK44">
        <v>1.857394</v>
      </c>
      <c r="CL44">
        <v>1.9248000000000001</v>
      </c>
      <c r="CM44">
        <v>3.4875970000000001</v>
      </c>
      <c r="CN44">
        <v>0.96660699999999999</v>
      </c>
      <c r="CO44">
        <v>4.2644399999999996</v>
      </c>
      <c r="CP44">
        <v>4.2289050000000001</v>
      </c>
      <c r="CQ44">
        <v>3.5181629999999999</v>
      </c>
      <c r="CR44">
        <v>1.1373420000000001</v>
      </c>
      <c r="CS44">
        <v>1.3616889999999999</v>
      </c>
      <c r="CT44">
        <v>6.3378810000000003</v>
      </c>
      <c r="CU44">
        <v>0</v>
      </c>
      <c r="CV44">
        <v>1.326619</v>
      </c>
      <c r="CW44">
        <v>4.2338469999999999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90.685913999999983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378.39462200000003</v>
      </c>
      <c r="L45">
        <v>342.209181</v>
      </c>
      <c r="M45">
        <v>95.888554999999997</v>
      </c>
      <c r="N45">
        <v>122.43</v>
      </c>
      <c r="O45">
        <v>128.45009999999999</v>
      </c>
      <c r="P45">
        <v>133.93912499999999</v>
      </c>
      <c r="Q45">
        <v>11.970958</v>
      </c>
      <c r="R45">
        <v>34.359699999999997</v>
      </c>
      <c r="S45">
        <v>14.408618000000001</v>
      </c>
      <c r="T45">
        <v>1.7214</v>
      </c>
      <c r="U45">
        <v>241.875</v>
      </c>
      <c r="V45">
        <v>16.625399999999999</v>
      </c>
      <c r="W45">
        <v>28.241800000000001</v>
      </c>
      <c r="X45">
        <v>147.515625</v>
      </c>
      <c r="Y45">
        <v>0</v>
      </c>
      <c r="Z45">
        <v>0</v>
      </c>
      <c r="AA45">
        <v>28.045000000000002</v>
      </c>
      <c r="AB45">
        <v>15.349422000000001</v>
      </c>
      <c r="AC45">
        <v>11.155201999999999</v>
      </c>
      <c r="AD45">
        <v>0</v>
      </c>
      <c r="AE45">
        <v>56.926780000000001</v>
      </c>
      <c r="AF45">
        <v>0</v>
      </c>
      <c r="AG45">
        <v>46.492646000000001</v>
      </c>
      <c r="AH45">
        <v>43.027439999999999</v>
      </c>
      <c r="AI45">
        <v>0</v>
      </c>
      <c r="AJ45">
        <v>0</v>
      </c>
      <c r="AK45">
        <v>64.950986999999998</v>
      </c>
      <c r="AL45">
        <v>76.691999999999993</v>
      </c>
      <c r="AM45">
        <v>18.108732</v>
      </c>
      <c r="AN45">
        <v>1.0958429999999999</v>
      </c>
      <c r="AO45">
        <v>0</v>
      </c>
      <c r="AP45">
        <v>0.12809999999999999</v>
      </c>
      <c r="AQ45">
        <v>0</v>
      </c>
      <c r="AR45">
        <v>13.247999999999999</v>
      </c>
      <c r="AS45">
        <v>33.101177999999997</v>
      </c>
      <c r="AT45">
        <v>11.53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90.621717999999987</v>
      </c>
      <c r="BA45">
        <f t="shared" si="1"/>
        <v>2208.5031319999998</v>
      </c>
      <c r="BB45">
        <v>42</v>
      </c>
      <c r="BD45">
        <v>5.91</v>
      </c>
      <c r="BE45">
        <v>1.94</v>
      </c>
      <c r="BF45">
        <v>3.03</v>
      </c>
      <c r="BG45">
        <v>1.85</v>
      </c>
      <c r="BH45">
        <v>9.33</v>
      </c>
      <c r="BI45">
        <v>0.98</v>
      </c>
      <c r="BJ45">
        <v>0.97</v>
      </c>
      <c r="BK45">
        <v>1.88</v>
      </c>
      <c r="BL45">
        <v>0.79</v>
      </c>
      <c r="BM45">
        <v>0.23</v>
      </c>
      <c r="BN45">
        <v>3.57</v>
      </c>
      <c r="BO45">
        <v>3.78</v>
      </c>
      <c r="BP45">
        <v>0.25</v>
      </c>
      <c r="BQ45">
        <v>2.0099999999999998</v>
      </c>
      <c r="BR45">
        <v>2.1800000000000002</v>
      </c>
      <c r="BS45">
        <v>0</v>
      </c>
      <c r="BT45">
        <v>2.9489519999999998</v>
      </c>
      <c r="BU45">
        <v>1.332638</v>
      </c>
      <c r="BV45">
        <v>2.3146879999999999</v>
      </c>
      <c r="BW45">
        <v>0.96481700000000004</v>
      </c>
      <c r="BX45">
        <v>1.9462410000000001</v>
      </c>
      <c r="BY45">
        <v>2.6652749999999998</v>
      </c>
      <c r="BZ45">
        <v>1.3184229999999999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3.5181629999999999</v>
      </c>
      <c r="CK45">
        <v>1.857394</v>
      </c>
      <c r="CL45">
        <v>1.9248000000000001</v>
      </c>
      <c r="CM45">
        <v>3.4875970000000001</v>
      </c>
      <c r="CN45">
        <v>1.2338439999999999</v>
      </c>
      <c r="CO45">
        <v>4.2644399999999996</v>
      </c>
      <c r="CP45">
        <v>4.2289050000000001</v>
      </c>
      <c r="CQ45">
        <v>3.5181629999999999</v>
      </c>
      <c r="CR45">
        <v>1.1373420000000001</v>
      </c>
      <c r="CS45">
        <v>1.3616889999999999</v>
      </c>
      <c r="CT45">
        <v>6.3378810000000003</v>
      </c>
      <c r="CU45">
        <v>0</v>
      </c>
      <c r="CV45">
        <v>1.326619</v>
      </c>
      <c r="CW45">
        <v>4.2338469999999999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90.621717999999987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378.39243199999999</v>
      </c>
      <c r="L46">
        <v>342.209181</v>
      </c>
      <c r="M46">
        <v>95.888554999999997</v>
      </c>
      <c r="N46">
        <v>122.43</v>
      </c>
      <c r="O46">
        <v>128.45009999999999</v>
      </c>
      <c r="P46">
        <v>133.93912499999999</v>
      </c>
      <c r="Q46">
        <v>11.970958</v>
      </c>
      <c r="R46">
        <v>34.359699999999997</v>
      </c>
      <c r="S46">
        <v>14.408618000000001</v>
      </c>
      <c r="T46">
        <v>1.7214</v>
      </c>
      <c r="U46">
        <v>241.875</v>
      </c>
      <c r="V46">
        <v>16.625399999999999</v>
      </c>
      <c r="W46">
        <v>28.241800000000001</v>
      </c>
      <c r="X46">
        <v>147.515625</v>
      </c>
      <c r="Y46">
        <v>0</v>
      </c>
      <c r="Z46">
        <v>0</v>
      </c>
      <c r="AA46">
        <v>28.045000000000002</v>
      </c>
      <c r="AB46">
        <v>15.349422000000001</v>
      </c>
      <c r="AC46">
        <v>11.155201999999999</v>
      </c>
      <c r="AD46">
        <v>0</v>
      </c>
      <c r="AE46">
        <v>56.926780000000001</v>
      </c>
      <c r="AF46">
        <v>0</v>
      </c>
      <c r="AG46">
        <v>46.492646000000001</v>
      </c>
      <c r="AH46">
        <v>43.027439999999999</v>
      </c>
      <c r="AI46">
        <v>0</v>
      </c>
      <c r="AJ46">
        <v>0</v>
      </c>
      <c r="AK46">
        <v>64.950986999999998</v>
      </c>
      <c r="AL46">
        <v>76.691999999999993</v>
      </c>
      <c r="AM46">
        <v>18.108732</v>
      </c>
      <c r="AN46">
        <v>1.0958429999999999</v>
      </c>
      <c r="AO46">
        <v>0</v>
      </c>
      <c r="AP46">
        <v>0.12809999999999999</v>
      </c>
      <c r="AQ46">
        <v>0</v>
      </c>
      <c r="AR46">
        <v>4.4160000000000004</v>
      </c>
      <c r="AS46">
        <v>33.101177999999997</v>
      </c>
      <c r="AT46">
        <v>11.53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90.888956999999976</v>
      </c>
      <c r="BA46">
        <f t="shared" si="1"/>
        <v>2199.936181</v>
      </c>
      <c r="BB46">
        <v>43</v>
      </c>
      <c r="BD46">
        <v>5.91</v>
      </c>
      <c r="BE46">
        <v>1.94</v>
      </c>
      <c r="BF46">
        <v>3.03</v>
      </c>
      <c r="BG46">
        <v>1.85</v>
      </c>
      <c r="BH46">
        <v>9.33</v>
      </c>
      <c r="BI46">
        <v>0.98</v>
      </c>
      <c r="BJ46">
        <v>0.97</v>
      </c>
      <c r="BK46">
        <v>1.88</v>
      </c>
      <c r="BL46">
        <v>0.79</v>
      </c>
      <c r="BM46">
        <v>0.23</v>
      </c>
      <c r="BN46">
        <v>3.57</v>
      </c>
      <c r="BO46">
        <v>3.78</v>
      </c>
      <c r="BP46">
        <v>0.25</v>
      </c>
      <c r="BQ46">
        <v>2.0099999999999998</v>
      </c>
      <c r="BR46">
        <v>2.1800000000000002</v>
      </c>
      <c r="BS46">
        <v>0</v>
      </c>
      <c r="BT46">
        <v>2.9489519999999998</v>
      </c>
      <c r="BU46">
        <v>1.332638</v>
      </c>
      <c r="BV46">
        <v>2.3146879999999999</v>
      </c>
      <c r="BW46">
        <v>0.96481700000000004</v>
      </c>
      <c r="BX46">
        <v>1.9462410000000001</v>
      </c>
      <c r="BY46">
        <v>2.6652749999999998</v>
      </c>
      <c r="BZ46">
        <v>1.3184229999999999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3.5181629999999999</v>
      </c>
      <c r="CK46">
        <v>1.857394</v>
      </c>
      <c r="CL46">
        <v>1.9248000000000001</v>
      </c>
      <c r="CM46">
        <v>3.4875970000000001</v>
      </c>
      <c r="CN46">
        <v>1.5010829999999999</v>
      </c>
      <c r="CO46">
        <v>4.2644399999999996</v>
      </c>
      <c r="CP46">
        <v>4.2289050000000001</v>
      </c>
      <c r="CQ46">
        <v>3.5181629999999999</v>
      </c>
      <c r="CR46">
        <v>1.1373420000000001</v>
      </c>
      <c r="CS46">
        <v>1.3616889999999999</v>
      </c>
      <c r="CT46">
        <v>6.3378810000000003</v>
      </c>
      <c r="CU46">
        <v>0</v>
      </c>
      <c r="CV46">
        <v>1.326619</v>
      </c>
      <c r="CW46">
        <v>4.2338469999999999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90.888956999999976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378.70380599999999</v>
      </c>
      <c r="L47">
        <v>341.28573399999999</v>
      </c>
      <c r="M47">
        <v>95.888554999999997</v>
      </c>
      <c r="N47">
        <v>122.43</v>
      </c>
      <c r="O47">
        <v>128.45009999999999</v>
      </c>
      <c r="P47">
        <v>133.93912499999999</v>
      </c>
      <c r="Q47">
        <v>10.847231000000001</v>
      </c>
      <c r="R47">
        <v>29.3597</v>
      </c>
      <c r="S47">
        <v>13.825994</v>
      </c>
      <c r="T47">
        <v>1.1941839999999999</v>
      </c>
      <c r="U47">
        <v>204.75</v>
      </c>
      <c r="V47">
        <v>13.625400000000001</v>
      </c>
      <c r="W47">
        <v>28.0518</v>
      </c>
      <c r="X47">
        <v>145.10919999999999</v>
      </c>
      <c r="Y47">
        <v>0</v>
      </c>
      <c r="Z47">
        <v>0</v>
      </c>
      <c r="AA47">
        <v>42.14808</v>
      </c>
      <c r="AB47">
        <v>15.349422000000001</v>
      </c>
      <c r="AC47">
        <v>11.155201999999999</v>
      </c>
      <c r="AD47">
        <v>0</v>
      </c>
      <c r="AE47">
        <v>56.926780000000001</v>
      </c>
      <c r="AF47">
        <v>0</v>
      </c>
      <c r="AG47">
        <v>46.492646000000001</v>
      </c>
      <c r="AH47">
        <v>43.027439999999999</v>
      </c>
      <c r="AI47">
        <v>0</v>
      </c>
      <c r="AJ47">
        <v>0</v>
      </c>
      <c r="AK47">
        <v>64.950986999999998</v>
      </c>
      <c r="AL47">
        <v>76.691999999999993</v>
      </c>
      <c r="AM47">
        <v>18.108732</v>
      </c>
      <c r="AN47">
        <v>1.0958429999999999</v>
      </c>
      <c r="AO47">
        <v>0</v>
      </c>
      <c r="AP47">
        <v>0.12809999999999999</v>
      </c>
      <c r="AQ47">
        <v>0</v>
      </c>
      <c r="AR47">
        <v>4.4160000000000004</v>
      </c>
      <c r="AS47">
        <v>33.101177999999997</v>
      </c>
      <c r="AT47">
        <v>11.53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91.146954999999977</v>
      </c>
      <c r="BA47">
        <f t="shared" si="1"/>
        <v>2163.7301940000002</v>
      </c>
      <c r="BB47">
        <v>44</v>
      </c>
      <c r="BD47">
        <v>5.91</v>
      </c>
      <c r="BE47">
        <v>1.94</v>
      </c>
      <c r="BF47">
        <v>3.03</v>
      </c>
      <c r="BG47">
        <v>1.85</v>
      </c>
      <c r="BH47">
        <v>9.33</v>
      </c>
      <c r="BI47">
        <v>0.98</v>
      </c>
      <c r="BJ47">
        <v>0.97</v>
      </c>
      <c r="BK47">
        <v>1.88</v>
      </c>
      <c r="BL47">
        <v>0.79</v>
      </c>
      <c r="BM47">
        <v>0.23</v>
      </c>
      <c r="BN47">
        <v>3.57</v>
      </c>
      <c r="BO47">
        <v>3.78</v>
      </c>
      <c r="BP47">
        <v>0.25</v>
      </c>
      <c r="BQ47">
        <v>2.0099999999999998</v>
      </c>
      <c r="BR47">
        <v>2.1800000000000002</v>
      </c>
      <c r="BS47">
        <v>0</v>
      </c>
      <c r="BT47">
        <v>2.9489519999999998</v>
      </c>
      <c r="BU47">
        <v>1.332638</v>
      </c>
      <c r="BV47">
        <v>2.3146879999999999</v>
      </c>
      <c r="BW47">
        <v>0.96481700000000004</v>
      </c>
      <c r="BX47">
        <v>1.9462410000000001</v>
      </c>
      <c r="BY47">
        <v>2.6652749999999998</v>
      </c>
      <c r="BZ47">
        <v>1.3184229999999999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3.5181629999999999</v>
      </c>
      <c r="CK47">
        <v>1.857394</v>
      </c>
      <c r="CL47">
        <v>1.9248000000000001</v>
      </c>
      <c r="CM47">
        <v>3.4875970000000001</v>
      </c>
      <c r="CN47">
        <v>1.7590809999999999</v>
      </c>
      <c r="CO47">
        <v>4.2644399999999996</v>
      </c>
      <c r="CP47">
        <v>4.2289050000000001</v>
      </c>
      <c r="CQ47">
        <v>3.5181629999999999</v>
      </c>
      <c r="CR47">
        <v>1.1373420000000001</v>
      </c>
      <c r="CS47">
        <v>1.3616889999999999</v>
      </c>
      <c r="CT47">
        <v>6.3378810000000003</v>
      </c>
      <c r="CU47">
        <v>0</v>
      </c>
      <c r="CV47">
        <v>1.326619</v>
      </c>
      <c r="CW47">
        <v>4.2338469999999999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91.146954999999977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378.70270900000003</v>
      </c>
      <c r="L48">
        <v>341.28573399999999</v>
      </c>
      <c r="M48">
        <v>95.888554999999997</v>
      </c>
      <c r="N48">
        <v>122.43</v>
      </c>
      <c r="O48">
        <v>128.45009999999999</v>
      </c>
      <c r="P48">
        <v>133.93912499999999</v>
      </c>
      <c r="Q48">
        <v>10.847231000000001</v>
      </c>
      <c r="R48">
        <v>29.3597</v>
      </c>
      <c r="S48">
        <v>13.825994</v>
      </c>
      <c r="T48">
        <v>1.1941839999999999</v>
      </c>
      <c r="U48">
        <v>204.75</v>
      </c>
      <c r="V48">
        <v>13.625400000000001</v>
      </c>
      <c r="W48">
        <v>28.0518</v>
      </c>
      <c r="X48">
        <v>145.10919999999999</v>
      </c>
      <c r="Y48">
        <v>0</v>
      </c>
      <c r="Z48">
        <v>0</v>
      </c>
      <c r="AA48">
        <v>42.14808</v>
      </c>
      <c r="AB48">
        <v>15.349422000000001</v>
      </c>
      <c r="AC48">
        <v>11.155201999999999</v>
      </c>
      <c r="AD48">
        <v>0</v>
      </c>
      <c r="AE48">
        <v>56.926780000000001</v>
      </c>
      <c r="AF48">
        <v>0</v>
      </c>
      <c r="AG48">
        <v>46.492646000000001</v>
      </c>
      <c r="AH48">
        <v>43.027439999999999</v>
      </c>
      <c r="AI48">
        <v>0</v>
      </c>
      <c r="AJ48">
        <v>0</v>
      </c>
      <c r="AK48">
        <v>64.950986999999998</v>
      </c>
      <c r="AL48">
        <v>76.691999999999993</v>
      </c>
      <c r="AM48">
        <v>18.108732</v>
      </c>
      <c r="AN48">
        <v>1.0958429999999999</v>
      </c>
      <c r="AO48">
        <v>0</v>
      </c>
      <c r="AP48">
        <v>0.12809999999999999</v>
      </c>
      <c r="AQ48">
        <v>0</v>
      </c>
      <c r="AR48">
        <v>13.247999999999999</v>
      </c>
      <c r="AS48">
        <v>33.101177999999997</v>
      </c>
      <c r="AT48">
        <v>11.53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91.146954999999977</v>
      </c>
      <c r="BA48">
        <f t="shared" si="1"/>
        <v>2172.5610969999998</v>
      </c>
      <c r="BB48">
        <v>45</v>
      </c>
      <c r="BD48">
        <v>5.91</v>
      </c>
      <c r="BE48">
        <v>1.94</v>
      </c>
      <c r="BF48">
        <v>3.03</v>
      </c>
      <c r="BG48">
        <v>1.85</v>
      </c>
      <c r="BH48">
        <v>9.33</v>
      </c>
      <c r="BI48">
        <v>0.98</v>
      </c>
      <c r="BJ48">
        <v>0.97</v>
      </c>
      <c r="BK48">
        <v>1.88</v>
      </c>
      <c r="BL48">
        <v>0.79</v>
      </c>
      <c r="BM48">
        <v>0.23</v>
      </c>
      <c r="BN48">
        <v>3.57</v>
      </c>
      <c r="BO48">
        <v>3.78</v>
      </c>
      <c r="BP48">
        <v>0.25</v>
      </c>
      <c r="BQ48">
        <v>2.0099999999999998</v>
      </c>
      <c r="BR48">
        <v>2.1800000000000002</v>
      </c>
      <c r="BS48">
        <v>0</v>
      </c>
      <c r="BT48">
        <v>2.9489519999999998</v>
      </c>
      <c r="BU48">
        <v>1.332638</v>
      </c>
      <c r="BV48">
        <v>2.3146879999999999</v>
      </c>
      <c r="BW48">
        <v>0.96481700000000004</v>
      </c>
      <c r="BX48">
        <v>1.9462410000000001</v>
      </c>
      <c r="BY48">
        <v>2.6652749999999998</v>
      </c>
      <c r="BZ48">
        <v>1.3184229999999999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3.5181629999999999</v>
      </c>
      <c r="CK48">
        <v>1.857394</v>
      </c>
      <c r="CL48">
        <v>1.9248000000000001</v>
      </c>
      <c r="CM48">
        <v>3.4875970000000001</v>
      </c>
      <c r="CN48">
        <v>1.7590809999999999</v>
      </c>
      <c r="CO48">
        <v>4.2644399999999996</v>
      </c>
      <c r="CP48">
        <v>4.2289050000000001</v>
      </c>
      <c r="CQ48">
        <v>3.5181629999999999</v>
      </c>
      <c r="CR48">
        <v>1.1373420000000001</v>
      </c>
      <c r="CS48">
        <v>1.3616889999999999</v>
      </c>
      <c r="CT48">
        <v>6.3378810000000003</v>
      </c>
      <c r="CU48">
        <v>0</v>
      </c>
      <c r="CV48">
        <v>1.326619</v>
      </c>
      <c r="CW48">
        <v>4.2338469999999999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91.146954999999977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379.18694299999999</v>
      </c>
      <c r="L49">
        <v>341.28573399999999</v>
      </c>
      <c r="M49">
        <v>95.888554999999997</v>
      </c>
      <c r="N49">
        <v>122.43</v>
      </c>
      <c r="O49">
        <v>128.45009999999999</v>
      </c>
      <c r="P49">
        <v>133.93912499999999</v>
      </c>
      <c r="Q49">
        <v>12.064197999999999</v>
      </c>
      <c r="R49">
        <v>29.3597</v>
      </c>
      <c r="S49">
        <v>14.501434</v>
      </c>
      <c r="T49">
        <v>1.1941839999999999</v>
      </c>
      <c r="U49">
        <v>204.75</v>
      </c>
      <c r="V49">
        <v>13.625400000000001</v>
      </c>
      <c r="W49">
        <v>28.0518</v>
      </c>
      <c r="X49">
        <v>102.72920000000001</v>
      </c>
      <c r="Y49">
        <v>0</v>
      </c>
      <c r="Z49">
        <v>0</v>
      </c>
      <c r="AA49">
        <v>42.14808</v>
      </c>
      <c r="AB49">
        <v>15.349422000000001</v>
      </c>
      <c r="AC49">
        <v>11.155201999999999</v>
      </c>
      <c r="AD49">
        <v>0</v>
      </c>
      <c r="AE49">
        <v>56.926780000000001</v>
      </c>
      <c r="AF49">
        <v>0</v>
      </c>
      <c r="AG49">
        <v>46.492646000000001</v>
      </c>
      <c r="AH49">
        <v>43.027439999999999</v>
      </c>
      <c r="AI49">
        <v>0</v>
      </c>
      <c r="AJ49">
        <v>0</v>
      </c>
      <c r="AK49">
        <v>64.950986999999998</v>
      </c>
      <c r="AL49">
        <v>76.691999999999993</v>
      </c>
      <c r="AM49">
        <v>18.108732</v>
      </c>
      <c r="AN49">
        <v>1.0958429999999999</v>
      </c>
      <c r="AO49">
        <v>0</v>
      </c>
      <c r="AP49">
        <v>0.12809999999999999</v>
      </c>
      <c r="AQ49">
        <v>0</v>
      </c>
      <c r="AR49">
        <v>48.576000000000001</v>
      </c>
      <c r="AS49">
        <v>33.101177999999997</v>
      </c>
      <c r="AT49">
        <v>11.53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91.146954999999977</v>
      </c>
      <c r="BA49">
        <f t="shared" si="1"/>
        <v>2167.8857379999999</v>
      </c>
      <c r="BB49">
        <v>46</v>
      </c>
      <c r="BD49">
        <v>5.91</v>
      </c>
      <c r="BE49">
        <v>1.94</v>
      </c>
      <c r="BF49">
        <v>3.03</v>
      </c>
      <c r="BG49">
        <v>1.85</v>
      </c>
      <c r="BH49">
        <v>9.33</v>
      </c>
      <c r="BI49">
        <v>0.98</v>
      </c>
      <c r="BJ49">
        <v>0.97</v>
      </c>
      <c r="BK49">
        <v>1.88</v>
      </c>
      <c r="BL49">
        <v>0.79</v>
      </c>
      <c r="BM49">
        <v>0.23</v>
      </c>
      <c r="BN49">
        <v>3.57</v>
      </c>
      <c r="BO49">
        <v>3.78</v>
      </c>
      <c r="BP49">
        <v>0.25</v>
      </c>
      <c r="BQ49">
        <v>2.0099999999999998</v>
      </c>
      <c r="BR49">
        <v>2.1800000000000002</v>
      </c>
      <c r="BS49">
        <v>0</v>
      </c>
      <c r="BT49">
        <v>2.9489519999999998</v>
      </c>
      <c r="BU49">
        <v>1.332638</v>
      </c>
      <c r="BV49">
        <v>2.3146879999999999</v>
      </c>
      <c r="BW49">
        <v>0.96481700000000004</v>
      </c>
      <c r="BX49">
        <v>1.9462410000000001</v>
      </c>
      <c r="BY49">
        <v>2.6652749999999998</v>
      </c>
      <c r="BZ49">
        <v>1.3184229999999999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3.5181629999999999</v>
      </c>
      <c r="CK49">
        <v>1.857394</v>
      </c>
      <c r="CL49">
        <v>1.9248000000000001</v>
      </c>
      <c r="CM49">
        <v>3.4875970000000001</v>
      </c>
      <c r="CN49">
        <v>1.7590809999999999</v>
      </c>
      <c r="CO49">
        <v>4.2644399999999996</v>
      </c>
      <c r="CP49">
        <v>4.2289050000000001</v>
      </c>
      <c r="CQ49">
        <v>3.5181629999999999</v>
      </c>
      <c r="CR49">
        <v>1.1373420000000001</v>
      </c>
      <c r="CS49">
        <v>1.3616889999999999</v>
      </c>
      <c r="CT49">
        <v>6.3378810000000003</v>
      </c>
      <c r="CU49">
        <v>0</v>
      </c>
      <c r="CV49">
        <v>1.326619</v>
      </c>
      <c r="CW49">
        <v>4.2338469999999999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91.146954999999977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379.18640099999999</v>
      </c>
      <c r="L50">
        <v>341.28573399999999</v>
      </c>
      <c r="M50">
        <v>95.888554999999997</v>
      </c>
      <c r="N50">
        <v>122.43</v>
      </c>
      <c r="O50">
        <v>128.45009999999999</v>
      </c>
      <c r="P50">
        <v>133.93912499999999</v>
      </c>
      <c r="Q50">
        <v>12.064197999999999</v>
      </c>
      <c r="R50">
        <v>29.3597</v>
      </c>
      <c r="S50">
        <v>14.501434</v>
      </c>
      <c r="T50">
        <v>1.1941839999999999</v>
      </c>
      <c r="U50">
        <v>204.75</v>
      </c>
      <c r="V50">
        <v>13.625400000000001</v>
      </c>
      <c r="W50">
        <v>28.0518</v>
      </c>
      <c r="X50">
        <v>102.72920000000001</v>
      </c>
      <c r="Y50">
        <v>0</v>
      </c>
      <c r="Z50">
        <v>0</v>
      </c>
      <c r="AA50">
        <v>42.14808</v>
      </c>
      <c r="AB50">
        <v>15.349422000000001</v>
      </c>
      <c r="AC50">
        <v>11.155201999999999</v>
      </c>
      <c r="AD50">
        <v>0</v>
      </c>
      <c r="AE50">
        <v>56.926780000000001</v>
      </c>
      <c r="AF50">
        <v>0</v>
      </c>
      <c r="AG50">
        <v>46.492646000000001</v>
      </c>
      <c r="AH50">
        <v>43.027439999999999</v>
      </c>
      <c r="AI50">
        <v>0</v>
      </c>
      <c r="AJ50">
        <v>0</v>
      </c>
      <c r="AK50">
        <v>64.950986999999998</v>
      </c>
      <c r="AL50">
        <v>76.691999999999993</v>
      </c>
      <c r="AM50">
        <v>18.108732</v>
      </c>
      <c r="AN50">
        <v>1.0958429999999999</v>
      </c>
      <c r="AO50">
        <v>0</v>
      </c>
      <c r="AP50">
        <v>0.12809999999999999</v>
      </c>
      <c r="AQ50">
        <v>0</v>
      </c>
      <c r="AR50">
        <v>48.576000000000001</v>
      </c>
      <c r="AS50">
        <v>33.101177999999997</v>
      </c>
      <c r="AT50">
        <v>11.53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91.146954999999977</v>
      </c>
      <c r="BA50">
        <f t="shared" si="1"/>
        <v>2167.8851960000002</v>
      </c>
      <c r="BB50">
        <v>47</v>
      </c>
      <c r="BD50">
        <v>5.91</v>
      </c>
      <c r="BE50">
        <v>1.94</v>
      </c>
      <c r="BF50">
        <v>3.03</v>
      </c>
      <c r="BG50">
        <v>1.85</v>
      </c>
      <c r="BH50">
        <v>9.33</v>
      </c>
      <c r="BI50">
        <v>0.98</v>
      </c>
      <c r="BJ50">
        <v>0.97</v>
      </c>
      <c r="BK50">
        <v>1.88</v>
      </c>
      <c r="BL50">
        <v>0.79</v>
      </c>
      <c r="BM50">
        <v>0.23</v>
      </c>
      <c r="BN50">
        <v>3.57</v>
      </c>
      <c r="BO50">
        <v>3.78</v>
      </c>
      <c r="BP50">
        <v>0.25</v>
      </c>
      <c r="BQ50">
        <v>2.0099999999999998</v>
      </c>
      <c r="BR50">
        <v>2.1800000000000002</v>
      </c>
      <c r="BS50">
        <v>0</v>
      </c>
      <c r="BT50">
        <v>2.9489519999999998</v>
      </c>
      <c r="BU50">
        <v>1.332638</v>
      </c>
      <c r="BV50">
        <v>2.3146879999999999</v>
      </c>
      <c r="BW50">
        <v>0.96481700000000004</v>
      </c>
      <c r="BX50">
        <v>1.9462410000000001</v>
      </c>
      <c r="BY50">
        <v>2.6652749999999998</v>
      </c>
      <c r="BZ50">
        <v>1.3184229999999999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3.5181629999999999</v>
      </c>
      <c r="CK50">
        <v>1.857394</v>
      </c>
      <c r="CL50">
        <v>1.9248000000000001</v>
      </c>
      <c r="CM50">
        <v>3.4875970000000001</v>
      </c>
      <c r="CN50">
        <v>1.7590809999999999</v>
      </c>
      <c r="CO50">
        <v>4.2644399999999996</v>
      </c>
      <c r="CP50">
        <v>4.2289050000000001</v>
      </c>
      <c r="CQ50">
        <v>3.5181629999999999</v>
      </c>
      <c r="CR50">
        <v>1.1373420000000001</v>
      </c>
      <c r="CS50">
        <v>1.3616889999999999</v>
      </c>
      <c r="CT50">
        <v>6.3378810000000003</v>
      </c>
      <c r="CU50">
        <v>0</v>
      </c>
      <c r="CV50">
        <v>1.326619</v>
      </c>
      <c r="CW50">
        <v>4.2338469999999999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91.146954999999977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379.36462999999998</v>
      </c>
      <c r="L51">
        <v>358.81084800000002</v>
      </c>
      <c r="M51">
        <v>95.888554999999997</v>
      </c>
      <c r="N51">
        <v>122.43</v>
      </c>
      <c r="O51">
        <v>128.45009999999999</v>
      </c>
      <c r="P51">
        <v>133.93912499999999</v>
      </c>
      <c r="Q51">
        <v>12.155645</v>
      </c>
      <c r="R51">
        <v>25.186785</v>
      </c>
      <c r="S51">
        <v>14.384135000000001</v>
      </c>
      <c r="T51">
        <v>1.2425660000000001</v>
      </c>
      <c r="U51">
        <v>204.75</v>
      </c>
      <c r="V51">
        <v>13.625400000000001</v>
      </c>
      <c r="W51">
        <v>28.0518</v>
      </c>
      <c r="X51">
        <v>103.72920000000001</v>
      </c>
      <c r="Y51">
        <v>0</v>
      </c>
      <c r="Z51">
        <v>0</v>
      </c>
      <c r="AA51">
        <v>42.14808</v>
      </c>
      <c r="AB51">
        <v>15.349422000000001</v>
      </c>
      <c r="AC51">
        <v>11.155201999999999</v>
      </c>
      <c r="AD51">
        <v>0</v>
      </c>
      <c r="AE51">
        <v>56.926780000000001</v>
      </c>
      <c r="AF51">
        <v>0</v>
      </c>
      <c r="AG51">
        <v>46.492646000000001</v>
      </c>
      <c r="AH51">
        <v>43.027439999999999</v>
      </c>
      <c r="AI51">
        <v>0</v>
      </c>
      <c r="AJ51">
        <v>0</v>
      </c>
      <c r="AK51">
        <v>64.950986999999998</v>
      </c>
      <c r="AL51">
        <v>79.364599999999996</v>
      </c>
      <c r="AM51">
        <v>18.108732</v>
      </c>
      <c r="AN51">
        <v>1.0747679999999999</v>
      </c>
      <c r="AO51">
        <v>0</v>
      </c>
      <c r="AP51">
        <v>0.12809999999999999</v>
      </c>
      <c r="AQ51">
        <v>0</v>
      </c>
      <c r="AR51">
        <v>48.576000000000001</v>
      </c>
      <c r="AS51">
        <v>33.101177999999997</v>
      </c>
      <c r="AT51">
        <v>11.53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91.146954999999977</v>
      </c>
      <c r="BA51">
        <f t="shared" si="1"/>
        <v>2185.0896789999993</v>
      </c>
      <c r="BB51">
        <v>48</v>
      </c>
      <c r="BD51">
        <v>5.91</v>
      </c>
      <c r="BE51">
        <v>1.94</v>
      </c>
      <c r="BF51">
        <v>3.03</v>
      </c>
      <c r="BG51">
        <v>1.85</v>
      </c>
      <c r="BH51">
        <v>9.33</v>
      </c>
      <c r="BI51">
        <v>0.98</v>
      </c>
      <c r="BJ51">
        <v>0.97</v>
      </c>
      <c r="BK51">
        <v>1.88</v>
      </c>
      <c r="BL51">
        <v>0.79</v>
      </c>
      <c r="BM51">
        <v>0.23</v>
      </c>
      <c r="BN51">
        <v>3.57</v>
      </c>
      <c r="BO51">
        <v>3.78</v>
      </c>
      <c r="BP51">
        <v>0.25</v>
      </c>
      <c r="BQ51">
        <v>2.0099999999999998</v>
      </c>
      <c r="BR51">
        <v>2.1800000000000002</v>
      </c>
      <c r="BS51">
        <v>0</v>
      </c>
      <c r="BT51">
        <v>2.9489519999999998</v>
      </c>
      <c r="BU51">
        <v>1.332638</v>
      </c>
      <c r="BV51">
        <v>2.3146879999999999</v>
      </c>
      <c r="BW51">
        <v>0.96481700000000004</v>
      </c>
      <c r="BX51">
        <v>1.9462410000000001</v>
      </c>
      <c r="BY51">
        <v>2.6652749999999998</v>
      </c>
      <c r="BZ51">
        <v>1.3184229999999999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3.5181629999999999</v>
      </c>
      <c r="CK51">
        <v>1.857394</v>
      </c>
      <c r="CL51">
        <v>1.9248000000000001</v>
      </c>
      <c r="CM51">
        <v>3.4875970000000001</v>
      </c>
      <c r="CN51">
        <v>1.7590809999999999</v>
      </c>
      <c r="CO51">
        <v>4.2644399999999996</v>
      </c>
      <c r="CP51">
        <v>4.2289050000000001</v>
      </c>
      <c r="CQ51">
        <v>3.5181629999999999</v>
      </c>
      <c r="CR51">
        <v>1.1373420000000001</v>
      </c>
      <c r="CS51">
        <v>1.3616889999999999</v>
      </c>
      <c r="CT51">
        <v>6.3378810000000003</v>
      </c>
      <c r="CU51">
        <v>0</v>
      </c>
      <c r="CV51">
        <v>1.326619</v>
      </c>
      <c r="CW51">
        <v>4.2338469999999999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91.146954999999977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379.36418700000002</v>
      </c>
      <c r="L52">
        <v>361.94575900000001</v>
      </c>
      <c r="M52">
        <v>95.888554999999997</v>
      </c>
      <c r="N52">
        <v>122.43</v>
      </c>
      <c r="O52">
        <v>128.45009999999999</v>
      </c>
      <c r="P52">
        <v>133.93912499999999</v>
      </c>
      <c r="Q52">
        <v>12.155645</v>
      </c>
      <c r="R52">
        <v>23.897763000000001</v>
      </c>
      <c r="S52">
        <v>14.384135000000001</v>
      </c>
      <c r="T52">
        <v>1.246507</v>
      </c>
      <c r="U52">
        <v>204.75</v>
      </c>
      <c r="V52">
        <v>13.625400000000001</v>
      </c>
      <c r="W52">
        <v>28.0518</v>
      </c>
      <c r="X52">
        <v>112.72920000000001</v>
      </c>
      <c r="Y52">
        <v>0</v>
      </c>
      <c r="Z52">
        <v>0</v>
      </c>
      <c r="AA52">
        <v>42.14808</v>
      </c>
      <c r="AB52">
        <v>15.349422000000001</v>
      </c>
      <c r="AC52">
        <v>11.155201999999999</v>
      </c>
      <c r="AD52">
        <v>0</v>
      </c>
      <c r="AE52">
        <v>56.926780000000001</v>
      </c>
      <c r="AF52">
        <v>0</v>
      </c>
      <c r="AG52">
        <v>46.492646000000001</v>
      </c>
      <c r="AH52">
        <v>43.027439999999999</v>
      </c>
      <c r="AI52">
        <v>0</v>
      </c>
      <c r="AJ52">
        <v>0</v>
      </c>
      <c r="AK52">
        <v>64.950986999999998</v>
      </c>
      <c r="AL52">
        <v>79.364599999999996</v>
      </c>
      <c r="AM52">
        <v>18.108732</v>
      </c>
      <c r="AN52">
        <v>1.0747679999999999</v>
      </c>
      <c r="AO52">
        <v>0</v>
      </c>
      <c r="AP52">
        <v>0.12809999999999999</v>
      </c>
      <c r="AQ52">
        <v>0</v>
      </c>
      <c r="AR52">
        <v>48.576000000000001</v>
      </c>
      <c r="AS52">
        <v>33.101177999999997</v>
      </c>
      <c r="AT52">
        <v>11.53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91.146954999999977</v>
      </c>
      <c r="BA52">
        <f t="shared" si="1"/>
        <v>2195.9390659999995</v>
      </c>
      <c r="BB52">
        <v>49</v>
      </c>
      <c r="BD52">
        <v>5.91</v>
      </c>
      <c r="BE52">
        <v>1.94</v>
      </c>
      <c r="BF52">
        <v>3.03</v>
      </c>
      <c r="BG52">
        <v>1.85</v>
      </c>
      <c r="BH52">
        <v>9.33</v>
      </c>
      <c r="BI52">
        <v>0.98</v>
      </c>
      <c r="BJ52">
        <v>0.97</v>
      </c>
      <c r="BK52">
        <v>1.88</v>
      </c>
      <c r="BL52">
        <v>0.79</v>
      </c>
      <c r="BM52">
        <v>0.23</v>
      </c>
      <c r="BN52">
        <v>3.57</v>
      </c>
      <c r="BO52">
        <v>3.78</v>
      </c>
      <c r="BP52">
        <v>0.25</v>
      </c>
      <c r="BQ52">
        <v>2.0099999999999998</v>
      </c>
      <c r="BR52">
        <v>2.1800000000000002</v>
      </c>
      <c r="BS52">
        <v>0</v>
      </c>
      <c r="BT52">
        <v>2.9489519999999998</v>
      </c>
      <c r="BU52">
        <v>1.332638</v>
      </c>
      <c r="BV52">
        <v>2.3146879999999999</v>
      </c>
      <c r="BW52">
        <v>0.96481700000000004</v>
      </c>
      <c r="BX52">
        <v>1.9462410000000001</v>
      </c>
      <c r="BY52">
        <v>2.6652749999999998</v>
      </c>
      <c r="BZ52">
        <v>1.3184229999999999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3.5181629999999999</v>
      </c>
      <c r="CK52">
        <v>1.857394</v>
      </c>
      <c r="CL52">
        <v>1.9248000000000001</v>
      </c>
      <c r="CM52">
        <v>3.4875970000000001</v>
      </c>
      <c r="CN52">
        <v>1.7590809999999999</v>
      </c>
      <c r="CO52">
        <v>4.2644399999999996</v>
      </c>
      <c r="CP52">
        <v>4.2289050000000001</v>
      </c>
      <c r="CQ52">
        <v>3.5181629999999999</v>
      </c>
      <c r="CR52">
        <v>1.1373420000000001</v>
      </c>
      <c r="CS52">
        <v>1.3616889999999999</v>
      </c>
      <c r="CT52">
        <v>6.3378810000000003</v>
      </c>
      <c r="CU52">
        <v>0</v>
      </c>
      <c r="CV52">
        <v>1.326619</v>
      </c>
      <c r="CW52">
        <v>4.2338469999999999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91.146954999999977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379.36462999999998</v>
      </c>
      <c r="L53">
        <v>361.94575900000001</v>
      </c>
      <c r="M53">
        <v>95.888554999999997</v>
      </c>
      <c r="N53">
        <v>122.43</v>
      </c>
      <c r="O53">
        <v>128.45009999999999</v>
      </c>
      <c r="P53">
        <v>133.93912499999999</v>
      </c>
      <c r="Q53">
        <v>12.155645</v>
      </c>
      <c r="R53">
        <v>23.897763000000001</v>
      </c>
      <c r="S53">
        <v>14.384135000000001</v>
      </c>
      <c r="T53">
        <v>1.246507</v>
      </c>
      <c r="U53">
        <v>199.125</v>
      </c>
      <c r="V53">
        <v>13.625400000000001</v>
      </c>
      <c r="W53">
        <v>28.0518</v>
      </c>
      <c r="X53">
        <v>137.72919999999999</v>
      </c>
      <c r="Y53">
        <v>0</v>
      </c>
      <c r="Z53">
        <v>0</v>
      </c>
      <c r="AA53">
        <v>42.14808</v>
      </c>
      <c r="AB53">
        <v>15.349422000000001</v>
      </c>
      <c r="AC53">
        <v>11.155201999999999</v>
      </c>
      <c r="AD53">
        <v>0</v>
      </c>
      <c r="AE53">
        <v>56.926780000000001</v>
      </c>
      <c r="AF53">
        <v>0</v>
      </c>
      <c r="AG53">
        <v>46.492646000000001</v>
      </c>
      <c r="AH53">
        <v>43.027439999999999</v>
      </c>
      <c r="AI53">
        <v>0</v>
      </c>
      <c r="AJ53">
        <v>0</v>
      </c>
      <c r="AK53">
        <v>64.950986999999998</v>
      </c>
      <c r="AL53">
        <v>79.364599999999996</v>
      </c>
      <c r="AM53">
        <v>18.108732</v>
      </c>
      <c r="AN53">
        <v>1.0747679999999999</v>
      </c>
      <c r="AO53">
        <v>0</v>
      </c>
      <c r="AP53">
        <v>0.12809999999999999</v>
      </c>
      <c r="AQ53">
        <v>0</v>
      </c>
      <c r="AR53">
        <v>48.576000000000001</v>
      </c>
      <c r="AS53">
        <v>31.561589000000001</v>
      </c>
      <c r="AT53">
        <v>11.53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91.146954999999977</v>
      </c>
      <c r="BA53">
        <f t="shared" si="1"/>
        <v>2213.7749199999994</v>
      </c>
      <c r="BB53">
        <v>50</v>
      </c>
      <c r="BD53">
        <v>5.91</v>
      </c>
      <c r="BE53">
        <v>1.94</v>
      </c>
      <c r="BF53">
        <v>3.03</v>
      </c>
      <c r="BG53">
        <v>1.85</v>
      </c>
      <c r="BH53">
        <v>9.33</v>
      </c>
      <c r="BI53">
        <v>0.98</v>
      </c>
      <c r="BJ53">
        <v>0.97</v>
      </c>
      <c r="BK53">
        <v>1.88</v>
      </c>
      <c r="BL53">
        <v>0.79</v>
      </c>
      <c r="BM53">
        <v>0.23</v>
      </c>
      <c r="BN53">
        <v>3.57</v>
      </c>
      <c r="BO53">
        <v>3.78</v>
      </c>
      <c r="BP53">
        <v>0.25</v>
      </c>
      <c r="BQ53">
        <v>2.0099999999999998</v>
      </c>
      <c r="BR53">
        <v>2.1800000000000002</v>
      </c>
      <c r="BS53">
        <v>0</v>
      </c>
      <c r="BT53">
        <v>2.9489519999999998</v>
      </c>
      <c r="BU53">
        <v>1.332638</v>
      </c>
      <c r="BV53">
        <v>2.3146879999999999</v>
      </c>
      <c r="BW53">
        <v>0.96481700000000004</v>
      </c>
      <c r="BX53">
        <v>1.9462410000000001</v>
      </c>
      <c r="BY53">
        <v>2.6652749999999998</v>
      </c>
      <c r="BZ53">
        <v>1.3184229999999999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3.5181629999999999</v>
      </c>
      <c r="CK53">
        <v>1.857394</v>
      </c>
      <c r="CL53">
        <v>1.9248000000000001</v>
      </c>
      <c r="CM53">
        <v>3.4875970000000001</v>
      </c>
      <c r="CN53">
        <v>1.7590809999999999</v>
      </c>
      <c r="CO53">
        <v>4.2644399999999996</v>
      </c>
      <c r="CP53">
        <v>4.2289050000000001</v>
      </c>
      <c r="CQ53">
        <v>3.5181629999999999</v>
      </c>
      <c r="CR53">
        <v>1.1373420000000001</v>
      </c>
      <c r="CS53">
        <v>1.3616889999999999</v>
      </c>
      <c r="CT53">
        <v>6.3378810000000003</v>
      </c>
      <c r="CU53">
        <v>0</v>
      </c>
      <c r="CV53">
        <v>1.326619</v>
      </c>
      <c r="CW53">
        <v>4.2338469999999999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91.146954999999977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379.36418700000002</v>
      </c>
      <c r="L54">
        <v>361.94575900000001</v>
      </c>
      <c r="M54">
        <v>95.888554999999997</v>
      </c>
      <c r="N54">
        <v>122.43</v>
      </c>
      <c r="O54">
        <v>128.45009999999999</v>
      </c>
      <c r="P54">
        <v>133.93912499999999</v>
      </c>
      <c r="Q54">
        <v>12.155645</v>
      </c>
      <c r="R54">
        <v>23.897763000000001</v>
      </c>
      <c r="S54">
        <v>14.384135000000001</v>
      </c>
      <c r="T54">
        <v>1.246507</v>
      </c>
      <c r="U54">
        <v>199.125</v>
      </c>
      <c r="V54">
        <v>13.625400000000001</v>
      </c>
      <c r="W54">
        <v>28.0518</v>
      </c>
      <c r="X54">
        <v>147.515625</v>
      </c>
      <c r="Y54">
        <v>0</v>
      </c>
      <c r="Z54">
        <v>0</v>
      </c>
      <c r="AA54">
        <v>42.14808</v>
      </c>
      <c r="AB54">
        <v>15.349422000000001</v>
      </c>
      <c r="AC54">
        <v>11.155201999999999</v>
      </c>
      <c r="AD54">
        <v>0</v>
      </c>
      <c r="AE54">
        <v>56.926780000000001</v>
      </c>
      <c r="AF54">
        <v>0</v>
      </c>
      <c r="AG54">
        <v>46.492646000000001</v>
      </c>
      <c r="AH54">
        <v>43.027439999999999</v>
      </c>
      <c r="AI54">
        <v>0</v>
      </c>
      <c r="AJ54">
        <v>0</v>
      </c>
      <c r="AK54">
        <v>64.950986999999998</v>
      </c>
      <c r="AL54">
        <v>79.364599999999996</v>
      </c>
      <c r="AM54">
        <v>18.108732</v>
      </c>
      <c r="AN54">
        <v>1.0747679999999999</v>
      </c>
      <c r="AO54">
        <v>0</v>
      </c>
      <c r="AP54">
        <v>0.12809999999999999</v>
      </c>
      <c r="AQ54">
        <v>0</v>
      </c>
      <c r="AR54">
        <v>52.991999999999997</v>
      </c>
      <c r="AS54">
        <v>31.561589000000001</v>
      </c>
      <c r="AT54">
        <v>11.53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91.066954999999979</v>
      </c>
      <c r="BA54">
        <f t="shared" si="1"/>
        <v>2227.8969019999995</v>
      </c>
      <c r="BB54">
        <v>51</v>
      </c>
      <c r="BD54">
        <v>5.91</v>
      </c>
      <c r="BE54">
        <v>1.94</v>
      </c>
      <c r="BF54">
        <v>3.03</v>
      </c>
      <c r="BG54">
        <v>1.85</v>
      </c>
      <c r="BH54">
        <v>9.33</v>
      </c>
      <c r="BI54">
        <v>0.94</v>
      </c>
      <c r="BJ54">
        <v>0.93</v>
      </c>
      <c r="BK54">
        <v>1.88</v>
      </c>
      <c r="BL54">
        <v>0.79</v>
      </c>
      <c r="BM54">
        <v>0.23</v>
      </c>
      <c r="BN54">
        <v>3.57</v>
      </c>
      <c r="BO54">
        <v>3.78</v>
      </c>
      <c r="BP54">
        <v>0.25</v>
      </c>
      <c r="BQ54">
        <v>2.0099999999999998</v>
      </c>
      <c r="BR54">
        <v>2.1800000000000002</v>
      </c>
      <c r="BS54">
        <v>0</v>
      </c>
      <c r="BT54">
        <v>2.9489519999999998</v>
      </c>
      <c r="BU54">
        <v>1.332638</v>
      </c>
      <c r="BV54">
        <v>2.3146879999999999</v>
      </c>
      <c r="BW54">
        <v>0.96481700000000004</v>
      </c>
      <c r="BX54">
        <v>1.9462410000000001</v>
      </c>
      <c r="BY54">
        <v>2.6652749999999998</v>
      </c>
      <c r="BZ54">
        <v>1.3184229999999999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3.5181629999999999</v>
      </c>
      <c r="CK54">
        <v>1.857394</v>
      </c>
      <c r="CL54">
        <v>1.9248000000000001</v>
      </c>
      <c r="CM54">
        <v>3.4875970000000001</v>
      </c>
      <c r="CN54">
        <v>1.7590809999999999</v>
      </c>
      <c r="CO54">
        <v>4.2644399999999996</v>
      </c>
      <c r="CP54">
        <v>4.2289050000000001</v>
      </c>
      <c r="CQ54">
        <v>3.5181629999999999</v>
      </c>
      <c r="CR54">
        <v>1.1373420000000001</v>
      </c>
      <c r="CS54">
        <v>1.3616889999999999</v>
      </c>
      <c r="CT54">
        <v>6.3378810000000003</v>
      </c>
      <c r="CU54">
        <v>0</v>
      </c>
      <c r="CV54">
        <v>1.326619</v>
      </c>
      <c r="CW54">
        <v>4.2338469999999999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91.066954999999979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379.36462999999998</v>
      </c>
      <c r="L55">
        <v>361.94575900000001</v>
      </c>
      <c r="M55">
        <v>95.888554999999997</v>
      </c>
      <c r="N55">
        <v>122.43</v>
      </c>
      <c r="O55">
        <v>128.45009999999999</v>
      </c>
      <c r="P55">
        <v>133.93912499999999</v>
      </c>
      <c r="Q55">
        <v>12.155645</v>
      </c>
      <c r="R55">
        <v>10.783799999999999</v>
      </c>
      <c r="S55">
        <v>14.384135000000001</v>
      </c>
      <c r="T55">
        <v>1.246507</v>
      </c>
      <c r="U55">
        <v>199.125</v>
      </c>
      <c r="V55">
        <v>3</v>
      </c>
      <c r="W55">
        <v>12.01</v>
      </c>
      <c r="X55">
        <v>116.26090000000001</v>
      </c>
      <c r="Y55">
        <v>0</v>
      </c>
      <c r="Z55">
        <v>0</v>
      </c>
      <c r="AA55">
        <v>42.14808</v>
      </c>
      <c r="AB55">
        <v>15.349422000000001</v>
      </c>
      <c r="AC55">
        <v>11.155201999999999</v>
      </c>
      <c r="AD55">
        <v>0</v>
      </c>
      <c r="AE55">
        <v>56.926780000000001</v>
      </c>
      <c r="AF55">
        <v>0</v>
      </c>
      <c r="AG55">
        <v>46.492646000000001</v>
      </c>
      <c r="AH55">
        <v>0</v>
      </c>
      <c r="AI55">
        <v>0</v>
      </c>
      <c r="AJ55">
        <v>0</v>
      </c>
      <c r="AK55">
        <v>64.950986999999998</v>
      </c>
      <c r="AL55">
        <v>79.364599999999996</v>
      </c>
      <c r="AM55">
        <v>18.108732</v>
      </c>
      <c r="AN55">
        <v>1.0747679999999999</v>
      </c>
      <c r="AO55">
        <v>0</v>
      </c>
      <c r="AP55">
        <v>0.12809999999999999</v>
      </c>
      <c r="AQ55">
        <v>0</v>
      </c>
      <c r="AR55">
        <v>52.991999999999997</v>
      </c>
      <c r="AS55">
        <v>36.642234999999999</v>
      </c>
      <c r="AT55">
        <v>11.53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89.740335999999985</v>
      </c>
      <c r="BA55">
        <f t="shared" si="1"/>
        <v>2117.5880439999992</v>
      </c>
      <c r="BB55">
        <v>52</v>
      </c>
      <c r="BD55">
        <v>5.91</v>
      </c>
      <c r="BE55">
        <v>1.94</v>
      </c>
      <c r="BF55">
        <v>3.03</v>
      </c>
      <c r="BG55">
        <v>1.85</v>
      </c>
      <c r="BH55">
        <v>9.33</v>
      </c>
      <c r="BI55">
        <v>0.94</v>
      </c>
      <c r="BJ55">
        <v>0.93</v>
      </c>
      <c r="BK55">
        <v>1.88</v>
      </c>
      <c r="BL55">
        <v>0.79</v>
      </c>
      <c r="BM55">
        <v>0.23</v>
      </c>
      <c r="BN55">
        <v>3.57</v>
      </c>
      <c r="BO55">
        <v>3.78</v>
      </c>
      <c r="BP55">
        <v>0.25</v>
      </c>
      <c r="BQ55">
        <v>2.0099999999999998</v>
      </c>
      <c r="BR55">
        <v>2.1800000000000002</v>
      </c>
      <c r="BS55">
        <v>0</v>
      </c>
      <c r="BT55">
        <v>2.9489519999999998</v>
      </c>
      <c r="BU55">
        <v>1.332638</v>
      </c>
      <c r="BV55">
        <v>2.3146879999999999</v>
      </c>
      <c r="BW55">
        <v>0.96481700000000004</v>
      </c>
      <c r="BX55">
        <v>1.9462410000000001</v>
      </c>
      <c r="BY55">
        <v>2.6652749999999998</v>
      </c>
      <c r="BZ55">
        <v>1.3184229999999999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3.5181629999999999</v>
      </c>
      <c r="CK55">
        <v>1.857394</v>
      </c>
      <c r="CL55">
        <v>1.9248000000000001</v>
      </c>
      <c r="CM55">
        <v>3.4875970000000001</v>
      </c>
      <c r="CN55">
        <v>1.7590809999999999</v>
      </c>
      <c r="CO55">
        <v>4.2644399999999996</v>
      </c>
      <c r="CP55">
        <v>4.2289050000000001</v>
      </c>
      <c r="CQ55">
        <v>3.5181629999999999</v>
      </c>
      <c r="CR55">
        <v>1.1373420000000001</v>
      </c>
      <c r="CS55">
        <v>1.3616889999999999</v>
      </c>
      <c r="CT55">
        <v>6.3378810000000003</v>
      </c>
      <c r="CU55">
        <v>0</v>
      </c>
      <c r="CV55">
        <v>0</v>
      </c>
      <c r="CW55">
        <v>4.2338469999999999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89.740335999999985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379.36418700000002</v>
      </c>
      <c r="L56">
        <v>361.94575900000001</v>
      </c>
      <c r="M56">
        <v>95.888554999999997</v>
      </c>
      <c r="N56">
        <v>122.43</v>
      </c>
      <c r="O56">
        <v>128.45009999999999</v>
      </c>
      <c r="P56">
        <v>133.93912499999999</v>
      </c>
      <c r="Q56">
        <v>12.155645</v>
      </c>
      <c r="R56">
        <v>10.783799999999999</v>
      </c>
      <c r="S56">
        <v>14.384135000000001</v>
      </c>
      <c r="T56">
        <v>1.246507</v>
      </c>
      <c r="U56">
        <v>199.125</v>
      </c>
      <c r="V56">
        <v>3</v>
      </c>
      <c r="W56">
        <v>12.01</v>
      </c>
      <c r="X56">
        <v>116.26090000000001</v>
      </c>
      <c r="Y56">
        <v>0</v>
      </c>
      <c r="Z56">
        <v>0</v>
      </c>
      <c r="AA56">
        <v>42.14808</v>
      </c>
      <c r="AB56">
        <v>15.349422000000001</v>
      </c>
      <c r="AC56">
        <v>11.155201999999999</v>
      </c>
      <c r="AD56">
        <v>0</v>
      </c>
      <c r="AE56">
        <v>56.926780000000001</v>
      </c>
      <c r="AF56">
        <v>0</v>
      </c>
      <c r="AG56">
        <v>46.492646000000001</v>
      </c>
      <c r="AH56">
        <v>0</v>
      </c>
      <c r="AI56">
        <v>0</v>
      </c>
      <c r="AJ56">
        <v>0</v>
      </c>
      <c r="AK56">
        <v>64.950986999999998</v>
      </c>
      <c r="AL56">
        <v>79.364599999999996</v>
      </c>
      <c r="AM56">
        <v>18.108732</v>
      </c>
      <c r="AN56">
        <v>1.0747679999999999</v>
      </c>
      <c r="AO56">
        <v>0</v>
      </c>
      <c r="AP56">
        <v>0.12809999999999999</v>
      </c>
      <c r="AQ56">
        <v>0</v>
      </c>
      <c r="AR56">
        <v>49.68</v>
      </c>
      <c r="AS56">
        <v>36.642234999999999</v>
      </c>
      <c r="AT56">
        <v>11.53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89.740335999999985</v>
      </c>
      <c r="BA56">
        <f t="shared" si="1"/>
        <v>2114.2756009999994</v>
      </c>
      <c r="BB56">
        <v>53</v>
      </c>
      <c r="BD56">
        <v>5.91</v>
      </c>
      <c r="BE56">
        <v>1.94</v>
      </c>
      <c r="BF56">
        <v>3.03</v>
      </c>
      <c r="BG56">
        <v>1.85</v>
      </c>
      <c r="BH56">
        <v>9.33</v>
      </c>
      <c r="BI56">
        <v>0.94</v>
      </c>
      <c r="BJ56">
        <v>0.93</v>
      </c>
      <c r="BK56">
        <v>1.88</v>
      </c>
      <c r="BL56">
        <v>0.79</v>
      </c>
      <c r="BM56">
        <v>0.23</v>
      </c>
      <c r="BN56">
        <v>3.57</v>
      </c>
      <c r="BO56">
        <v>3.78</v>
      </c>
      <c r="BP56">
        <v>0.25</v>
      </c>
      <c r="BQ56">
        <v>2.0099999999999998</v>
      </c>
      <c r="BR56">
        <v>2.1800000000000002</v>
      </c>
      <c r="BS56">
        <v>0</v>
      </c>
      <c r="BT56">
        <v>2.9489519999999998</v>
      </c>
      <c r="BU56">
        <v>1.332638</v>
      </c>
      <c r="BV56">
        <v>2.3146879999999999</v>
      </c>
      <c r="BW56">
        <v>0.96481700000000004</v>
      </c>
      <c r="BX56">
        <v>1.9462410000000001</v>
      </c>
      <c r="BY56">
        <v>2.6652749999999998</v>
      </c>
      <c r="BZ56">
        <v>1.3184229999999999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3.5181629999999999</v>
      </c>
      <c r="CK56">
        <v>1.857394</v>
      </c>
      <c r="CL56">
        <v>1.9248000000000001</v>
      </c>
      <c r="CM56">
        <v>3.4875970000000001</v>
      </c>
      <c r="CN56">
        <v>1.7590809999999999</v>
      </c>
      <c r="CO56">
        <v>4.2644399999999996</v>
      </c>
      <c r="CP56">
        <v>4.2289050000000001</v>
      </c>
      <c r="CQ56">
        <v>3.5181629999999999</v>
      </c>
      <c r="CR56">
        <v>1.1373420000000001</v>
      </c>
      <c r="CS56">
        <v>1.3616889999999999</v>
      </c>
      <c r="CT56">
        <v>6.3378810000000003</v>
      </c>
      <c r="CU56">
        <v>0</v>
      </c>
      <c r="CV56">
        <v>0</v>
      </c>
      <c r="CW56">
        <v>4.2338469999999999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89.740335999999985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379.36462999999998</v>
      </c>
      <c r="L57">
        <v>361.90195599999998</v>
      </c>
      <c r="M57">
        <v>95.888554999999997</v>
      </c>
      <c r="N57">
        <v>122.43</v>
      </c>
      <c r="O57">
        <v>128.45009999999999</v>
      </c>
      <c r="P57">
        <v>133.93912499999999</v>
      </c>
      <c r="Q57">
        <v>12.155645</v>
      </c>
      <c r="R57">
        <v>23.7911</v>
      </c>
      <c r="S57">
        <v>14.384135000000001</v>
      </c>
      <c r="T57">
        <v>1.246507</v>
      </c>
      <c r="U57">
        <v>199.125</v>
      </c>
      <c r="V57">
        <v>8.36</v>
      </c>
      <c r="W57">
        <v>22.7667</v>
      </c>
      <c r="X57">
        <v>147.515625</v>
      </c>
      <c r="Y57">
        <v>0</v>
      </c>
      <c r="Z57">
        <v>0</v>
      </c>
      <c r="AA57">
        <v>42.14808</v>
      </c>
      <c r="AB57">
        <v>15.349422000000001</v>
      </c>
      <c r="AC57">
        <v>11.155201999999999</v>
      </c>
      <c r="AD57">
        <v>0</v>
      </c>
      <c r="AE57">
        <v>56.926780000000001</v>
      </c>
      <c r="AF57">
        <v>0</v>
      </c>
      <c r="AG57">
        <v>46.492646000000001</v>
      </c>
      <c r="AH57">
        <v>0</v>
      </c>
      <c r="AI57">
        <v>0</v>
      </c>
      <c r="AJ57">
        <v>0</v>
      </c>
      <c r="AK57">
        <v>64.950986999999998</v>
      </c>
      <c r="AL57">
        <v>79.364599999999996</v>
      </c>
      <c r="AM57">
        <v>18.108732</v>
      </c>
      <c r="AN57">
        <v>1.0747679999999999</v>
      </c>
      <c r="AO57">
        <v>0</v>
      </c>
      <c r="AP57">
        <v>0.12809999999999999</v>
      </c>
      <c r="AQ57">
        <v>0</v>
      </c>
      <c r="AR57">
        <v>49.68</v>
      </c>
      <c r="AS57">
        <v>36.642234999999999</v>
      </c>
      <c r="AT57">
        <v>11.53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89.662154999999984</v>
      </c>
      <c r="BA57">
        <f t="shared" si="1"/>
        <v>2174.5327849999994</v>
      </c>
      <c r="BB57">
        <v>54</v>
      </c>
      <c r="BD57">
        <v>5.91</v>
      </c>
      <c r="BE57">
        <v>1.94</v>
      </c>
      <c r="BF57">
        <v>3.03</v>
      </c>
      <c r="BG57">
        <v>1.85</v>
      </c>
      <c r="BH57">
        <v>9.33</v>
      </c>
      <c r="BI57">
        <v>0.94</v>
      </c>
      <c r="BJ57">
        <v>0.93</v>
      </c>
      <c r="BK57">
        <v>1.88</v>
      </c>
      <c r="BL57">
        <v>0.79</v>
      </c>
      <c r="BM57">
        <v>0.23</v>
      </c>
      <c r="BN57">
        <v>3.57</v>
      </c>
      <c r="BO57">
        <v>3.78</v>
      </c>
      <c r="BP57">
        <v>0.25</v>
      </c>
      <c r="BQ57">
        <v>2.0099999999999998</v>
      </c>
      <c r="BR57">
        <v>2.1800000000000002</v>
      </c>
      <c r="BS57">
        <v>0</v>
      </c>
      <c r="BT57">
        <v>2.9489519999999998</v>
      </c>
      <c r="BU57">
        <v>1.332638</v>
      </c>
      <c r="BV57">
        <v>2.3146879999999999</v>
      </c>
      <c r="BW57">
        <v>0.96481700000000004</v>
      </c>
      <c r="BX57">
        <v>1.9462410000000001</v>
      </c>
      <c r="BY57">
        <v>2.6652749999999998</v>
      </c>
      <c r="BZ57">
        <v>1.3184229999999999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3.4399820000000001</v>
      </c>
      <c r="CK57">
        <v>1.857394</v>
      </c>
      <c r="CL57">
        <v>1.9248000000000001</v>
      </c>
      <c r="CM57">
        <v>3.4875970000000001</v>
      </c>
      <c r="CN57">
        <v>1.7590809999999999</v>
      </c>
      <c r="CO57">
        <v>4.2644399999999996</v>
      </c>
      <c r="CP57">
        <v>4.2289050000000001</v>
      </c>
      <c r="CQ57">
        <v>3.5181629999999999</v>
      </c>
      <c r="CR57">
        <v>1.1373420000000001</v>
      </c>
      <c r="CS57">
        <v>1.3616889999999999</v>
      </c>
      <c r="CT57">
        <v>6.3378810000000003</v>
      </c>
      <c r="CU57">
        <v>0</v>
      </c>
      <c r="CV57">
        <v>0</v>
      </c>
      <c r="CW57">
        <v>4.2338469999999999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89.662154999999984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379.36418700000002</v>
      </c>
      <c r="L58">
        <v>361.90195599999998</v>
      </c>
      <c r="M58">
        <v>95.888554999999997</v>
      </c>
      <c r="N58">
        <v>122.43</v>
      </c>
      <c r="O58">
        <v>128.45009999999999</v>
      </c>
      <c r="P58">
        <v>133.93912499999999</v>
      </c>
      <c r="Q58">
        <v>12.27779</v>
      </c>
      <c r="R58">
        <v>29.3597</v>
      </c>
      <c r="S58">
        <v>14.767452</v>
      </c>
      <c r="T58">
        <v>1.246507</v>
      </c>
      <c r="U58">
        <v>199.125</v>
      </c>
      <c r="V58">
        <v>13.376514</v>
      </c>
      <c r="W58">
        <v>26.603162000000001</v>
      </c>
      <c r="X58">
        <v>147.515625</v>
      </c>
      <c r="Y58">
        <v>0</v>
      </c>
      <c r="Z58">
        <v>0</v>
      </c>
      <c r="AA58">
        <v>42.14808</v>
      </c>
      <c r="AB58">
        <v>15.349422000000001</v>
      </c>
      <c r="AC58">
        <v>11.155201999999999</v>
      </c>
      <c r="AD58">
        <v>0</v>
      </c>
      <c r="AE58">
        <v>56.926780000000001</v>
      </c>
      <c r="AF58">
        <v>9.1372370000000007</v>
      </c>
      <c r="AG58">
        <v>46.492646000000001</v>
      </c>
      <c r="AH58">
        <v>0</v>
      </c>
      <c r="AI58">
        <v>0</v>
      </c>
      <c r="AJ58">
        <v>0</v>
      </c>
      <c r="AK58">
        <v>64.950986999999998</v>
      </c>
      <c r="AL58">
        <v>79.364599999999996</v>
      </c>
      <c r="AM58">
        <v>18.108732</v>
      </c>
      <c r="AN58">
        <v>1.0747679999999999</v>
      </c>
      <c r="AO58">
        <v>0</v>
      </c>
      <c r="AP58">
        <v>0.12809999999999999</v>
      </c>
      <c r="AQ58">
        <v>0</v>
      </c>
      <c r="AR58">
        <v>49.68</v>
      </c>
      <c r="AS58">
        <v>36.642234999999999</v>
      </c>
      <c r="AT58">
        <v>11.53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89.662154999999984</v>
      </c>
      <c r="BA58">
        <f t="shared" si="1"/>
        <v>2198.5966169999997</v>
      </c>
      <c r="BB58">
        <v>55</v>
      </c>
      <c r="BD58">
        <v>5.91</v>
      </c>
      <c r="BE58">
        <v>1.94</v>
      </c>
      <c r="BF58">
        <v>3.03</v>
      </c>
      <c r="BG58">
        <v>1.85</v>
      </c>
      <c r="BH58">
        <v>9.33</v>
      </c>
      <c r="BI58">
        <v>0.94</v>
      </c>
      <c r="BJ58">
        <v>0.93</v>
      </c>
      <c r="BK58">
        <v>1.88</v>
      </c>
      <c r="BL58">
        <v>0.79</v>
      </c>
      <c r="BM58">
        <v>0.23</v>
      </c>
      <c r="BN58">
        <v>3.57</v>
      </c>
      <c r="BO58">
        <v>3.78</v>
      </c>
      <c r="BP58">
        <v>0.25</v>
      </c>
      <c r="BQ58">
        <v>2.0099999999999998</v>
      </c>
      <c r="BR58">
        <v>2.1800000000000002</v>
      </c>
      <c r="BS58">
        <v>0</v>
      </c>
      <c r="BT58">
        <v>2.9489519999999998</v>
      </c>
      <c r="BU58">
        <v>1.332638</v>
      </c>
      <c r="BV58">
        <v>2.3146879999999999</v>
      </c>
      <c r="BW58">
        <v>0.96481700000000004</v>
      </c>
      <c r="BX58">
        <v>1.9462410000000001</v>
      </c>
      <c r="BY58">
        <v>2.6652749999999998</v>
      </c>
      <c r="BZ58">
        <v>1.3184229999999999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3.4399820000000001</v>
      </c>
      <c r="CK58">
        <v>1.857394</v>
      </c>
      <c r="CL58">
        <v>1.9248000000000001</v>
      </c>
      <c r="CM58">
        <v>3.4875970000000001</v>
      </c>
      <c r="CN58">
        <v>1.7590809999999999</v>
      </c>
      <c r="CO58">
        <v>4.2644399999999996</v>
      </c>
      <c r="CP58">
        <v>4.2289050000000001</v>
      </c>
      <c r="CQ58">
        <v>3.5181629999999999</v>
      </c>
      <c r="CR58">
        <v>1.1373420000000001</v>
      </c>
      <c r="CS58">
        <v>1.3616889999999999</v>
      </c>
      <c r="CT58">
        <v>6.3378810000000003</v>
      </c>
      <c r="CU58">
        <v>0</v>
      </c>
      <c r="CV58">
        <v>0</v>
      </c>
      <c r="CW58">
        <v>4.2338469999999999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89.662154999999984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379.18942700000002</v>
      </c>
      <c r="L59">
        <v>358.74025799999998</v>
      </c>
      <c r="M59">
        <v>95.888554999999997</v>
      </c>
      <c r="N59">
        <v>122.43</v>
      </c>
      <c r="O59">
        <v>128.45009999999999</v>
      </c>
      <c r="P59">
        <v>133.93912499999999</v>
      </c>
      <c r="Q59">
        <v>11.997707999999999</v>
      </c>
      <c r="R59">
        <v>29.3597</v>
      </c>
      <c r="S59">
        <v>14.750214</v>
      </c>
      <c r="T59">
        <v>1.2425660000000001</v>
      </c>
      <c r="U59">
        <v>199.125</v>
      </c>
      <c r="V59">
        <v>20.73</v>
      </c>
      <c r="W59">
        <v>40.061999999999998</v>
      </c>
      <c r="X59">
        <v>147.515625</v>
      </c>
      <c r="Y59">
        <v>0</v>
      </c>
      <c r="Z59">
        <v>0</v>
      </c>
      <c r="AA59">
        <v>42.14808</v>
      </c>
      <c r="AB59">
        <v>30.855471999999999</v>
      </c>
      <c r="AC59">
        <v>11.155201999999999</v>
      </c>
      <c r="AD59">
        <v>0</v>
      </c>
      <c r="AE59">
        <v>56.926780000000001</v>
      </c>
      <c r="AF59">
        <v>9.1372370000000007</v>
      </c>
      <c r="AG59">
        <v>46.492646000000001</v>
      </c>
      <c r="AH59">
        <v>0</v>
      </c>
      <c r="AI59">
        <v>0</v>
      </c>
      <c r="AJ59">
        <v>0</v>
      </c>
      <c r="AK59">
        <v>64.950986999999998</v>
      </c>
      <c r="AL59">
        <v>79.364599999999996</v>
      </c>
      <c r="AM59">
        <v>18.108732</v>
      </c>
      <c r="AN59">
        <v>1.0747679999999999</v>
      </c>
      <c r="AO59">
        <v>0</v>
      </c>
      <c r="AP59">
        <v>0.12809999999999999</v>
      </c>
      <c r="AQ59">
        <v>0</v>
      </c>
      <c r="AR59">
        <v>49.68</v>
      </c>
      <c r="AS59">
        <v>31.561589000000001</v>
      </c>
      <c r="AT59">
        <v>11.53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87.549528999999993</v>
      </c>
      <c r="BA59">
        <f t="shared" si="1"/>
        <v>2224.0839999999994</v>
      </c>
      <c r="BB59">
        <v>56</v>
      </c>
      <c r="BD59">
        <v>5.91</v>
      </c>
      <c r="BE59">
        <v>1.94</v>
      </c>
      <c r="BF59">
        <v>3.03</v>
      </c>
      <c r="BG59">
        <v>1.85</v>
      </c>
      <c r="BH59">
        <v>9.33</v>
      </c>
      <c r="BI59">
        <v>0.94</v>
      </c>
      <c r="BJ59">
        <v>0.93</v>
      </c>
      <c r="BK59">
        <v>1.88</v>
      </c>
      <c r="BL59">
        <v>0.79</v>
      </c>
      <c r="BM59">
        <v>0.23</v>
      </c>
      <c r="BN59">
        <v>3.57</v>
      </c>
      <c r="BO59">
        <v>3.78</v>
      </c>
      <c r="BP59">
        <v>0.25</v>
      </c>
      <c r="BQ59">
        <v>2.0099999999999998</v>
      </c>
      <c r="BR59">
        <v>2.1800000000000002</v>
      </c>
      <c r="BS59">
        <v>0</v>
      </c>
      <c r="BT59">
        <v>2.9489519999999998</v>
      </c>
      <c r="BU59">
        <v>1.332638</v>
      </c>
      <c r="BV59">
        <v>2.3146879999999999</v>
      </c>
      <c r="BW59">
        <v>0.96481700000000004</v>
      </c>
      <c r="BX59">
        <v>1.9462410000000001</v>
      </c>
      <c r="BY59">
        <v>2.6652749999999998</v>
      </c>
      <c r="BZ59">
        <v>1.3184229999999999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3.4399820000000001</v>
      </c>
      <c r="CK59">
        <v>1.857394</v>
      </c>
      <c r="CL59">
        <v>1.9248000000000001</v>
      </c>
      <c r="CM59">
        <v>3.4875970000000001</v>
      </c>
      <c r="CN59">
        <v>1.7590809999999999</v>
      </c>
      <c r="CO59">
        <v>4.2644399999999996</v>
      </c>
      <c r="CP59">
        <v>4.2289050000000001</v>
      </c>
      <c r="CQ59">
        <v>3.5181629999999999</v>
      </c>
      <c r="CR59">
        <v>1.1373420000000001</v>
      </c>
      <c r="CS59">
        <v>1.3616889999999999</v>
      </c>
      <c r="CT59">
        <v>4.2252549999999998</v>
      </c>
      <c r="CU59">
        <v>0</v>
      </c>
      <c r="CV59">
        <v>0</v>
      </c>
      <c r="CW59">
        <v>4.2338469999999999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87.549528999999993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379.18887699999999</v>
      </c>
      <c r="L60">
        <v>414.16719999999998</v>
      </c>
      <c r="M60">
        <v>95.888554999999997</v>
      </c>
      <c r="N60">
        <v>122.43</v>
      </c>
      <c r="O60">
        <v>128.45009999999999</v>
      </c>
      <c r="P60">
        <v>133.93912499999999</v>
      </c>
      <c r="Q60">
        <v>11.997707999999999</v>
      </c>
      <c r="R60">
        <v>29.3597</v>
      </c>
      <c r="S60">
        <v>14.750214</v>
      </c>
      <c r="T60">
        <v>1.2425660000000001</v>
      </c>
      <c r="U60">
        <v>199.125</v>
      </c>
      <c r="V60">
        <v>20.73</v>
      </c>
      <c r="W60">
        <v>40.061999999999998</v>
      </c>
      <c r="X60">
        <v>147.515625</v>
      </c>
      <c r="Y60">
        <v>0</v>
      </c>
      <c r="Z60">
        <v>0</v>
      </c>
      <c r="AA60">
        <v>42.14808</v>
      </c>
      <c r="AB60">
        <v>30.855471999999999</v>
      </c>
      <c r="AC60">
        <v>22.332419999999999</v>
      </c>
      <c r="AD60">
        <v>0</v>
      </c>
      <c r="AE60">
        <v>56.926780000000001</v>
      </c>
      <c r="AF60">
        <v>9.1372370000000007</v>
      </c>
      <c r="AG60">
        <v>46.492646000000001</v>
      </c>
      <c r="AH60">
        <v>0</v>
      </c>
      <c r="AI60">
        <v>0</v>
      </c>
      <c r="AJ60">
        <v>0</v>
      </c>
      <c r="AK60">
        <v>64.950986999999998</v>
      </c>
      <c r="AL60">
        <v>79.364599999999996</v>
      </c>
      <c r="AM60">
        <v>18.108732</v>
      </c>
      <c r="AN60">
        <v>1.0747679999999999</v>
      </c>
      <c r="AO60">
        <v>0</v>
      </c>
      <c r="AP60">
        <v>0</v>
      </c>
      <c r="AQ60">
        <v>0</v>
      </c>
      <c r="AR60">
        <v>49.68</v>
      </c>
      <c r="AS60">
        <v>31.561589000000001</v>
      </c>
      <c r="AT60">
        <v>11.53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87.549528999999993</v>
      </c>
      <c r="BA60">
        <f t="shared" si="1"/>
        <v>2290.5595099999996</v>
      </c>
      <c r="BB60">
        <v>57</v>
      </c>
      <c r="BD60">
        <v>5.91</v>
      </c>
      <c r="BE60">
        <v>1.94</v>
      </c>
      <c r="BF60">
        <v>3.03</v>
      </c>
      <c r="BG60">
        <v>1.85</v>
      </c>
      <c r="BH60">
        <v>9.33</v>
      </c>
      <c r="BI60">
        <v>0.94</v>
      </c>
      <c r="BJ60">
        <v>0.93</v>
      </c>
      <c r="BK60">
        <v>1.88</v>
      </c>
      <c r="BL60">
        <v>0.79</v>
      </c>
      <c r="BM60">
        <v>0.23</v>
      </c>
      <c r="BN60">
        <v>3.57</v>
      </c>
      <c r="BO60">
        <v>3.78</v>
      </c>
      <c r="BP60">
        <v>0.25</v>
      </c>
      <c r="BQ60">
        <v>2.0099999999999998</v>
      </c>
      <c r="BR60">
        <v>2.1800000000000002</v>
      </c>
      <c r="BS60">
        <v>0</v>
      </c>
      <c r="BT60">
        <v>2.9489519999999998</v>
      </c>
      <c r="BU60">
        <v>1.332638</v>
      </c>
      <c r="BV60">
        <v>2.3146879999999999</v>
      </c>
      <c r="BW60">
        <v>0.96481700000000004</v>
      </c>
      <c r="BX60">
        <v>1.9462410000000001</v>
      </c>
      <c r="BY60">
        <v>2.6652749999999998</v>
      </c>
      <c r="BZ60">
        <v>1.3184229999999999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3.4399820000000001</v>
      </c>
      <c r="CK60">
        <v>1.857394</v>
      </c>
      <c r="CL60">
        <v>1.9248000000000001</v>
      </c>
      <c r="CM60">
        <v>3.4875970000000001</v>
      </c>
      <c r="CN60">
        <v>1.7590809999999999</v>
      </c>
      <c r="CO60">
        <v>4.2644399999999996</v>
      </c>
      <c r="CP60">
        <v>4.2289050000000001</v>
      </c>
      <c r="CQ60">
        <v>3.5181629999999999</v>
      </c>
      <c r="CR60">
        <v>1.1373420000000001</v>
      </c>
      <c r="CS60">
        <v>1.3616889999999999</v>
      </c>
      <c r="CT60">
        <v>4.2252549999999998</v>
      </c>
      <c r="CU60">
        <v>0</v>
      </c>
      <c r="CV60">
        <v>0</v>
      </c>
      <c r="CW60">
        <v>4.2338469999999999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87.549528999999993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379.36147299999999</v>
      </c>
      <c r="L61">
        <v>432.3972</v>
      </c>
      <c r="M61">
        <v>95.888554999999997</v>
      </c>
      <c r="N61">
        <v>122.43</v>
      </c>
      <c r="O61">
        <v>128.45009999999999</v>
      </c>
      <c r="P61">
        <v>133.93912499999999</v>
      </c>
      <c r="Q61">
        <v>12.110958</v>
      </c>
      <c r="R61">
        <v>29.169699999999999</v>
      </c>
      <c r="S61">
        <v>14.809752</v>
      </c>
      <c r="T61">
        <v>1.2425660000000001</v>
      </c>
      <c r="U61">
        <v>199.125</v>
      </c>
      <c r="V61">
        <v>13.5154</v>
      </c>
      <c r="W61">
        <v>27.215599999999998</v>
      </c>
      <c r="X61">
        <v>145.10919999999999</v>
      </c>
      <c r="Y61">
        <v>0</v>
      </c>
      <c r="Z61">
        <v>0</v>
      </c>
      <c r="AA61">
        <v>42.14808</v>
      </c>
      <c r="AB61">
        <v>30.855471999999999</v>
      </c>
      <c r="AC61">
        <v>22.332419999999999</v>
      </c>
      <c r="AD61">
        <v>0</v>
      </c>
      <c r="AE61">
        <v>56.926780000000001</v>
      </c>
      <c r="AF61">
        <v>9.1372370000000007</v>
      </c>
      <c r="AG61">
        <v>46.492646000000001</v>
      </c>
      <c r="AH61">
        <v>0</v>
      </c>
      <c r="AI61">
        <v>0</v>
      </c>
      <c r="AJ61">
        <v>0</v>
      </c>
      <c r="AK61">
        <v>64.950986999999998</v>
      </c>
      <c r="AL61">
        <v>79.364599999999996</v>
      </c>
      <c r="AM61">
        <v>18.108732</v>
      </c>
      <c r="AN61">
        <v>1.053695</v>
      </c>
      <c r="AO61">
        <v>0</v>
      </c>
      <c r="AP61">
        <v>0</v>
      </c>
      <c r="AQ61">
        <v>0</v>
      </c>
      <c r="AR61">
        <v>49.68</v>
      </c>
      <c r="AS61">
        <v>31.561589000000001</v>
      </c>
      <c r="AT61">
        <v>11.53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87.337199999999982</v>
      </c>
      <c r="BA61">
        <f t="shared" si="1"/>
        <v>2286.2440669999996</v>
      </c>
      <c r="BB61">
        <v>58</v>
      </c>
      <c r="BD61">
        <v>6.09</v>
      </c>
      <c r="BE61">
        <v>1.94</v>
      </c>
      <c r="BF61">
        <v>3.03</v>
      </c>
      <c r="BG61">
        <v>1.85</v>
      </c>
      <c r="BH61">
        <v>9.33</v>
      </c>
      <c r="BI61">
        <v>0.94</v>
      </c>
      <c r="BJ61">
        <v>0.93</v>
      </c>
      <c r="BK61">
        <v>1.88</v>
      </c>
      <c r="BL61">
        <v>0.79</v>
      </c>
      <c r="BM61">
        <v>0.23</v>
      </c>
      <c r="BN61">
        <v>3.57</v>
      </c>
      <c r="BO61">
        <v>3.78</v>
      </c>
      <c r="BP61">
        <v>0.25</v>
      </c>
      <c r="BQ61">
        <v>2.0099999999999998</v>
      </c>
      <c r="BR61">
        <v>2.1800000000000002</v>
      </c>
      <c r="BS61">
        <v>0</v>
      </c>
      <c r="BT61">
        <v>2.9489519999999998</v>
      </c>
      <c r="BU61">
        <v>1.332638</v>
      </c>
      <c r="BV61">
        <v>2.3146879999999999</v>
      </c>
      <c r="BW61">
        <v>0.96481700000000004</v>
      </c>
      <c r="BX61">
        <v>1.9462410000000001</v>
      </c>
      <c r="BY61">
        <v>2.6652749999999998</v>
      </c>
      <c r="BZ61">
        <v>1.3184229999999999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3.4115519999999999</v>
      </c>
      <c r="CK61">
        <v>1.857394</v>
      </c>
      <c r="CL61">
        <v>1.9248000000000001</v>
      </c>
      <c r="CM61">
        <v>3.4875970000000001</v>
      </c>
      <c r="CN61">
        <v>1.7590809999999999</v>
      </c>
      <c r="CO61">
        <v>4.2644399999999996</v>
      </c>
      <c r="CP61">
        <v>4.2289050000000001</v>
      </c>
      <c r="CQ61">
        <v>3.154264</v>
      </c>
      <c r="CR61">
        <v>1.1373420000000001</v>
      </c>
      <c r="CS61">
        <v>1.3616889999999999</v>
      </c>
      <c r="CT61">
        <v>4.2252549999999998</v>
      </c>
      <c r="CU61">
        <v>0</v>
      </c>
      <c r="CV61">
        <v>0</v>
      </c>
      <c r="CW61">
        <v>4.2338469999999999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87.337199999999982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379.36147299999999</v>
      </c>
      <c r="L62">
        <v>468.3972</v>
      </c>
      <c r="M62">
        <v>95.888554999999997</v>
      </c>
      <c r="N62">
        <v>122.43</v>
      </c>
      <c r="O62">
        <v>128.45009999999999</v>
      </c>
      <c r="P62">
        <v>133.93912499999999</v>
      </c>
      <c r="Q62">
        <v>12.110958</v>
      </c>
      <c r="R62">
        <v>29.121099999999998</v>
      </c>
      <c r="S62">
        <v>14.809752</v>
      </c>
      <c r="T62">
        <v>1.2425660000000001</v>
      </c>
      <c r="U62">
        <v>199.125</v>
      </c>
      <c r="V62">
        <v>13.5154</v>
      </c>
      <c r="W62">
        <v>27.215599999999998</v>
      </c>
      <c r="X62">
        <v>145.10919999999999</v>
      </c>
      <c r="Y62">
        <v>0</v>
      </c>
      <c r="Z62">
        <v>0</v>
      </c>
      <c r="AA62">
        <v>42.14808</v>
      </c>
      <c r="AB62">
        <v>46.424171999999999</v>
      </c>
      <c r="AC62">
        <v>22.332419999999999</v>
      </c>
      <c r="AD62">
        <v>0</v>
      </c>
      <c r="AE62">
        <v>56.926780000000001</v>
      </c>
      <c r="AF62">
        <v>9.1372370000000007</v>
      </c>
      <c r="AG62">
        <v>46.492646000000001</v>
      </c>
      <c r="AH62">
        <v>0</v>
      </c>
      <c r="AI62">
        <v>0</v>
      </c>
      <c r="AJ62">
        <v>0</v>
      </c>
      <c r="AK62">
        <v>64.950986999999998</v>
      </c>
      <c r="AL62">
        <v>79.364599999999996</v>
      </c>
      <c r="AM62">
        <v>18.108732</v>
      </c>
      <c r="AN62">
        <v>1.053695</v>
      </c>
      <c r="AO62">
        <v>0</v>
      </c>
      <c r="AP62">
        <v>0</v>
      </c>
      <c r="AQ62">
        <v>0</v>
      </c>
      <c r="AR62">
        <v>49.68</v>
      </c>
      <c r="AS62">
        <v>31.561589000000001</v>
      </c>
      <c r="AT62">
        <v>11.53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86.752722999999989</v>
      </c>
      <c r="BA62">
        <f t="shared" si="1"/>
        <v>2337.1796899999995</v>
      </c>
      <c r="BB62">
        <v>59</v>
      </c>
      <c r="BD62">
        <v>6.1</v>
      </c>
      <c r="BE62">
        <v>1.94</v>
      </c>
      <c r="BF62">
        <v>3.03</v>
      </c>
      <c r="BG62">
        <v>1.85</v>
      </c>
      <c r="BH62">
        <v>9.33</v>
      </c>
      <c r="BI62">
        <v>0.91</v>
      </c>
      <c r="BJ62">
        <v>0.9</v>
      </c>
      <c r="BK62">
        <v>1.88</v>
      </c>
      <c r="BL62">
        <v>0.79</v>
      </c>
      <c r="BM62">
        <v>0.23</v>
      </c>
      <c r="BN62">
        <v>3.57</v>
      </c>
      <c r="BO62">
        <v>3.78</v>
      </c>
      <c r="BP62">
        <v>0.25</v>
      </c>
      <c r="BQ62">
        <v>2.0099999999999998</v>
      </c>
      <c r="BR62">
        <v>2.1800000000000002</v>
      </c>
      <c r="BS62">
        <v>0</v>
      </c>
      <c r="BT62">
        <v>2.9489519999999998</v>
      </c>
      <c r="BU62">
        <v>1.332638</v>
      </c>
      <c r="BV62">
        <v>2.3146879999999999</v>
      </c>
      <c r="BW62">
        <v>0.96481700000000004</v>
      </c>
      <c r="BX62">
        <v>1.9462410000000001</v>
      </c>
      <c r="BY62">
        <v>2.6652749999999998</v>
      </c>
      <c r="BZ62">
        <v>1.3184229999999999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3.4115519999999999</v>
      </c>
      <c r="CK62">
        <v>1.857394</v>
      </c>
      <c r="CL62">
        <v>1.9248000000000001</v>
      </c>
      <c r="CM62">
        <v>3.4875970000000001</v>
      </c>
      <c r="CN62">
        <v>1.7590809999999999</v>
      </c>
      <c r="CO62">
        <v>4.2644399999999996</v>
      </c>
      <c r="CP62">
        <v>4.2289050000000001</v>
      </c>
      <c r="CQ62">
        <v>2.6197870000000001</v>
      </c>
      <c r="CR62">
        <v>1.1373420000000001</v>
      </c>
      <c r="CS62">
        <v>1.3616889999999999</v>
      </c>
      <c r="CT62">
        <v>4.2252549999999998</v>
      </c>
      <c r="CU62">
        <v>0</v>
      </c>
      <c r="CV62">
        <v>0</v>
      </c>
      <c r="CW62">
        <v>4.2338469999999999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86.752722999999989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379.07210600000002</v>
      </c>
      <c r="L63">
        <v>491.3972</v>
      </c>
      <c r="M63">
        <v>95.888554999999997</v>
      </c>
      <c r="N63">
        <v>122.43</v>
      </c>
      <c r="O63">
        <v>128.45009999999999</v>
      </c>
      <c r="P63">
        <v>133.93912499999999</v>
      </c>
      <c r="Q63">
        <v>12.101418000000001</v>
      </c>
      <c r="R63">
        <v>29.169699999999999</v>
      </c>
      <c r="S63">
        <v>14.789199</v>
      </c>
      <c r="T63">
        <v>1.2425660000000001</v>
      </c>
      <c r="U63">
        <v>199.125</v>
      </c>
      <c r="V63">
        <v>13.5154</v>
      </c>
      <c r="W63">
        <v>27.215599999999998</v>
      </c>
      <c r="X63">
        <v>145.10919999999999</v>
      </c>
      <c r="Y63">
        <v>0</v>
      </c>
      <c r="Z63">
        <v>0</v>
      </c>
      <c r="AA63">
        <v>42.14808</v>
      </c>
      <c r="AB63">
        <v>46.424171999999999</v>
      </c>
      <c r="AC63">
        <v>22.332419999999999</v>
      </c>
      <c r="AD63">
        <v>0</v>
      </c>
      <c r="AE63">
        <v>56.926780000000001</v>
      </c>
      <c r="AF63">
        <v>9.1372370000000007</v>
      </c>
      <c r="AG63">
        <v>46.492646000000001</v>
      </c>
      <c r="AH63">
        <v>0</v>
      </c>
      <c r="AI63">
        <v>0</v>
      </c>
      <c r="AJ63">
        <v>0</v>
      </c>
      <c r="AK63">
        <v>64.950986999999998</v>
      </c>
      <c r="AL63">
        <v>79.364599999999996</v>
      </c>
      <c r="AM63">
        <v>18.108732</v>
      </c>
      <c r="AN63">
        <v>1.011547</v>
      </c>
      <c r="AO63">
        <v>0</v>
      </c>
      <c r="AP63">
        <v>0</v>
      </c>
      <c r="AQ63">
        <v>12.891052</v>
      </c>
      <c r="AR63">
        <v>49.68</v>
      </c>
      <c r="AS63">
        <v>31.561589000000001</v>
      </c>
      <c r="AT63">
        <v>11.53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86.218247999999988</v>
      </c>
      <c r="BA63">
        <f t="shared" si="1"/>
        <v>2372.2232589999999</v>
      </c>
      <c r="BB63">
        <v>60</v>
      </c>
      <c r="BD63">
        <v>6.1</v>
      </c>
      <c r="BE63">
        <v>1.94</v>
      </c>
      <c r="BF63">
        <v>3.03</v>
      </c>
      <c r="BG63">
        <v>1.85</v>
      </c>
      <c r="BH63">
        <v>9.33</v>
      </c>
      <c r="BI63">
        <v>0.91</v>
      </c>
      <c r="BJ63">
        <v>0.9</v>
      </c>
      <c r="BK63">
        <v>1.88</v>
      </c>
      <c r="BL63">
        <v>0.79</v>
      </c>
      <c r="BM63">
        <v>0.23</v>
      </c>
      <c r="BN63">
        <v>3.57</v>
      </c>
      <c r="BO63">
        <v>3.78</v>
      </c>
      <c r="BP63">
        <v>0.25</v>
      </c>
      <c r="BQ63">
        <v>2.0099999999999998</v>
      </c>
      <c r="BR63">
        <v>2.1800000000000002</v>
      </c>
      <c r="BS63">
        <v>0</v>
      </c>
      <c r="BT63">
        <v>2.9489519999999998</v>
      </c>
      <c r="BU63">
        <v>1.332638</v>
      </c>
      <c r="BV63">
        <v>2.3146879999999999</v>
      </c>
      <c r="BW63">
        <v>0.96481700000000004</v>
      </c>
      <c r="BX63">
        <v>1.9462410000000001</v>
      </c>
      <c r="BY63">
        <v>2.6652749999999998</v>
      </c>
      <c r="BZ63">
        <v>1.3184229999999999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3.4115519999999999</v>
      </c>
      <c r="CK63">
        <v>1.857394</v>
      </c>
      <c r="CL63">
        <v>1.9248000000000001</v>
      </c>
      <c r="CM63">
        <v>3.4875970000000001</v>
      </c>
      <c r="CN63">
        <v>1.7590809999999999</v>
      </c>
      <c r="CO63">
        <v>4.2644399999999996</v>
      </c>
      <c r="CP63">
        <v>4.2289050000000001</v>
      </c>
      <c r="CQ63">
        <v>2.0853120000000001</v>
      </c>
      <c r="CR63">
        <v>1.1373420000000001</v>
      </c>
      <c r="CS63">
        <v>1.3616889999999999</v>
      </c>
      <c r="CT63">
        <v>4.2252549999999998</v>
      </c>
      <c r="CU63">
        <v>0</v>
      </c>
      <c r="CV63">
        <v>0</v>
      </c>
      <c r="CW63">
        <v>4.2338469999999999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86.218247999999988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379.07272</v>
      </c>
      <c r="L64">
        <v>498.3972</v>
      </c>
      <c r="M64">
        <v>95.888554999999997</v>
      </c>
      <c r="N64">
        <v>122.43</v>
      </c>
      <c r="O64">
        <v>128.45009999999999</v>
      </c>
      <c r="P64">
        <v>133.93912499999999</v>
      </c>
      <c r="Q64">
        <v>12.110958</v>
      </c>
      <c r="R64">
        <v>29.169699999999999</v>
      </c>
      <c r="S64">
        <v>14.809752</v>
      </c>
      <c r="T64">
        <v>1.2425660000000001</v>
      </c>
      <c r="U64">
        <v>199.125</v>
      </c>
      <c r="V64">
        <v>13.5154</v>
      </c>
      <c r="W64">
        <v>27.215599999999998</v>
      </c>
      <c r="X64">
        <v>110.672905</v>
      </c>
      <c r="Y64">
        <v>0</v>
      </c>
      <c r="Z64">
        <v>0</v>
      </c>
      <c r="AA64">
        <v>42.14808</v>
      </c>
      <c r="AB64">
        <v>46.424171999999999</v>
      </c>
      <c r="AC64">
        <v>22.332419999999999</v>
      </c>
      <c r="AD64">
        <v>0</v>
      </c>
      <c r="AE64">
        <v>56.926780000000001</v>
      </c>
      <c r="AF64">
        <v>9.1372370000000007</v>
      </c>
      <c r="AG64">
        <v>46.492646000000001</v>
      </c>
      <c r="AH64">
        <v>0</v>
      </c>
      <c r="AI64">
        <v>0</v>
      </c>
      <c r="AJ64">
        <v>0</v>
      </c>
      <c r="AK64">
        <v>64.950986999999998</v>
      </c>
      <c r="AL64">
        <v>79.364599999999996</v>
      </c>
      <c r="AM64">
        <v>18.108732</v>
      </c>
      <c r="AN64">
        <v>1.011547</v>
      </c>
      <c r="AO64">
        <v>0</v>
      </c>
      <c r="AP64">
        <v>0</v>
      </c>
      <c r="AQ64">
        <v>38.673157000000003</v>
      </c>
      <c r="AR64">
        <v>49.68</v>
      </c>
      <c r="AS64">
        <v>31.561589000000001</v>
      </c>
      <c r="AT64">
        <v>11.53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87.692909999999983</v>
      </c>
      <c r="BA64">
        <f t="shared" si="1"/>
        <v>2372.0744379999996</v>
      </c>
      <c r="BB64">
        <v>61</v>
      </c>
      <c r="BD64">
        <v>6.28</v>
      </c>
      <c r="BE64">
        <v>1.94</v>
      </c>
      <c r="BF64">
        <v>3.03</v>
      </c>
      <c r="BG64">
        <v>1.85</v>
      </c>
      <c r="BH64">
        <v>9.33</v>
      </c>
      <c r="BI64">
        <v>0.91</v>
      </c>
      <c r="BJ64">
        <v>0.9</v>
      </c>
      <c r="BK64">
        <v>1.88</v>
      </c>
      <c r="BL64">
        <v>0.79</v>
      </c>
      <c r="BM64">
        <v>0.23</v>
      </c>
      <c r="BN64">
        <v>3.57</v>
      </c>
      <c r="BO64">
        <v>3.78</v>
      </c>
      <c r="BP64">
        <v>0.25</v>
      </c>
      <c r="BQ64">
        <v>2.0099999999999998</v>
      </c>
      <c r="BR64">
        <v>2.1800000000000002</v>
      </c>
      <c r="BS64">
        <v>0</v>
      </c>
      <c r="BT64">
        <v>2.9489519999999998</v>
      </c>
      <c r="BU64">
        <v>1.332638</v>
      </c>
      <c r="BV64">
        <v>2.3146879999999999</v>
      </c>
      <c r="BW64">
        <v>0.96481700000000004</v>
      </c>
      <c r="BX64">
        <v>1.9462410000000001</v>
      </c>
      <c r="BY64">
        <v>2.6652749999999998</v>
      </c>
      <c r="BZ64">
        <v>1.3184229999999999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3.4115519999999999</v>
      </c>
      <c r="CK64">
        <v>1.857394</v>
      </c>
      <c r="CL64">
        <v>1.9248000000000001</v>
      </c>
      <c r="CM64">
        <v>3.4875970000000001</v>
      </c>
      <c r="CN64">
        <v>1.7590809999999999</v>
      </c>
      <c r="CO64">
        <v>4.2644399999999996</v>
      </c>
      <c r="CP64">
        <v>4.2289050000000001</v>
      </c>
      <c r="CQ64">
        <v>1.9388989999999999</v>
      </c>
      <c r="CR64">
        <v>1.1373420000000001</v>
      </c>
      <c r="CS64">
        <v>1.3616889999999999</v>
      </c>
      <c r="CT64">
        <v>4.2252549999999998</v>
      </c>
      <c r="CU64">
        <v>1.4410750000000001</v>
      </c>
      <c r="CV64">
        <v>0</v>
      </c>
      <c r="CW64">
        <v>4.2338469999999999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87.692909999999983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379.07210600000002</v>
      </c>
      <c r="L65">
        <v>433.3972</v>
      </c>
      <c r="M65">
        <v>95.888554999999997</v>
      </c>
      <c r="N65">
        <v>122.43</v>
      </c>
      <c r="O65">
        <v>128.45009999999999</v>
      </c>
      <c r="P65">
        <v>133.93912499999999</v>
      </c>
      <c r="Q65">
        <v>12.110958</v>
      </c>
      <c r="R65">
        <v>29.169699999999999</v>
      </c>
      <c r="S65">
        <v>14.809752</v>
      </c>
      <c r="T65">
        <v>1.2425660000000001</v>
      </c>
      <c r="U65">
        <v>199.125</v>
      </c>
      <c r="V65">
        <v>13.5154</v>
      </c>
      <c r="W65">
        <v>27.215599999999998</v>
      </c>
      <c r="X65">
        <v>107.72920000000001</v>
      </c>
      <c r="Y65">
        <v>0</v>
      </c>
      <c r="Z65">
        <v>0</v>
      </c>
      <c r="AA65">
        <v>42.14808</v>
      </c>
      <c r="AB65">
        <v>46.424171999999999</v>
      </c>
      <c r="AC65">
        <v>22.332419999999999</v>
      </c>
      <c r="AD65">
        <v>0</v>
      </c>
      <c r="AE65">
        <v>56.926780000000001</v>
      </c>
      <c r="AF65">
        <v>9.1372370000000007</v>
      </c>
      <c r="AG65">
        <v>46.492646000000001</v>
      </c>
      <c r="AH65">
        <v>0</v>
      </c>
      <c r="AI65">
        <v>0</v>
      </c>
      <c r="AJ65">
        <v>0</v>
      </c>
      <c r="AK65">
        <v>64.950986999999998</v>
      </c>
      <c r="AL65">
        <v>79.364599999999996</v>
      </c>
      <c r="AM65">
        <v>18.108732</v>
      </c>
      <c r="AN65">
        <v>1.011547</v>
      </c>
      <c r="AO65">
        <v>0</v>
      </c>
      <c r="AP65">
        <v>0</v>
      </c>
      <c r="AQ65">
        <v>51.564208999999998</v>
      </c>
      <c r="AR65">
        <v>49.68</v>
      </c>
      <c r="AS65">
        <v>31.561589000000001</v>
      </c>
      <c r="AT65">
        <v>11.53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87.672909999999987</v>
      </c>
      <c r="BA65">
        <f t="shared" si="1"/>
        <v>2317.0011709999994</v>
      </c>
      <c r="BB65">
        <v>62</v>
      </c>
      <c r="BD65">
        <v>6.31</v>
      </c>
      <c r="BE65">
        <v>1.94</v>
      </c>
      <c r="BF65">
        <v>3.03</v>
      </c>
      <c r="BG65">
        <v>1.85</v>
      </c>
      <c r="BH65">
        <v>9.33</v>
      </c>
      <c r="BI65">
        <v>0.91</v>
      </c>
      <c r="BJ65">
        <v>0.9</v>
      </c>
      <c r="BK65">
        <v>1.83</v>
      </c>
      <c r="BL65">
        <v>0.79</v>
      </c>
      <c r="BM65">
        <v>0.23</v>
      </c>
      <c r="BN65">
        <v>3.57</v>
      </c>
      <c r="BO65">
        <v>3.78</v>
      </c>
      <c r="BP65">
        <v>0.25</v>
      </c>
      <c r="BQ65">
        <v>2.0099999999999998</v>
      </c>
      <c r="BR65">
        <v>2.1800000000000002</v>
      </c>
      <c r="BS65">
        <v>0</v>
      </c>
      <c r="BT65">
        <v>2.9489519999999998</v>
      </c>
      <c r="BU65">
        <v>1.332638</v>
      </c>
      <c r="BV65">
        <v>2.3146879999999999</v>
      </c>
      <c r="BW65">
        <v>0.96481700000000004</v>
      </c>
      <c r="BX65">
        <v>1.9462410000000001</v>
      </c>
      <c r="BY65">
        <v>2.6652749999999998</v>
      </c>
      <c r="BZ65">
        <v>1.3184229999999999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3.4115519999999999</v>
      </c>
      <c r="CK65">
        <v>1.857394</v>
      </c>
      <c r="CL65">
        <v>1.9248000000000001</v>
      </c>
      <c r="CM65">
        <v>3.4875970000000001</v>
      </c>
      <c r="CN65">
        <v>1.7590809999999999</v>
      </c>
      <c r="CO65">
        <v>4.2644399999999996</v>
      </c>
      <c r="CP65">
        <v>4.2289050000000001</v>
      </c>
      <c r="CQ65">
        <v>1.9388989999999999</v>
      </c>
      <c r="CR65">
        <v>1.1373420000000001</v>
      </c>
      <c r="CS65">
        <v>1.3616889999999999</v>
      </c>
      <c r="CT65">
        <v>4.2252549999999998</v>
      </c>
      <c r="CU65">
        <v>1.4410750000000001</v>
      </c>
      <c r="CV65">
        <v>0</v>
      </c>
      <c r="CW65">
        <v>4.2338469999999999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87.672909999999987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379.07272</v>
      </c>
      <c r="L66">
        <v>439.3972</v>
      </c>
      <c r="M66">
        <v>95.888554999999997</v>
      </c>
      <c r="N66">
        <v>122.43</v>
      </c>
      <c r="O66">
        <v>128.45009999999999</v>
      </c>
      <c r="P66">
        <v>133.93912499999999</v>
      </c>
      <c r="Q66">
        <v>12.110958</v>
      </c>
      <c r="R66">
        <v>29.169699999999999</v>
      </c>
      <c r="S66">
        <v>14.809752</v>
      </c>
      <c r="T66">
        <v>1.2425660000000001</v>
      </c>
      <c r="U66">
        <v>199.125</v>
      </c>
      <c r="V66">
        <v>13.5154</v>
      </c>
      <c r="W66">
        <v>27.215599999999998</v>
      </c>
      <c r="X66">
        <v>107.72920000000001</v>
      </c>
      <c r="Y66">
        <v>0</v>
      </c>
      <c r="Z66">
        <v>0</v>
      </c>
      <c r="AA66">
        <v>42.14808</v>
      </c>
      <c r="AB66">
        <v>46.424171999999999</v>
      </c>
      <c r="AC66">
        <v>22.332419999999999</v>
      </c>
      <c r="AD66">
        <v>0</v>
      </c>
      <c r="AE66">
        <v>56.926780000000001</v>
      </c>
      <c r="AF66">
        <v>9.1372370000000007</v>
      </c>
      <c r="AG66">
        <v>46.492646000000001</v>
      </c>
      <c r="AH66">
        <v>0</v>
      </c>
      <c r="AI66">
        <v>0</v>
      </c>
      <c r="AJ66">
        <v>0</v>
      </c>
      <c r="AK66">
        <v>64.950986999999998</v>
      </c>
      <c r="AL66">
        <v>79.364599999999996</v>
      </c>
      <c r="AM66">
        <v>18.108732</v>
      </c>
      <c r="AN66">
        <v>1.011547</v>
      </c>
      <c r="AO66">
        <v>0</v>
      </c>
      <c r="AP66">
        <v>0</v>
      </c>
      <c r="AQ66">
        <v>51.564208999999998</v>
      </c>
      <c r="AR66">
        <v>49.68</v>
      </c>
      <c r="AS66">
        <v>31.561589000000001</v>
      </c>
      <c r="AT66">
        <v>11.53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87.672909999999987</v>
      </c>
      <c r="BA66">
        <f t="shared" si="1"/>
        <v>2323.0017849999995</v>
      </c>
      <c r="BB66">
        <v>63</v>
      </c>
      <c r="BD66">
        <v>6.31</v>
      </c>
      <c r="BE66">
        <v>1.94</v>
      </c>
      <c r="BF66">
        <v>3.03</v>
      </c>
      <c r="BG66">
        <v>1.85</v>
      </c>
      <c r="BH66">
        <v>9.33</v>
      </c>
      <c r="BI66">
        <v>0.91</v>
      </c>
      <c r="BJ66">
        <v>0.9</v>
      </c>
      <c r="BK66">
        <v>1.83</v>
      </c>
      <c r="BL66">
        <v>0.79</v>
      </c>
      <c r="BM66">
        <v>0.23</v>
      </c>
      <c r="BN66">
        <v>3.57</v>
      </c>
      <c r="BO66">
        <v>3.78</v>
      </c>
      <c r="BP66">
        <v>0.25</v>
      </c>
      <c r="BQ66">
        <v>2.0099999999999998</v>
      </c>
      <c r="BR66">
        <v>2.1800000000000002</v>
      </c>
      <c r="BS66">
        <v>0</v>
      </c>
      <c r="BT66">
        <v>2.9489519999999998</v>
      </c>
      <c r="BU66">
        <v>1.332638</v>
      </c>
      <c r="BV66">
        <v>2.3146879999999999</v>
      </c>
      <c r="BW66">
        <v>0.96481700000000004</v>
      </c>
      <c r="BX66">
        <v>1.9462410000000001</v>
      </c>
      <c r="BY66">
        <v>2.6652749999999998</v>
      </c>
      <c r="BZ66">
        <v>1.3184229999999999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3.4115519999999999</v>
      </c>
      <c r="CK66">
        <v>1.857394</v>
      </c>
      <c r="CL66">
        <v>1.9248000000000001</v>
      </c>
      <c r="CM66">
        <v>3.4875970000000001</v>
      </c>
      <c r="CN66">
        <v>1.7590809999999999</v>
      </c>
      <c r="CO66">
        <v>4.2644399999999996</v>
      </c>
      <c r="CP66">
        <v>4.2289050000000001</v>
      </c>
      <c r="CQ66">
        <v>1.9388989999999999</v>
      </c>
      <c r="CR66">
        <v>1.1373420000000001</v>
      </c>
      <c r="CS66">
        <v>1.3616889999999999</v>
      </c>
      <c r="CT66">
        <v>4.2252549999999998</v>
      </c>
      <c r="CU66">
        <v>1.4410750000000001</v>
      </c>
      <c r="CV66">
        <v>0</v>
      </c>
      <c r="CW66">
        <v>4.2338469999999999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87.672909999999987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379.656948</v>
      </c>
      <c r="L67">
        <v>435.59719999999999</v>
      </c>
      <c r="M67">
        <v>95.888554999999997</v>
      </c>
      <c r="N67">
        <v>122.43</v>
      </c>
      <c r="O67">
        <v>128.45009999999999</v>
      </c>
      <c r="P67">
        <v>133.93912499999999</v>
      </c>
      <c r="Q67">
        <v>12.123969000000001</v>
      </c>
      <c r="R67">
        <v>28.989699999999999</v>
      </c>
      <c r="S67">
        <v>14.837236000000001</v>
      </c>
      <c r="T67">
        <v>1.2771170000000001</v>
      </c>
      <c r="U67">
        <v>199.125</v>
      </c>
      <c r="V67">
        <v>13.445399999999999</v>
      </c>
      <c r="W67">
        <v>27.035599999999999</v>
      </c>
      <c r="X67">
        <v>106.7992</v>
      </c>
      <c r="Y67">
        <v>0</v>
      </c>
      <c r="Z67">
        <v>0</v>
      </c>
      <c r="AA67">
        <v>42.14808</v>
      </c>
      <c r="AB67">
        <v>46.424171999999999</v>
      </c>
      <c r="AC67">
        <v>22.332419999999999</v>
      </c>
      <c r="AD67">
        <v>0</v>
      </c>
      <c r="AE67">
        <v>56.926780000000001</v>
      </c>
      <c r="AF67">
        <v>9.1372370000000007</v>
      </c>
      <c r="AG67">
        <v>46.492646000000001</v>
      </c>
      <c r="AH67">
        <v>0</v>
      </c>
      <c r="AI67">
        <v>0</v>
      </c>
      <c r="AJ67">
        <v>0</v>
      </c>
      <c r="AK67">
        <v>64.950986999999998</v>
      </c>
      <c r="AL67">
        <v>79.364599999999996</v>
      </c>
      <c r="AM67">
        <v>18.108732</v>
      </c>
      <c r="AN67">
        <v>1.011547</v>
      </c>
      <c r="AO67">
        <v>0</v>
      </c>
      <c r="AP67">
        <v>0</v>
      </c>
      <c r="AQ67">
        <v>51.564208999999998</v>
      </c>
      <c r="AR67">
        <v>52.991999999999997</v>
      </c>
      <c r="AS67">
        <v>36.642234999999999</v>
      </c>
      <c r="AT67">
        <v>11.53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87.767620999999991</v>
      </c>
      <c r="BA67">
        <f t="shared" si="1"/>
        <v>2326.9884160000006</v>
      </c>
      <c r="BB67">
        <v>64</v>
      </c>
      <c r="BD67">
        <v>6.49</v>
      </c>
      <c r="BE67">
        <v>1.94</v>
      </c>
      <c r="BF67">
        <v>3.03</v>
      </c>
      <c r="BG67">
        <v>1.85</v>
      </c>
      <c r="BH67">
        <v>9.33</v>
      </c>
      <c r="BI67">
        <v>0.91</v>
      </c>
      <c r="BJ67">
        <v>0.9</v>
      </c>
      <c r="BK67">
        <v>1.83</v>
      </c>
      <c r="BL67">
        <v>0.79</v>
      </c>
      <c r="BM67">
        <v>0.23</v>
      </c>
      <c r="BN67">
        <v>3.57</v>
      </c>
      <c r="BO67">
        <v>3.78</v>
      </c>
      <c r="BP67">
        <v>0.25</v>
      </c>
      <c r="BQ67">
        <v>2.0099999999999998</v>
      </c>
      <c r="BR67">
        <v>2.1800000000000002</v>
      </c>
      <c r="BS67">
        <v>0</v>
      </c>
      <c r="BT67">
        <v>2.9489519999999998</v>
      </c>
      <c r="BU67">
        <v>1.332638</v>
      </c>
      <c r="BV67">
        <v>2.3146879999999999</v>
      </c>
      <c r="BW67">
        <v>0.96481700000000004</v>
      </c>
      <c r="BX67">
        <v>1.9462410000000001</v>
      </c>
      <c r="BY67">
        <v>2.6652749999999998</v>
      </c>
      <c r="BZ67">
        <v>1.3184229999999999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3.326263</v>
      </c>
      <c r="CK67">
        <v>1.857394</v>
      </c>
      <c r="CL67">
        <v>1.9248000000000001</v>
      </c>
      <c r="CM67">
        <v>3.4875970000000001</v>
      </c>
      <c r="CN67">
        <v>1.7590809999999999</v>
      </c>
      <c r="CO67">
        <v>4.2644399999999996</v>
      </c>
      <c r="CP67">
        <v>4.2289050000000001</v>
      </c>
      <c r="CQ67">
        <v>1.9388989999999999</v>
      </c>
      <c r="CR67">
        <v>1.1373420000000001</v>
      </c>
      <c r="CS67">
        <v>1.3616889999999999</v>
      </c>
      <c r="CT67">
        <v>4.2252549999999998</v>
      </c>
      <c r="CU67">
        <v>1.4410750000000001</v>
      </c>
      <c r="CV67">
        <v>0</v>
      </c>
      <c r="CW67">
        <v>4.2338469999999999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87.767620999999991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379.71922499999999</v>
      </c>
      <c r="L68">
        <v>443.59719999999999</v>
      </c>
      <c r="M68">
        <v>95.888554999999997</v>
      </c>
      <c r="N68">
        <v>122.43</v>
      </c>
      <c r="O68">
        <v>128.45009999999999</v>
      </c>
      <c r="P68">
        <v>133.93912499999999</v>
      </c>
      <c r="Q68">
        <v>12.123969000000001</v>
      </c>
      <c r="R68">
        <v>28.989699999999999</v>
      </c>
      <c r="S68">
        <v>14.837236000000001</v>
      </c>
      <c r="T68">
        <v>1.2771170000000001</v>
      </c>
      <c r="U68">
        <v>199.125</v>
      </c>
      <c r="V68">
        <v>13.445399999999999</v>
      </c>
      <c r="W68">
        <v>27.035599999999999</v>
      </c>
      <c r="X68">
        <v>106.7992</v>
      </c>
      <c r="Y68">
        <v>0</v>
      </c>
      <c r="Z68">
        <v>0</v>
      </c>
      <c r="AA68">
        <v>42.14808</v>
      </c>
      <c r="AB68">
        <v>46.424171999999999</v>
      </c>
      <c r="AC68">
        <v>22.332419999999999</v>
      </c>
      <c r="AD68">
        <v>0</v>
      </c>
      <c r="AE68">
        <v>56.926780000000001</v>
      </c>
      <c r="AF68">
        <v>9.1372370000000007</v>
      </c>
      <c r="AG68">
        <v>46.492646000000001</v>
      </c>
      <c r="AH68">
        <v>0</v>
      </c>
      <c r="AI68">
        <v>0</v>
      </c>
      <c r="AJ68">
        <v>0</v>
      </c>
      <c r="AK68">
        <v>64.950986999999998</v>
      </c>
      <c r="AL68">
        <v>79.364599999999996</v>
      </c>
      <c r="AM68">
        <v>18.108732</v>
      </c>
      <c r="AN68">
        <v>1.011547</v>
      </c>
      <c r="AO68">
        <v>0</v>
      </c>
      <c r="AP68">
        <v>0</v>
      </c>
      <c r="AQ68">
        <v>51.564208999999998</v>
      </c>
      <c r="AR68">
        <v>52.991999999999997</v>
      </c>
      <c r="AS68">
        <v>36.642234999999999</v>
      </c>
      <c r="AT68">
        <v>11.53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87.787620999999987</v>
      </c>
      <c r="BA68">
        <f t="shared" ref="BA68:BA99" si="4">SUM(B68:AZ68)</f>
        <v>2335.0706930000006</v>
      </c>
      <c r="BB68">
        <v>65</v>
      </c>
      <c r="BD68">
        <v>6.51</v>
      </c>
      <c r="BE68">
        <v>1.94</v>
      </c>
      <c r="BF68">
        <v>3.03</v>
      </c>
      <c r="BG68">
        <v>1.85</v>
      </c>
      <c r="BH68">
        <v>9.33</v>
      </c>
      <c r="BI68">
        <v>0.91</v>
      </c>
      <c r="BJ68">
        <v>0.9</v>
      </c>
      <c r="BK68">
        <v>1.83</v>
      </c>
      <c r="BL68">
        <v>0.79</v>
      </c>
      <c r="BM68">
        <v>0.23</v>
      </c>
      <c r="BN68">
        <v>3.57</v>
      </c>
      <c r="BO68">
        <v>3.78</v>
      </c>
      <c r="BP68">
        <v>0.25</v>
      </c>
      <c r="BQ68">
        <v>2.0099999999999998</v>
      </c>
      <c r="BR68">
        <v>2.1800000000000002</v>
      </c>
      <c r="BS68">
        <v>0</v>
      </c>
      <c r="BT68">
        <v>2.9489519999999998</v>
      </c>
      <c r="BU68">
        <v>1.332638</v>
      </c>
      <c r="BV68">
        <v>2.3146879999999999</v>
      </c>
      <c r="BW68">
        <v>0.96481700000000004</v>
      </c>
      <c r="BX68">
        <v>1.9462410000000001</v>
      </c>
      <c r="BY68">
        <v>2.6652749999999998</v>
      </c>
      <c r="BZ68">
        <v>1.3184229999999999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3.326263</v>
      </c>
      <c r="CK68">
        <v>1.857394</v>
      </c>
      <c r="CL68">
        <v>1.9248000000000001</v>
      </c>
      <c r="CM68">
        <v>3.4875970000000001</v>
      </c>
      <c r="CN68">
        <v>1.7590809999999999</v>
      </c>
      <c r="CO68">
        <v>4.2644399999999996</v>
      </c>
      <c r="CP68">
        <v>4.2289050000000001</v>
      </c>
      <c r="CQ68">
        <v>1.9388989999999999</v>
      </c>
      <c r="CR68">
        <v>1.1373420000000001</v>
      </c>
      <c r="CS68">
        <v>1.3616889999999999</v>
      </c>
      <c r="CT68">
        <v>4.2252549999999998</v>
      </c>
      <c r="CU68">
        <v>1.4410750000000001</v>
      </c>
      <c r="CV68">
        <v>0</v>
      </c>
      <c r="CW68">
        <v>4.2338469999999999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87.787620999999987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377.90535299999999</v>
      </c>
      <c r="L69">
        <v>448.10719999999998</v>
      </c>
      <c r="M69">
        <v>95.888554999999997</v>
      </c>
      <c r="N69">
        <v>122.43</v>
      </c>
      <c r="O69">
        <v>128.45009999999999</v>
      </c>
      <c r="P69">
        <v>132.35404600000001</v>
      </c>
      <c r="Q69">
        <v>12.123545</v>
      </c>
      <c r="R69">
        <v>28.989699999999999</v>
      </c>
      <c r="S69">
        <v>14.837236000000001</v>
      </c>
      <c r="T69">
        <v>1.276802</v>
      </c>
      <c r="U69">
        <v>199.125</v>
      </c>
      <c r="V69">
        <v>13.445399999999999</v>
      </c>
      <c r="W69">
        <v>27.035599999999999</v>
      </c>
      <c r="X69">
        <v>102.72920000000001</v>
      </c>
      <c r="Y69">
        <v>0</v>
      </c>
      <c r="Z69">
        <v>0</v>
      </c>
      <c r="AA69">
        <v>42.14808</v>
      </c>
      <c r="AB69">
        <v>30.855471999999999</v>
      </c>
      <c r="AC69">
        <v>22.332419999999999</v>
      </c>
      <c r="AD69">
        <v>0</v>
      </c>
      <c r="AE69">
        <v>56.926780000000001</v>
      </c>
      <c r="AF69">
        <v>9.1372370000000007</v>
      </c>
      <c r="AG69">
        <v>46.492646000000001</v>
      </c>
      <c r="AH69">
        <v>21.513719999999999</v>
      </c>
      <c r="AI69">
        <v>0</v>
      </c>
      <c r="AJ69">
        <v>0</v>
      </c>
      <c r="AK69">
        <v>64.950986999999998</v>
      </c>
      <c r="AL69">
        <v>79.364599999999996</v>
      </c>
      <c r="AM69">
        <v>18.108732</v>
      </c>
      <c r="AN69">
        <v>1.011547</v>
      </c>
      <c r="AO69">
        <v>0</v>
      </c>
      <c r="AP69">
        <v>0</v>
      </c>
      <c r="AQ69">
        <v>51.564208999999998</v>
      </c>
      <c r="AR69">
        <v>49.68</v>
      </c>
      <c r="AS69">
        <v>36.642234999999999</v>
      </c>
      <c r="AT69">
        <v>11.53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88.630929999999978</v>
      </c>
      <c r="BA69">
        <f t="shared" si="4"/>
        <v>2335.5873319999996</v>
      </c>
      <c r="BB69">
        <v>66</v>
      </c>
      <c r="BD69">
        <v>6.69</v>
      </c>
      <c r="BE69">
        <v>1.94</v>
      </c>
      <c r="BF69">
        <v>3.03</v>
      </c>
      <c r="BG69">
        <v>1.85</v>
      </c>
      <c r="BH69">
        <v>9.33</v>
      </c>
      <c r="BI69">
        <v>0.91</v>
      </c>
      <c r="BJ69">
        <v>0.9</v>
      </c>
      <c r="BK69">
        <v>1.83</v>
      </c>
      <c r="BL69">
        <v>0.79</v>
      </c>
      <c r="BM69">
        <v>0.23</v>
      </c>
      <c r="BN69">
        <v>3.57</v>
      </c>
      <c r="BO69">
        <v>3.78</v>
      </c>
      <c r="BP69">
        <v>0.25</v>
      </c>
      <c r="BQ69">
        <v>2.0099999999999998</v>
      </c>
      <c r="BR69">
        <v>2.1800000000000002</v>
      </c>
      <c r="BS69">
        <v>0</v>
      </c>
      <c r="BT69">
        <v>2.9489519999999998</v>
      </c>
      <c r="BU69">
        <v>1.332638</v>
      </c>
      <c r="BV69">
        <v>2.3146879999999999</v>
      </c>
      <c r="BW69">
        <v>0.96481700000000004</v>
      </c>
      <c r="BX69">
        <v>1.9462410000000001</v>
      </c>
      <c r="BY69">
        <v>2.6652749999999998</v>
      </c>
      <c r="BZ69">
        <v>1.3184229999999999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3.326263</v>
      </c>
      <c r="CK69">
        <v>1.857394</v>
      </c>
      <c r="CL69">
        <v>1.9248000000000001</v>
      </c>
      <c r="CM69">
        <v>3.4875970000000001</v>
      </c>
      <c r="CN69">
        <v>1.7590809999999999</v>
      </c>
      <c r="CO69">
        <v>4.2644399999999996</v>
      </c>
      <c r="CP69">
        <v>4.2289050000000001</v>
      </c>
      <c r="CQ69">
        <v>1.9388989999999999</v>
      </c>
      <c r="CR69">
        <v>1.1373420000000001</v>
      </c>
      <c r="CS69">
        <v>1.3616889999999999</v>
      </c>
      <c r="CT69">
        <v>4.2252549999999998</v>
      </c>
      <c r="CU69">
        <v>1.4410750000000001</v>
      </c>
      <c r="CV69">
        <v>0.66330900000000004</v>
      </c>
      <c r="CW69">
        <v>4.2338469999999999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88.630929999999978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377.90536900000001</v>
      </c>
      <c r="L70">
        <v>454.10719999999998</v>
      </c>
      <c r="M70">
        <v>95.888554999999997</v>
      </c>
      <c r="N70">
        <v>122.43</v>
      </c>
      <c r="O70">
        <v>128.45009999999999</v>
      </c>
      <c r="P70">
        <v>132.35404600000001</v>
      </c>
      <c r="Q70">
        <v>12.123545</v>
      </c>
      <c r="R70">
        <v>28.989699999999999</v>
      </c>
      <c r="S70">
        <v>14.837236000000001</v>
      </c>
      <c r="T70">
        <v>1.276802</v>
      </c>
      <c r="U70">
        <v>199.125</v>
      </c>
      <c r="V70">
        <v>13.445399999999999</v>
      </c>
      <c r="W70">
        <v>27.035599999999999</v>
      </c>
      <c r="X70">
        <v>102.72920000000001</v>
      </c>
      <c r="Y70">
        <v>0</v>
      </c>
      <c r="Z70">
        <v>0</v>
      </c>
      <c r="AA70">
        <v>42.14808</v>
      </c>
      <c r="AB70">
        <v>30.855471999999999</v>
      </c>
      <c r="AC70">
        <v>22.332419999999999</v>
      </c>
      <c r="AD70">
        <v>0</v>
      </c>
      <c r="AE70">
        <v>56.926780000000001</v>
      </c>
      <c r="AF70">
        <v>9.1372370000000007</v>
      </c>
      <c r="AG70">
        <v>46.492646000000001</v>
      </c>
      <c r="AH70">
        <v>21.513719999999999</v>
      </c>
      <c r="AI70">
        <v>0</v>
      </c>
      <c r="AJ70">
        <v>0</v>
      </c>
      <c r="AK70">
        <v>64.950986999999998</v>
      </c>
      <c r="AL70">
        <v>79.364599999999996</v>
      </c>
      <c r="AM70">
        <v>18.108732</v>
      </c>
      <c r="AN70">
        <v>1.011547</v>
      </c>
      <c r="AO70">
        <v>0</v>
      </c>
      <c r="AP70">
        <v>0</v>
      </c>
      <c r="AQ70">
        <v>51.564208999999998</v>
      </c>
      <c r="AR70">
        <v>49.68</v>
      </c>
      <c r="AS70">
        <v>36.642234999999999</v>
      </c>
      <c r="AT70">
        <v>11.53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88.660929999999979</v>
      </c>
      <c r="BA70">
        <f t="shared" si="4"/>
        <v>2341.6173479999998</v>
      </c>
      <c r="BB70">
        <v>67</v>
      </c>
      <c r="BD70">
        <v>6.72</v>
      </c>
      <c r="BE70">
        <v>1.94</v>
      </c>
      <c r="BF70">
        <v>3.03</v>
      </c>
      <c r="BG70">
        <v>1.85</v>
      </c>
      <c r="BH70">
        <v>9.33</v>
      </c>
      <c r="BI70">
        <v>0.91</v>
      </c>
      <c r="BJ70">
        <v>0.9</v>
      </c>
      <c r="BK70">
        <v>1.83</v>
      </c>
      <c r="BL70">
        <v>0.79</v>
      </c>
      <c r="BM70">
        <v>0.23</v>
      </c>
      <c r="BN70">
        <v>3.57</v>
      </c>
      <c r="BO70">
        <v>3.78</v>
      </c>
      <c r="BP70">
        <v>0.25</v>
      </c>
      <c r="BQ70">
        <v>2.0099999999999998</v>
      </c>
      <c r="BR70">
        <v>2.1800000000000002</v>
      </c>
      <c r="BS70">
        <v>0</v>
      </c>
      <c r="BT70">
        <v>2.9489519999999998</v>
      </c>
      <c r="BU70">
        <v>1.332638</v>
      </c>
      <c r="BV70">
        <v>2.3146879999999999</v>
      </c>
      <c r="BW70">
        <v>0.96481700000000004</v>
      </c>
      <c r="BX70">
        <v>1.9462410000000001</v>
      </c>
      <c r="BY70">
        <v>2.6652749999999998</v>
      </c>
      <c r="BZ70">
        <v>1.3184229999999999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3.326263</v>
      </c>
      <c r="CK70">
        <v>1.857394</v>
      </c>
      <c r="CL70">
        <v>1.9248000000000001</v>
      </c>
      <c r="CM70">
        <v>3.4875970000000001</v>
      </c>
      <c r="CN70">
        <v>1.7590809999999999</v>
      </c>
      <c r="CO70">
        <v>4.2644399999999996</v>
      </c>
      <c r="CP70">
        <v>4.2289050000000001</v>
      </c>
      <c r="CQ70">
        <v>1.9388989999999999</v>
      </c>
      <c r="CR70">
        <v>1.1373420000000001</v>
      </c>
      <c r="CS70">
        <v>1.3616889999999999</v>
      </c>
      <c r="CT70">
        <v>4.2252549999999998</v>
      </c>
      <c r="CU70">
        <v>1.4410750000000001</v>
      </c>
      <c r="CV70">
        <v>0.66330900000000004</v>
      </c>
      <c r="CW70">
        <v>4.2338469999999999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88.660929999999979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378.79840100000001</v>
      </c>
      <c r="L71">
        <v>457.10719999999998</v>
      </c>
      <c r="M71">
        <v>95.888554999999997</v>
      </c>
      <c r="N71">
        <v>122.43</v>
      </c>
      <c r="O71">
        <v>128.45009999999999</v>
      </c>
      <c r="P71">
        <v>132.3501</v>
      </c>
      <c r="Q71">
        <v>11.978669999999999</v>
      </c>
      <c r="R71">
        <v>28.989699999999999</v>
      </c>
      <c r="S71">
        <v>14.684881000000001</v>
      </c>
      <c r="T71">
        <v>1.2511060000000001</v>
      </c>
      <c r="U71">
        <v>199.125</v>
      </c>
      <c r="V71">
        <v>13.445399999999999</v>
      </c>
      <c r="W71">
        <v>27.035599999999999</v>
      </c>
      <c r="X71">
        <v>102.72920000000001</v>
      </c>
      <c r="Y71">
        <v>0</v>
      </c>
      <c r="Z71">
        <v>0</v>
      </c>
      <c r="AA71">
        <v>42.14808</v>
      </c>
      <c r="AB71">
        <v>30.855471999999999</v>
      </c>
      <c r="AC71">
        <v>22.332419999999999</v>
      </c>
      <c r="AD71">
        <v>0</v>
      </c>
      <c r="AE71">
        <v>37.821176000000001</v>
      </c>
      <c r="AF71">
        <v>9.1372370000000007</v>
      </c>
      <c r="AG71">
        <v>46.492646000000001</v>
      </c>
      <c r="AH71">
        <v>21.513719999999999</v>
      </c>
      <c r="AI71">
        <v>0</v>
      </c>
      <c r="AJ71">
        <v>0</v>
      </c>
      <c r="AK71">
        <v>64.950986999999998</v>
      </c>
      <c r="AL71">
        <v>79.364599999999996</v>
      </c>
      <c r="AM71">
        <v>18.108732</v>
      </c>
      <c r="AN71">
        <v>1.011547</v>
      </c>
      <c r="AO71">
        <v>0</v>
      </c>
      <c r="AP71">
        <v>0.38429999999999997</v>
      </c>
      <c r="AQ71">
        <v>51.564208999999998</v>
      </c>
      <c r="AR71">
        <v>49.68</v>
      </c>
      <c r="AS71">
        <v>31.561589000000001</v>
      </c>
      <c r="AT71">
        <v>11.53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88.840929999999986</v>
      </c>
      <c r="BA71">
        <f t="shared" si="4"/>
        <v>2321.5615579999994</v>
      </c>
      <c r="BB71">
        <v>68</v>
      </c>
      <c r="BD71">
        <v>6.9</v>
      </c>
      <c r="BE71">
        <v>1.94</v>
      </c>
      <c r="BF71">
        <v>3.03</v>
      </c>
      <c r="BG71">
        <v>1.85</v>
      </c>
      <c r="BH71">
        <v>9.33</v>
      </c>
      <c r="BI71">
        <v>0.91</v>
      </c>
      <c r="BJ71">
        <v>0.9</v>
      </c>
      <c r="BK71">
        <v>1.83</v>
      </c>
      <c r="BL71">
        <v>0.79</v>
      </c>
      <c r="BM71">
        <v>0.23</v>
      </c>
      <c r="BN71">
        <v>3.57</v>
      </c>
      <c r="BO71">
        <v>3.78</v>
      </c>
      <c r="BP71">
        <v>0.25</v>
      </c>
      <c r="BQ71">
        <v>2.0099999999999998</v>
      </c>
      <c r="BR71">
        <v>2.1800000000000002</v>
      </c>
      <c r="BS71">
        <v>0</v>
      </c>
      <c r="BT71">
        <v>2.9489519999999998</v>
      </c>
      <c r="BU71">
        <v>1.332638</v>
      </c>
      <c r="BV71">
        <v>2.3146879999999999</v>
      </c>
      <c r="BW71">
        <v>0.96481700000000004</v>
      </c>
      <c r="BX71">
        <v>1.9462410000000001</v>
      </c>
      <c r="BY71">
        <v>2.6652749999999998</v>
      </c>
      <c r="BZ71">
        <v>1.3184229999999999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3.326263</v>
      </c>
      <c r="CK71">
        <v>1.857394</v>
      </c>
      <c r="CL71">
        <v>1.9248000000000001</v>
      </c>
      <c r="CM71">
        <v>3.4875970000000001</v>
      </c>
      <c r="CN71">
        <v>1.7590809999999999</v>
      </c>
      <c r="CO71">
        <v>4.2644399999999996</v>
      </c>
      <c r="CP71">
        <v>4.2289050000000001</v>
      </c>
      <c r="CQ71">
        <v>1.9388989999999999</v>
      </c>
      <c r="CR71">
        <v>1.1373420000000001</v>
      </c>
      <c r="CS71">
        <v>1.3616889999999999</v>
      </c>
      <c r="CT71">
        <v>4.2252549999999998</v>
      </c>
      <c r="CU71">
        <v>1.4410750000000001</v>
      </c>
      <c r="CV71">
        <v>0.66330900000000004</v>
      </c>
      <c r="CW71">
        <v>4.2338469999999999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88.840929999999986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381.74310000000003</v>
      </c>
      <c r="L72">
        <v>460.10719999999998</v>
      </c>
      <c r="M72">
        <v>95.888554999999997</v>
      </c>
      <c r="N72">
        <v>122.43</v>
      </c>
      <c r="O72">
        <v>128.45009999999999</v>
      </c>
      <c r="P72">
        <v>132.3501</v>
      </c>
      <c r="Q72">
        <v>11.978669999999999</v>
      </c>
      <c r="R72">
        <v>28.989699999999999</v>
      </c>
      <c r="S72">
        <v>14.684881000000001</v>
      </c>
      <c r="T72">
        <v>1.2511060000000001</v>
      </c>
      <c r="U72">
        <v>199.125</v>
      </c>
      <c r="V72">
        <v>13.445399999999999</v>
      </c>
      <c r="W72">
        <v>27.035599999999999</v>
      </c>
      <c r="X72">
        <v>102.72920000000001</v>
      </c>
      <c r="Y72">
        <v>0</v>
      </c>
      <c r="Z72">
        <v>0</v>
      </c>
      <c r="AA72">
        <v>42.14808</v>
      </c>
      <c r="AB72">
        <v>46.424171999999999</v>
      </c>
      <c r="AC72">
        <v>22.332419999999999</v>
      </c>
      <c r="AD72">
        <v>0</v>
      </c>
      <c r="AE72">
        <v>37.821176000000001</v>
      </c>
      <c r="AF72">
        <v>9.1372370000000007</v>
      </c>
      <c r="AG72">
        <v>46.492646000000001</v>
      </c>
      <c r="AH72">
        <v>21.513719999999999</v>
      </c>
      <c r="AI72">
        <v>0</v>
      </c>
      <c r="AJ72">
        <v>0</v>
      </c>
      <c r="AK72">
        <v>64.950986999999998</v>
      </c>
      <c r="AL72">
        <v>79.364599999999996</v>
      </c>
      <c r="AM72">
        <v>18.108732</v>
      </c>
      <c r="AN72">
        <v>1.011547</v>
      </c>
      <c r="AO72">
        <v>0</v>
      </c>
      <c r="AP72">
        <v>0.38429999999999997</v>
      </c>
      <c r="AQ72">
        <v>51.564208999999998</v>
      </c>
      <c r="AR72">
        <v>49.68</v>
      </c>
      <c r="AS72">
        <v>31.561589000000001</v>
      </c>
      <c r="AT72">
        <v>11.53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88.860929999999982</v>
      </c>
      <c r="BA72">
        <f t="shared" si="4"/>
        <v>2343.0949569999998</v>
      </c>
      <c r="BB72">
        <v>69</v>
      </c>
      <c r="BD72">
        <v>6.92</v>
      </c>
      <c r="BE72">
        <v>1.94</v>
      </c>
      <c r="BF72">
        <v>3.03</v>
      </c>
      <c r="BG72">
        <v>1.85</v>
      </c>
      <c r="BH72">
        <v>9.33</v>
      </c>
      <c r="BI72">
        <v>0.91</v>
      </c>
      <c r="BJ72">
        <v>0.9</v>
      </c>
      <c r="BK72">
        <v>1.83</v>
      </c>
      <c r="BL72">
        <v>0.79</v>
      </c>
      <c r="BM72">
        <v>0.23</v>
      </c>
      <c r="BN72">
        <v>3.57</v>
      </c>
      <c r="BO72">
        <v>3.78</v>
      </c>
      <c r="BP72">
        <v>0.25</v>
      </c>
      <c r="BQ72">
        <v>2.0099999999999998</v>
      </c>
      <c r="BR72">
        <v>2.1800000000000002</v>
      </c>
      <c r="BS72">
        <v>0</v>
      </c>
      <c r="BT72">
        <v>2.9489519999999998</v>
      </c>
      <c r="BU72">
        <v>1.332638</v>
      </c>
      <c r="BV72">
        <v>2.3146879999999999</v>
      </c>
      <c r="BW72">
        <v>0.96481700000000004</v>
      </c>
      <c r="BX72">
        <v>1.9462410000000001</v>
      </c>
      <c r="BY72">
        <v>2.6652749999999998</v>
      </c>
      <c r="BZ72">
        <v>1.3184229999999999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3.326263</v>
      </c>
      <c r="CK72">
        <v>1.857394</v>
      </c>
      <c r="CL72">
        <v>1.9248000000000001</v>
      </c>
      <c r="CM72">
        <v>3.4875970000000001</v>
      </c>
      <c r="CN72">
        <v>1.7590809999999999</v>
      </c>
      <c r="CO72">
        <v>4.2644399999999996</v>
      </c>
      <c r="CP72">
        <v>4.2289050000000001</v>
      </c>
      <c r="CQ72">
        <v>1.9388989999999999</v>
      </c>
      <c r="CR72">
        <v>1.1373420000000001</v>
      </c>
      <c r="CS72">
        <v>1.3616889999999999</v>
      </c>
      <c r="CT72">
        <v>4.2252549999999998</v>
      </c>
      <c r="CU72">
        <v>1.4410750000000001</v>
      </c>
      <c r="CV72">
        <v>0.66330900000000004</v>
      </c>
      <c r="CW72">
        <v>4.2338469999999999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88.860929999999982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392.1431</v>
      </c>
      <c r="L73">
        <v>454.10719999999998</v>
      </c>
      <c r="M73">
        <v>95.888554999999997</v>
      </c>
      <c r="N73">
        <v>122.43</v>
      </c>
      <c r="O73">
        <v>128.45009999999999</v>
      </c>
      <c r="P73">
        <v>132.3501</v>
      </c>
      <c r="Q73">
        <v>11.978669999999999</v>
      </c>
      <c r="R73">
        <v>28.989699999999999</v>
      </c>
      <c r="S73">
        <v>14.684881000000001</v>
      </c>
      <c r="T73">
        <v>1.2511060000000001</v>
      </c>
      <c r="U73">
        <v>199.125</v>
      </c>
      <c r="V73">
        <v>13.445399999999999</v>
      </c>
      <c r="W73">
        <v>27.035599999999999</v>
      </c>
      <c r="X73">
        <v>147.515625</v>
      </c>
      <c r="Y73">
        <v>0</v>
      </c>
      <c r="Z73">
        <v>0</v>
      </c>
      <c r="AA73">
        <v>42.14808</v>
      </c>
      <c r="AB73">
        <v>46.424171999999999</v>
      </c>
      <c r="AC73">
        <v>33.499364999999997</v>
      </c>
      <c r="AD73">
        <v>0</v>
      </c>
      <c r="AE73">
        <v>37.821176000000001</v>
      </c>
      <c r="AF73">
        <v>9.1372370000000007</v>
      </c>
      <c r="AG73">
        <v>46.492646000000001</v>
      </c>
      <c r="AH73">
        <v>43.027439999999999</v>
      </c>
      <c r="AI73">
        <v>0</v>
      </c>
      <c r="AJ73">
        <v>0</v>
      </c>
      <c r="AK73">
        <v>64.950986999999998</v>
      </c>
      <c r="AL73">
        <v>79.364599999999996</v>
      </c>
      <c r="AM73">
        <v>18.108732</v>
      </c>
      <c r="AN73">
        <v>1.011547</v>
      </c>
      <c r="AO73">
        <v>0</v>
      </c>
      <c r="AP73">
        <v>1.2809999999999999</v>
      </c>
      <c r="AQ73">
        <v>51.564208999999998</v>
      </c>
      <c r="AR73">
        <v>49.68</v>
      </c>
      <c r="AS73">
        <v>31.561589000000001</v>
      </c>
      <c r="AT73">
        <v>11.53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91.777772999999982</v>
      </c>
      <c r="BA73">
        <f t="shared" si="4"/>
        <v>2428.7755899999997</v>
      </c>
      <c r="BB73">
        <v>70</v>
      </c>
      <c r="BD73">
        <v>7.1</v>
      </c>
      <c r="BE73">
        <v>1.94</v>
      </c>
      <c r="BF73">
        <v>3.03</v>
      </c>
      <c r="BG73">
        <v>1.85</v>
      </c>
      <c r="BH73">
        <v>9.33</v>
      </c>
      <c r="BI73">
        <v>0.91</v>
      </c>
      <c r="BJ73">
        <v>0.9</v>
      </c>
      <c r="BK73">
        <v>1.85</v>
      </c>
      <c r="BL73">
        <v>0.79</v>
      </c>
      <c r="BM73">
        <v>0.23</v>
      </c>
      <c r="BN73">
        <v>3.57</v>
      </c>
      <c r="BO73">
        <v>3.78</v>
      </c>
      <c r="BP73">
        <v>0.25</v>
      </c>
      <c r="BQ73">
        <v>2.0099999999999998</v>
      </c>
      <c r="BR73">
        <v>2.1800000000000002</v>
      </c>
      <c r="BS73">
        <v>0</v>
      </c>
      <c r="BT73">
        <v>2.9489519999999998</v>
      </c>
      <c r="BU73">
        <v>1.332638</v>
      </c>
      <c r="BV73">
        <v>2.3146879999999999</v>
      </c>
      <c r="BW73">
        <v>0.96481700000000004</v>
      </c>
      <c r="BX73">
        <v>1.9462410000000001</v>
      </c>
      <c r="BY73">
        <v>2.6652749999999998</v>
      </c>
      <c r="BZ73">
        <v>1.3184229999999999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3.326263</v>
      </c>
      <c r="CK73">
        <v>1.857394</v>
      </c>
      <c r="CL73">
        <v>1.9248000000000001</v>
      </c>
      <c r="CM73">
        <v>3.4875970000000001</v>
      </c>
      <c r="CN73">
        <v>1.7590809999999999</v>
      </c>
      <c r="CO73">
        <v>4.2644399999999996</v>
      </c>
      <c r="CP73">
        <v>4.2289050000000001</v>
      </c>
      <c r="CQ73">
        <v>1.9388989999999999</v>
      </c>
      <c r="CR73">
        <v>1.1373420000000001</v>
      </c>
      <c r="CS73">
        <v>1.3616889999999999</v>
      </c>
      <c r="CT73">
        <v>4.2252549999999998</v>
      </c>
      <c r="CU73">
        <v>3.4946079999999999</v>
      </c>
      <c r="CV73">
        <v>1.326619</v>
      </c>
      <c r="CW73">
        <v>4.2338469999999999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91.777772999999982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392.1431</v>
      </c>
      <c r="L74">
        <v>437.10719999999998</v>
      </c>
      <c r="M74">
        <v>95.888554999999997</v>
      </c>
      <c r="N74">
        <v>122.43</v>
      </c>
      <c r="O74">
        <v>128.45009999999999</v>
      </c>
      <c r="P74">
        <v>132.3501</v>
      </c>
      <c r="Q74">
        <v>11.978669999999999</v>
      </c>
      <c r="R74">
        <v>28.989699999999999</v>
      </c>
      <c r="S74">
        <v>14.684881000000001</v>
      </c>
      <c r="T74">
        <v>1.2511060000000001</v>
      </c>
      <c r="U74">
        <v>199.125</v>
      </c>
      <c r="V74">
        <v>13.445399999999999</v>
      </c>
      <c r="W74">
        <v>27.035599999999999</v>
      </c>
      <c r="X74">
        <v>147.515625</v>
      </c>
      <c r="Y74">
        <v>0</v>
      </c>
      <c r="Z74">
        <v>0</v>
      </c>
      <c r="AA74">
        <v>42.14808</v>
      </c>
      <c r="AB74">
        <v>46.424171999999999</v>
      </c>
      <c r="AC74">
        <v>33.499364999999997</v>
      </c>
      <c r="AD74">
        <v>0</v>
      </c>
      <c r="AE74">
        <v>37.821176000000001</v>
      </c>
      <c r="AF74">
        <v>9.1372370000000007</v>
      </c>
      <c r="AG74">
        <v>46.492646000000001</v>
      </c>
      <c r="AH74">
        <v>64.541160000000005</v>
      </c>
      <c r="AI74">
        <v>0</v>
      </c>
      <c r="AJ74">
        <v>0</v>
      </c>
      <c r="AK74">
        <v>64.950986999999998</v>
      </c>
      <c r="AL74">
        <v>79.364599999999996</v>
      </c>
      <c r="AM74">
        <v>18.108732</v>
      </c>
      <c r="AN74">
        <v>1.011547</v>
      </c>
      <c r="AO74">
        <v>0</v>
      </c>
      <c r="AP74">
        <v>1.2809999999999999</v>
      </c>
      <c r="AQ74">
        <v>51.564208999999998</v>
      </c>
      <c r="AR74">
        <v>49.68</v>
      </c>
      <c r="AS74">
        <v>31.561589000000001</v>
      </c>
      <c r="AT74">
        <v>11.53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92.533134999999987</v>
      </c>
      <c r="BA74">
        <f t="shared" si="4"/>
        <v>2434.044672</v>
      </c>
      <c r="BB74">
        <v>71</v>
      </c>
      <c r="BD74">
        <v>7.12</v>
      </c>
      <c r="BE74">
        <v>1.94</v>
      </c>
      <c r="BF74">
        <v>3.03</v>
      </c>
      <c r="BG74">
        <v>1.85</v>
      </c>
      <c r="BH74">
        <v>9.33</v>
      </c>
      <c r="BI74">
        <v>0.91</v>
      </c>
      <c r="BJ74">
        <v>0.9</v>
      </c>
      <c r="BK74">
        <v>1.85</v>
      </c>
      <c r="BL74">
        <v>0.79</v>
      </c>
      <c r="BM74">
        <v>0.23</v>
      </c>
      <c r="BN74">
        <v>3.57</v>
      </c>
      <c r="BO74">
        <v>3.78</v>
      </c>
      <c r="BP74">
        <v>0.25</v>
      </c>
      <c r="BQ74">
        <v>2.0099999999999998</v>
      </c>
      <c r="BR74">
        <v>2.1800000000000002</v>
      </c>
      <c r="BS74">
        <v>0</v>
      </c>
      <c r="BT74">
        <v>2.9489519999999998</v>
      </c>
      <c r="BU74">
        <v>1.332638</v>
      </c>
      <c r="BV74">
        <v>2.3146879999999999</v>
      </c>
      <c r="BW74">
        <v>0.96481700000000004</v>
      </c>
      <c r="BX74">
        <v>1.9462410000000001</v>
      </c>
      <c r="BY74">
        <v>2.6652749999999998</v>
      </c>
      <c r="BZ74">
        <v>1.3184229999999999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3.326263</v>
      </c>
      <c r="CK74">
        <v>1.857394</v>
      </c>
      <c r="CL74">
        <v>1.9248000000000001</v>
      </c>
      <c r="CM74">
        <v>3.4875970000000001</v>
      </c>
      <c r="CN74">
        <v>1.7590809999999999</v>
      </c>
      <c r="CO74">
        <v>4.2644399999999996</v>
      </c>
      <c r="CP74">
        <v>4.2289050000000001</v>
      </c>
      <c r="CQ74">
        <v>1.9388989999999999</v>
      </c>
      <c r="CR74">
        <v>1.1373420000000001</v>
      </c>
      <c r="CS74">
        <v>1.3616889999999999</v>
      </c>
      <c r="CT74">
        <v>4.2252549999999998</v>
      </c>
      <c r="CU74">
        <v>3.5666609999999999</v>
      </c>
      <c r="CV74">
        <v>1.9899279999999999</v>
      </c>
      <c r="CW74">
        <v>4.2338469999999999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92.533134999999987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441.7131</v>
      </c>
      <c r="L75">
        <v>482.22910899999999</v>
      </c>
      <c r="M75">
        <v>95.888554999999997</v>
      </c>
      <c r="N75">
        <v>122.43</v>
      </c>
      <c r="O75">
        <v>128.45009999999999</v>
      </c>
      <c r="P75">
        <v>133.47839999999999</v>
      </c>
      <c r="Q75">
        <v>11.979210999999999</v>
      </c>
      <c r="R75">
        <v>28.989699999999999</v>
      </c>
      <c r="S75">
        <v>14.682698</v>
      </c>
      <c r="T75">
        <v>1.251477</v>
      </c>
      <c r="U75">
        <v>199.125</v>
      </c>
      <c r="V75">
        <v>13.445399999999999</v>
      </c>
      <c r="W75">
        <v>27.035599999999999</v>
      </c>
      <c r="X75">
        <v>147.515625</v>
      </c>
      <c r="Y75">
        <v>0</v>
      </c>
      <c r="Z75">
        <v>0</v>
      </c>
      <c r="AA75">
        <v>42.14808</v>
      </c>
      <c r="AB75">
        <v>46.424171999999999</v>
      </c>
      <c r="AC75">
        <v>33.499364999999997</v>
      </c>
      <c r="AD75">
        <v>10.456189</v>
      </c>
      <c r="AE75">
        <v>37.821176000000001</v>
      </c>
      <c r="AF75">
        <v>9.1372370000000007</v>
      </c>
      <c r="AG75">
        <v>46.492646000000001</v>
      </c>
      <c r="AH75">
        <v>78.525077999999993</v>
      </c>
      <c r="AI75">
        <v>0</v>
      </c>
      <c r="AJ75">
        <v>0</v>
      </c>
      <c r="AK75">
        <v>64.950986999999998</v>
      </c>
      <c r="AL75">
        <v>79.364599999999996</v>
      </c>
      <c r="AM75">
        <v>18.108732</v>
      </c>
      <c r="AN75">
        <v>1.011547</v>
      </c>
      <c r="AO75">
        <v>0</v>
      </c>
      <c r="AP75">
        <v>1.2809999999999999</v>
      </c>
      <c r="AQ75">
        <v>51.564208999999998</v>
      </c>
      <c r="AR75">
        <v>52.991999999999997</v>
      </c>
      <c r="AS75">
        <v>31.561589000000001</v>
      </c>
      <c r="AT75">
        <v>11.53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93.361168999999975</v>
      </c>
      <c r="BA75">
        <f t="shared" si="4"/>
        <v>2558.4437510000007</v>
      </c>
      <c r="BB75">
        <v>72</v>
      </c>
      <c r="BD75">
        <v>7.44</v>
      </c>
      <c r="BE75">
        <v>1.94</v>
      </c>
      <c r="BF75">
        <v>3.03</v>
      </c>
      <c r="BG75">
        <v>1.85</v>
      </c>
      <c r="BH75">
        <v>9.33</v>
      </c>
      <c r="BI75">
        <v>0.91</v>
      </c>
      <c r="BJ75">
        <v>0.9</v>
      </c>
      <c r="BK75">
        <v>1.83</v>
      </c>
      <c r="BL75">
        <v>0.79</v>
      </c>
      <c r="BM75">
        <v>0.23</v>
      </c>
      <c r="BN75">
        <v>3.57</v>
      </c>
      <c r="BO75">
        <v>3.78</v>
      </c>
      <c r="BP75">
        <v>0.25</v>
      </c>
      <c r="BQ75">
        <v>2.0099999999999998</v>
      </c>
      <c r="BR75">
        <v>2.1800000000000002</v>
      </c>
      <c r="BS75">
        <v>0</v>
      </c>
      <c r="BT75">
        <v>2.9489519999999998</v>
      </c>
      <c r="BU75">
        <v>1.332638</v>
      </c>
      <c r="BV75">
        <v>2.3146879999999999</v>
      </c>
      <c r="BW75">
        <v>0.96481700000000004</v>
      </c>
      <c r="BX75">
        <v>1.9462410000000001</v>
      </c>
      <c r="BY75">
        <v>2.6652749999999998</v>
      </c>
      <c r="BZ75">
        <v>1.3184229999999999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3.4278840000000002</v>
      </c>
      <c r="CK75">
        <v>1.857394</v>
      </c>
      <c r="CL75">
        <v>1.9248000000000001</v>
      </c>
      <c r="CM75">
        <v>3.4875970000000001</v>
      </c>
      <c r="CN75">
        <v>1.7590809999999999</v>
      </c>
      <c r="CO75">
        <v>4.2644399999999996</v>
      </c>
      <c r="CP75">
        <v>4.2289050000000001</v>
      </c>
      <c r="CQ75">
        <v>1.9388989999999999</v>
      </c>
      <c r="CR75">
        <v>1.1373420000000001</v>
      </c>
      <c r="CS75">
        <v>1.3616889999999999</v>
      </c>
      <c r="CT75">
        <v>4.2252549999999998</v>
      </c>
      <c r="CU75">
        <v>3.5666609999999999</v>
      </c>
      <c r="CV75">
        <v>2.4163410000000001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93.361168999999975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483.31310000000002</v>
      </c>
      <c r="L76">
        <v>554.05014500000004</v>
      </c>
      <c r="M76">
        <v>95.888554999999997</v>
      </c>
      <c r="N76">
        <v>122.43</v>
      </c>
      <c r="O76">
        <v>128.45009999999999</v>
      </c>
      <c r="P76">
        <v>133.47839999999999</v>
      </c>
      <c r="Q76">
        <v>11.978669999999999</v>
      </c>
      <c r="R76">
        <v>28.989699999999999</v>
      </c>
      <c r="S76">
        <v>14.684881000000001</v>
      </c>
      <c r="T76">
        <v>1.2511060000000001</v>
      </c>
      <c r="U76">
        <v>199.125</v>
      </c>
      <c r="V76">
        <v>13.445399999999999</v>
      </c>
      <c r="W76">
        <v>27.035599999999999</v>
      </c>
      <c r="X76">
        <v>147.515625</v>
      </c>
      <c r="Y76">
        <v>0</v>
      </c>
      <c r="Z76">
        <v>0</v>
      </c>
      <c r="AA76">
        <v>42.14808</v>
      </c>
      <c r="AB76">
        <v>46.424171999999999</v>
      </c>
      <c r="AC76">
        <v>33.499364999999997</v>
      </c>
      <c r="AD76">
        <v>20.912378</v>
      </c>
      <c r="AE76">
        <v>37.821176000000001</v>
      </c>
      <c r="AF76">
        <v>18.274474000000001</v>
      </c>
      <c r="AG76">
        <v>46.492646000000001</v>
      </c>
      <c r="AH76">
        <v>96.81174</v>
      </c>
      <c r="AI76">
        <v>0</v>
      </c>
      <c r="AJ76">
        <v>0</v>
      </c>
      <c r="AK76">
        <v>64.950986999999998</v>
      </c>
      <c r="AL76">
        <v>79.364599999999996</v>
      </c>
      <c r="AM76">
        <v>18.108732</v>
      </c>
      <c r="AN76">
        <v>1.011547</v>
      </c>
      <c r="AO76">
        <v>0</v>
      </c>
      <c r="AP76">
        <v>1.2809999999999999</v>
      </c>
      <c r="AQ76">
        <v>51.564208999999998</v>
      </c>
      <c r="AR76">
        <v>52.991999999999997</v>
      </c>
      <c r="AS76">
        <v>31.561589000000001</v>
      </c>
      <c r="AT76">
        <v>11.53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95.803303999999997</v>
      </c>
      <c r="BA76">
        <f t="shared" si="4"/>
        <v>2712.1882810000006</v>
      </c>
      <c r="BB76">
        <v>73</v>
      </c>
      <c r="BD76">
        <v>7.53</v>
      </c>
      <c r="BE76">
        <v>1.94</v>
      </c>
      <c r="BF76">
        <v>3.03</v>
      </c>
      <c r="BG76">
        <v>1.85</v>
      </c>
      <c r="BH76">
        <v>9.33</v>
      </c>
      <c r="BI76">
        <v>0.91</v>
      </c>
      <c r="BJ76">
        <v>0.9</v>
      </c>
      <c r="BK76">
        <v>1.83</v>
      </c>
      <c r="BL76">
        <v>0.79</v>
      </c>
      <c r="BM76">
        <v>0.23</v>
      </c>
      <c r="BN76">
        <v>3.57</v>
      </c>
      <c r="BO76">
        <v>3.78</v>
      </c>
      <c r="BP76">
        <v>0.25</v>
      </c>
      <c r="BQ76">
        <v>2.0099999999999998</v>
      </c>
      <c r="BR76">
        <v>2.1800000000000002</v>
      </c>
      <c r="BS76">
        <v>0</v>
      </c>
      <c r="BT76">
        <v>2.9489519999999998</v>
      </c>
      <c r="BU76">
        <v>1.332638</v>
      </c>
      <c r="BV76">
        <v>2.3146879999999999</v>
      </c>
      <c r="BW76">
        <v>0.96481700000000004</v>
      </c>
      <c r="BX76">
        <v>1.9462410000000001</v>
      </c>
      <c r="BY76">
        <v>2.6652749999999998</v>
      </c>
      <c r="BZ76">
        <v>1.3184229999999999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3.4399820000000001</v>
      </c>
      <c r="CK76">
        <v>1.857394</v>
      </c>
      <c r="CL76">
        <v>1.9248000000000001</v>
      </c>
      <c r="CM76">
        <v>3.4875970000000001</v>
      </c>
      <c r="CN76">
        <v>1.7590809999999999</v>
      </c>
      <c r="CO76">
        <v>4.2644399999999996</v>
      </c>
      <c r="CP76">
        <v>4.2289050000000001</v>
      </c>
      <c r="CQ76">
        <v>1.9388989999999999</v>
      </c>
      <c r="CR76">
        <v>1.1373420000000001</v>
      </c>
      <c r="CS76">
        <v>1.3616889999999999</v>
      </c>
      <c r="CT76">
        <v>4.2252549999999998</v>
      </c>
      <c r="CU76">
        <v>5.3499910000000002</v>
      </c>
      <c r="CV76">
        <v>2.9730479999999999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95.803303999999997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475.74419999999998</v>
      </c>
      <c r="L77">
        <v>598.87</v>
      </c>
      <c r="M77">
        <v>95.888554999999997</v>
      </c>
      <c r="N77">
        <v>122.43</v>
      </c>
      <c r="O77">
        <v>128.45009999999999</v>
      </c>
      <c r="P77">
        <v>133.47839999999999</v>
      </c>
      <c r="Q77">
        <v>21.899899999999999</v>
      </c>
      <c r="R77">
        <v>44.326064000000002</v>
      </c>
      <c r="S77">
        <v>27.35</v>
      </c>
      <c r="T77">
        <v>2.39</v>
      </c>
      <c r="U77">
        <v>199.125</v>
      </c>
      <c r="V77">
        <v>20.615081</v>
      </c>
      <c r="W77">
        <v>39.882779999999997</v>
      </c>
      <c r="X77">
        <v>147.515625</v>
      </c>
      <c r="Y77">
        <v>0</v>
      </c>
      <c r="Z77">
        <v>0</v>
      </c>
      <c r="AA77">
        <v>42.14808</v>
      </c>
      <c r="AB77">
        <v>46.424171999999999</v>
      </c>
      <c r="AC77">
        <v>33.499364999999997</v>
      </c>
      <c r="AD77">
        <v>31.368566999999999</v>
      </c>
      <c r="AE77">
        <v>37.821176000000001</v>
      </c>
      <c r="AF77">
        <v>27.411711</v>
      </c>
      <c r="AG77">
        <v>46.492646000000001</v>
      </c>
      <c r="AH77">
        <v>123.70389</v>
      </c>
      <c r="AI77">
        <v>0</v>
      </c>
      <c r="AJ77">
        <v>0</v>
      </c>
      <c r="AK77">
        <v>64.950986999999998</v>
      </c>
      <c r="AL77">
        <v>79.364599999999996</v>
      </c>
      <c r="AM77">
        <v>18.108732</v>
      </c>
      <c r="AN77">
        <v>1.011547</v>
      </c>
      <c r="AO77">
        <v>0</v>
      </c>
      <c r="AP77">
        <v>5.7645</v>
      </c>
      <c r="AQ77">
        <v>51.564208999999998</v>
      </c>
      <c r="AR77">
        <v>49.68</v>
      </c>
      <c r="AS77">
        <v>31.561589000000001</v>
      </c>
      <c r="AT77">
        <v>11.53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96.850112999999979</v>
      </c>
      <c r="BA77">
        <f t="shared" si="4"/>
        <v>2857.2215890000007</v>
      </c>
      <c r="BB77">
        <v>74</v>
      </c>
      <c r="BD77">
        <v>7.72</v>
      </c>
      <c r="BE77">
        <v>1.94</v>
      </c>
      <c r="BF77">
        <v>3.03</v>
      </c>
      <c r="BG77">
        <v>1.85</v>
      </c>
      <c r="BH77">
        <v>9.33</v>
      </c>
      <c r="BI77">
        <v>0.91</v>
      </c>
      <c r="BJ77">
        <v>0.9</v>
      </c>
      <c r="BK77">
        <v>1.83</v>
      </c>
      <c r="BL77">
        <v>0.79</v>
      </c>
      <c r="BM77">
        <v>0.23</v>
      </c>
      <c r="BN77">
        <v>3.57</v>
      </c>
      <c r="BO77">
        <v>3.78</v>
      </c>
      <c r="BP77">
        <v>0.25</v>
      </c>
      <c r="BQ77">
        <v>2.0099999999999998</v>
      </c>
      <c r="BR77">
        <v>2.1800000000000002</v>
      </c>
      <c r="BS77">
        <v>0</v>
      </c>
      <c r="BT77">
        <v>2.9489519999999998</v>
      </c>
      <c r="BU77">
        <v>1.332638</v>
      </c>
      <c r="BV77">
        <v>2.3146879999999999</v>
      </c>
      <c r="BW77">
        <v>0.96481700000000004</v>
      </c>
      <c r="BX77">
        <v>1.9462410000000001</v>
      </c>
      <c r="BY77">
        <v>2.6652749999999998</v>
      </c>
      <c r="BZ77">
        <v>1.3184229999999999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3.4676550000000002</v>
      </c>
      <c r="CK77">
        <v>1.857394</v>
      </c>
      <c r="CL77">
        <v>1.9248000000000001</v>
      </c>
      <c r="CM77">
        <v>3.4875970000000001</v>
      </c>
      <c r="CN77">
        <v>1.7590809999999999</v>
      </c>
      <c r="CO77">
        <v>4.2644399999999996</v>
      </c>
      <c r="CP77">
        <v>4.2289050000000001</v>
      </c>
      <c r="CQ77">
        <v>1.9388989999999999</v>
      </c>
      <c r="CR77">
        <v>1.1373420000000001</v>
      </c>
      <c r="CS77">
        <v>1.3616889999999999</v>
      </c>
      <c r="CT77">
        <v>4.2252549999999998</v>
      </c>
      <c r="CU77">
        <v>5.3499910000000002</v>
      </c>
      <c r="CV77">
        <v>3.802184</v>
      </c>
      <c r="CW77">
        <v>4.2338469999999999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96.850112999999979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456.057929</v>
      </c>
      <c r="L78">
        <v>598.87</v>
      </c>
      <c r="M78">
        <v>95.888554999999997</v>
      </c>
      <c r="N78">
        <v>122.43</v>
      </c>
      <c r="O78">
        <v>128.45009999999999</v>
      </c>
      <c r="P78">
        <v>133.47839999999999</v>
      </c>
      <c r="Q78">
        <v>21.899899999999999</v>
      </c>
      <c r="R78">
        <v>44.326064000000002</v>
      </c>
      <c r="S78">
        <v>27.35</v>
      </c>
      <c r="T78">
        <v>2.39</v>
      </c>
      <c r="U78">
        <v>199.125</v>
      </c>
      <c r="V78">
        <v>20.385400000000001</v>
      </c>
      <c r="W78">
        <v>39.4056</v>
      </c>
      <c r="X78">
        <v>147.515625</v>
      </c>
      <c r="Y78">
        <v>0</v>
      </c>
      <c r="Z78">
        <v>0</v>
      </c>
      <c r="AA78">
        <v>42.14808</v>
      </c>
      <c r="AB78">
        <v>46.424171999999999</v>
      </c>
      <c r="AC78">
        <v>33.499364999999997</v>
      </c>
      <c r="AD78">
        <v>41.824756000000001</v>
      </c>
      <c r="AE78">
        <v>56.926780000000001</v>
      </c>
      <c r="AF78">
        <v>36.771808</v>
      </c>
      <c r="AG78">
        <v>46.492646000000001</v>
      </c>
      <c r="AH78">
        <v>150.59603999999999</v>
      </c>
      <c r="AI78">
        <v>0</v>
      </c>
      <c r="AJ78">
        <v>0</v>
      </c>
      <c r="AK78">
        <v>64.950986999999998</v>
      </c>
      <c r="AL78">
        <v>79.364599999999996</v>
      </c>
      <c r="AM78">
        <v>18.108732</v>
      </c>
      <c r="AN78">
        <v>1.011547</v>
      </c>
      <c r="AO78">
        <v>0</v>
      </c>
      <c r="AP78">
        <v>5.6364000000000001</v>
      </c>
      <c r="AQ78">
        <v>51.564208999999998</v>
      </c>
      <c r="AR78">
        <v>49.68</v>
      </c>
      <c r="AS78">
        <v>31.561589000000001</v>
      </c>
      <c r="AT78">
        <v>11.53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99.534654000000003</v>
      </c>
      <c r="BA78">
        <f t="shared" si="4"/>
        <v>2905.198938</v>
      </c>
      <c r="BB78">
        <v>75</v>
      </c>
      <c r="BD78">
        <v>7.74</v>
      </c>
      <c r="BE78">
        <v>1.94</v>
      </c>
      <c r="BF78">
        <v>3.03</v>
      </c>
      <c r="BG78">
        <v>1.85</v>
      </c>
      <c r="BH78">
        <v>9.33</v>
      </c>
      <c r="BI78">
        <v>0.91</v>
      </c>
      <c r="BJ78">
        <v>0.9</v>
      </c>
      <c r="BK78">
        <v>1.83</v>
      </c>
      <c r="BL78">
        <v>0.79</v>
      </c>
      <c r="BM78">
        <v>0.23</v>
      </c>
      <c r="BN78">
        <v>3.57</v>
      </c>
      <c r="BO78">
        <v>3.78</v>
      </c>
      <c r="BP78">
        <v>0.25</v>
      </c>
      <c r="BQ78">
        <v>2.0099999999999998</v>
      </c>
      <c r="BR78">
        <v>2.1800000000000002</v>
      </c>
      <c r="BS78">
        <v>0</v>
      </c>
      <c r="BT78">
        <v>2.9489519999999998</v>
      </c>
      <c r="BU78">
        <v>1.332638</v>
      </c>
      <c r="BV78">
        <v>2.3146879999999999</v>
      </c>
      <c r="BW78">
        <v>0.96481700000000004</v>
      </c>
      <c r="BX78">
        <v>1.9462410000000001</v>
      </c>
      <c r="BY78">
        <v>2.6652749999999998</v>
      </c>
      <c r="BZ78">
        <v>1.3184229999999999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3.4684110000000001</v>
      </c>
      <c r="CK78">
        <v>1.857394</v>
      </c>
      <c r="CL78">
        <v>1.9248000000000001</v>
      </c>
      <c r="CM78">
        <v>3.4875970000000001</v>
      </c>
      <c r="CN78">
        <v>1.7590809999999999</v>
      </c>
      <c r="CO78">
        <v>4.2644399999999996</v>
      </c>
      <c r="CP78">
        <v>4.2289050000000001</v>
      </c>
      <c r="CQ78">
        <v>1.9388989999999999</v>
      </c>
      <c r="CR78">
        <v>1.1373420000000001</v>
      </c>
      <c r="CS78">
        <v>1.3616889999999999</v>
      </c>
      <c r="CT78">
        <v>4.276573</v>
      </c>
      <c r="CU78">
        <v>7.1333219999999997</v>
      </c>
      <c r="CV78">
        <v>4.6313199999999997</v>
      </c>
      <c r="CW78">
        <v>4.2338469999999999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99.534654000000003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455.74419999999998</v>
      </c>
      <c r="L79">
        <v>598.87</v>
      </c>
      <c r="M79">
        <v>95.888554999999997</v>
      </c>
      <c r="N79">
        <v>122.43</v>
      </c>
      <c r="O79">
        <v>128.45009999999999</v>
      </c>
      <c r="P79">
        <v>133.47839999999999</v>
      </c>
      <c r="Q79">
        <v>21.899899999999999</v>
      </c>
      <c r="R79">
        <v>44.326064000000002</v>
      </c>
      <c r="S79">
        <v>27.35</v>
      </c>
      <c r="T79">
        <v>2.39</v>
      </c>
      <c r="U79">
        <v>199.125</v>
      </c>
      <c r="V79">
        <v>20.385400000000001</v>
      </c>
      <c r="W79">
        <v>39.4056</v>
      </c>
      <c r="X79">
        <v>147.515625</v>
      </c>
      <c r="Y79">
        <v>0</v>
      </c>
      <c r="Z79">
        <v>0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36.771808</v>
      </c>
      <c r="AG79">
        <v>46.492646000000001</v>
      </c>
      <c r="AH79">
        <v>159.41666499999999</v>
      </c>
      <c r="AI79">
        <v>0</v>
      </c>
      <c r="AJ79">
        <v>0</v>
      </c>
      <c r="AK79">
        <v>64.950986999999998</v>
      </c>
      <c r="AL79">
        <v>79.364599999999996</v>
      </c>
      <c r="AM79">
        <v>18.108732</v>
      </c>
      <c r="AN79">
        <v>1.011547</v>
      </c>
      <c r="AO79">
        <v>0</v>
      </c>
      <c r="AP79">
        <v>5.6364000000000001</v>
      </c>
      <c r="AQ79">
        <v>51.564208999999998</v>
      </c>
      <c r="AR79">
        <v>49.68</v>
      </c>
      <c r="AS79">
        <v>31.561589000000001</v>
      </c>
      <c r="AT79">
        <v>11.53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99.837637999999998</v>
      </c>
      <c r="BA79">
        <f t="shared" si="4"/>
        <v>2914.0088180000002</v>
      </c>
      <c r="BB79">
        <v>76</v>
      </c>
      <c r="BD79">
        <v>7.74</v>
      </c>
      <c r="BE79">
        <v>1.94</v>
      </c>
      <c r="BF79">
        <v>3.03</v>
      </c>
      <c r="BG79">
        <v>1.85</v>
      </c>
      <c r="BH79">
        <v>9.33</v>
      </c>
      <c r="BI79">
        <v>0.91</v>
      </c>
      <c r="BJ79">
        <v>0.9</v>
      </c>
      <c r="BK79">
        <v>1.83</v>
      </c>
      <c r="BL79">
        <v>0.79</v>
      </c>
      <c r="BM79">
        <v>0.23</v>
      </c>
      <c r="BN79">
        <v>3.57</v>
      </c>
      <c r="BO79">
        <v>3.78</v>
      </c>
      <c r="BP79">
        <v>0.25</v>
      </c>
      <c r="BQ79">
        <v>2.0099999999999998</v>
      </c>
      <c r="BR79">
        <v>2.1800000000000002</v>
      </c>
      <c r="BS79">
        <v>0</v>
      </c>
      <c r="BT79">
        <v>2.9489519999999998</v>
      </c>
      <c r="BU79">
        <v>1.332638</v>
      </c>
      <c r="BV79">
        <v>2.3146879999999999</v>
      </c>
      <c r="BW79">
        <v>0.96481700000000004</v>
      </c>
      <c r="BX79">
        <v>1.9462410000000001</v>
      </c>
      <c r="BY79">
        <v>2.6652749999999998</v>
      </c>
      <c r="BZ79">
        <v>1.3184229999999999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3.5700319999999999</v>
      </c>
      <c r="CK79">
        <v>1.857394</v>
      </c>
      <c r="CL79">
        <v>1.9248000000000001</v>
      </c>
      <c r="CM79">
        <v>3.4875970000000001</v>
      </c>
      <c r="CN79">
        <v>1.7590809999999999</v>
      </c>
      <c r="CO79">
        <v>4.2644399999999996</v>
      </c>
      <c r="CP79">
        <v>4.2289050000000001</v>
      </c>
      <c r="CQ79">
        <v>1.9388989999999999</v>
      </c>
      <c r="CR79">
        <v>1.1373420000000001</v>
      </c>
      <c r="CS79">
        <v>1.3616889999999999</v>
      </c>
      <c r="CT79">
        <v>4.276573</v>
      </c>
      <c r="CU79">
        <v>7.1333219999999997</v>
      </c>
      <c r="CV79">
        <v>4.8326830000000003</v>
      </c>
      <c r="CW79">
        <v>4.2338469999999999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99.837637999999998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455.74419999999998</v>
      </c>
      <c r="L80">
        <v>598.87</v>
      </c>
      <c r="M80">
        <v>95.888554999999997</v>
      </c>
      <c r="N80">
        <v>122.43</v>
      </c>
      <c r="O80">
        <v>128.45009999999999</v>
      </c>
      <c r="P80">
        <v>133.47839999999999</v>
      </c>
      <c r="Q80">
        <v>21.899899999999999</v>
      </c>
      <c r="R80">
        <v>44.326064000000002</v>
      </c>
      <c r="S80">
        <v>27.35</v>
      </c>
      <c r="T80">
        <v>2.39</v>
      </c>
      <c r="U80">
        <v>199.125</v>
      </c>
      <c r="V80">
        <v>20.385400000000001</v>
      </c>
      <c r="W80">
        <v>39.4056</v>
      </c>
      <c r="X80">
        <v>147.515625</v>
      </c>
      <c r="Y80">
        <v>0</v>
      </c>
      <c r="Z80">
        <v>0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36.771808</v>
      </c>
      <c r="AG80">
        <v>46.492646000000001</v>
      </c>
      <c r="AH80">
        <v>159.41666499999999</v>
      </c>
      <c r="AI80">
        <v>4.4021689999999998</v>
      </c>
      <c r="AJ80">
        <v>0</v>
      </c>
      <c r="AK80">
        <v>64.950986999999998</v>
      </c>
      <c r="AL80">
        <v>79.364599999999996</v>
      </c>
      <c r="AM80">
        <v>18.108732</v>
      </c>
      <c r="AN80">
        <v>1.011547</v>
      </c>
      <c r="AO80">
        <v>0</v>
      </c>
      <c r="AP80">
        <v>5.7645</v>
      </c>
      <c r="AQ80">
        <v>51.564208999999998</v>
      </c>
      <c r="AR80">
        <v>49.68</v>
      </c>
      <c r="AS80">
        <v>31.561589000000001</v>
      </c>
      <c r="AT80">
        <v>11.53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99.849734999999981</v>
      </c>
      <c r="BA80">
        <f t="shared" si="4"/>
        <v>2918.5511840000004</v>
      </c>
      <c r="BB80">
        <v>77</v>
      </c>
      <c r="BD80">
        <v>7.74</v>
      </c>
      <c r="BE80">
        <v>1.94</v>
      </c>
      <c r="BF80">
        <v>3.03</v>
      </c>
      <c r="BG80">
        <v>1.85</v>
      </c>
      <c r="BH80">
        <v>9.33</v>
      </c>
      <c r="BI80">
        <v>0.91</v>
      </c>
      <c r="BJ80">
        <v>0.9</v>
      </c>
      <c r="BK80">
        <v>1.83</v>
      </c>
      <c r="BL80">
        <v>0.79</v>
      </c>
      <c r="BM80">
        <v>0.23</v>
      </c>
      <c r="BN80">
        <v>3.57</v>
      </c>
      <c r="BO80">
        <v>3.78</v>
      </c>
      <c r="BP80">
        <v>0.25</v>
      </c>
      <c r="BQ80">
        <v>2.0099999999999998</v>
      </c>
      <c r="BR80">
        <v>2.1800000000000002</v>
      </c>
      <c r="BS80">
        <v>0</v>
      </c>
      <c r="BT80">
        <v>2.9489519999999998</v>
      </c>
      <c r="BU80">
        <v>1.332638</v>
      </c>
      <c r="BV80">
        <v>2.3146879999999999</v>
      </c>
      <c r="BW80">
        <v>0.96481700000000004</v>
      </c>
      <c r="BX80">
        <v>1.9462410000000001</v>
      </c>
      <c r="BY80">
        <v>2.6652749999999998</v>
      </c>
      <c r="BZ80">
        <v>1.3184229999999999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3.5821290000000001</v>
      </c>
      <c r="CK80">
        <v>1.857394</v>
      </c>
      <c r="CL80">
        <v>1.9248000000000001</v>
      </c>
      <c r="CM80">
        <v>3.4875970000000001</v>
      </c>
      <c r="CN80">
        <v>1.7590809999999999</v>
      </c>
      <c r="CO80">
        <v>4.2644399999999996</v>
      </c>
      <c r="CP80">
        <v>4.2289050000000001</v>
      </c>
      <c r="CQ80">
        <v>1.9388989999999999</v>
      </c>
      <c r="CR80">
        <v>1.1373420000000001</v>
      </c>
      <c r="CS80">
        <v>1.3616889999999999</v>
      </c>
      <c r="CT80">
        <v>4.276573</v>
      </c>
      <c r="CU80">
        <v>7.1333219999999997</v>
      </c>
      <c r="CV80">
        <v>4.8326830000000003</v>
      </c>
      <c r="CW80">
        <v>4.2338469999999999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99.849734999999981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525.74419999999998</v>
      </c>
      <c r="L81">
        <v>598.87</v>
      </c>
      <c r="M81">
        <v>95.888554999999997</v>
      </c>
      <c r="N81">
        <v>122.43</v>
      </c>
      <c r="O81">
        <v>128.45009999999999</v>
      </c>
      <c r="P81">
        <v>133.47839999999999</v>
      </c>
      <c r="Q81">
        <v>21.899899999999999</v>
      </c>
      <c r="R81">
        <v>44.326064000000002</v>
      </c>
      <c r="S81">
        <v>27.35</v>
      </c>
      <c r="T81">
        <v>2.39</v>
      </c>
      <c r="U81">
        <v>199.125</v>
      </c>
      <c r="V81">
        <v>20.385400000000001</v>
      </c>
      <c r="W81">
        <v>39.4056</v>
      </c>
      <c r="X81">
        <v>147.515625</v>
      </c>
      <c r="Y81">
        <v>0</v>
      </c>
      <c r="Z81">
        <v>0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36.771808</v>
      </c>
      <c r="AG81">
        <v>46.492646000000001</v>
      </c>
      <c r="AH81">
        <v>159.41666499999999</v>
      </c>
      <c r="AI81">
        <v>19.076066000000001</v>
      </c>
      <c r="AJ81">
        <v>0</v>
      </c>
      <c r="AK81">
        <v>64.950986999999998</v>
      </c>
      <c r="AL81">
        <v>79.364599999999996</v>
      </c>
      <c r="AM81">
        <v>18.108732</v>
      </c>
      <c r="AN81">
        <v>1.011547</v>
      </c>
      <c r="AO81">
        <v>0</v>
      </c>
      <c r="AP81">
        <v>5.7645</v>
      </c>
      <c r="AQ81">
        <v>51.564208999999998</v>
      </c>
      <c r="AR81">
        <v>49.68</v>
      </c>
      <c r="AS81">
        <v>36.642234999999999</v>
      </c>
      <c r="AT81">
        <v>11.53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99.903570000000002</v>
      </c>
      <c r="BA81">
        <f t="shared" si="4"/>
        <v>3008.3595620000006</v>
      </c>
      <c r="BB81">
        <v>78</v>
      </c>
      <c r="BD81">
        <v>7.74</v>
      </c>
      <c r="BE81">
        <v>1.94</v>
      </c>
      <c r="BF81">
        <v>3.03</v>
      </c>
      <c r="BG81">
        <v>1.85</v>
      </c>
      <c r="BH81">
        <v>9.33</v>
      </c>
      <c r="BI81">
        <v>0.91</v>
      </c>
      <c r="BJ81">
        <v>0.9</v>
      </c>
      <c r="BK81">
        <v>1.83</v>
      </c>
      <c r="BL81">
        <v>0.79</v>
      </c>
      <c r="BM81">
        <v>0.23</v>
      </c>
      <c r="BN81">
        <v>3.57</v>
      </c>
      <c r="BO81">
        <v>3.78</v>
      </c>
      <c r="BP81">
        <v>0.25</v>
      </c>
      <c r="BQ81">
        <v>2.0099999999999998</v>
      </c>
      <c r="BR81">
        <v>2.1800000000000002</v>
      </c>
      <c r="BS81">
        <v>0</v>
      </c>
      <c r="BT81">
        <v>2.9489519999999998</v>
      </c>
      <c r="BU81">
        <v>1.332638</v>
      </c>
      <c r="BV81">
        <v>2.3146879999999999</v>
      </c>
      <c r="BW81">
        <v>0.96481700000000004</v>
      </c>
      <c r="BX81">
        <v>1.9462410000000001</v>
      </c>
      <c r="BY81">
        <v>2.6652749999999998</v>
      </c>
      <c r="BZ81">
        <v>1.3184229999999999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3.635964</v>
      </c>
      <c r="CK81">
        <v>1.857394</v>
      </c>
      <c r="CL81">
        <v>1.9248000000000001</v>
      </c>
      <c r="CM81">
        <v>3.4875970000000001</v>
      </c>
      <c r="CN81">
        <v>1.7590809999999999</v>
      </c>
      <c r="CO81">
        <v>4.2644399999999996</v>
      </c>
      <c r="CP81">
        <v>4.2289050000000001</v>
      </c>
      <c r="CQ81">
        <v>1.9388989999999999</v>
      </c>
      <c r="CR81">
        <v>1.1373420000000001</v>
      </c>
      <c r="CS81">
        <v>1.3616889999999999</v>
      </c>
      <c r="CT81">
        <v>4.276573</v>
      </c>
      <c r="CU81">
        <v>7.1333219999999997</v>
      </c>
      <c r="CV81">
        <v>4.8326830000000003</v>
      </c>
      <c r="CW81">
        <v>4.2338469999999999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99.903570000000002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575.74419999999998</v>
      </c>
      <c r="L82">
        <v>598.87</v>
      </c>
      <c r="M82">
        <v>95.888554999999997</v>
      </c>
      <c r="N82">
        <v>122.43</v>
      </c>
      <c r="O82">
        <v>128.45009999999999</v>
      </c>
      <c r="P82">
        <v>133.47839999999999</v>
      </c>
      <c r="Q82">
        <v>21.899899999999999</v>
      </c>
      <c r="R82">
        <v>44.326064000000002</v>
      </c>
      <c r="S82">
        <v>27.35</v>
      </c>
      <c r="T82">
        <v>2.39</v>
      </c>
      <c r="U82">
        <v>199.125</v>
      </c>
      <c r="V82">
        <v>20.385400000000001</v>
      </c>
      <c r="W82">
        <v>39.4056</v>
      </c>
      <c r="X82">
        <v>147.515625</v>
      </c>
      <c r="Y82">
        <v>0</v>
      </c>
      <c r="Z82">
        <v>0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36.771808</v>
      </c>
      <c r="AG82">
        <v>46.492646000000001</v>
      </c>
      <c r="AH82">
        <v>159.41666499999999</v>
      </c>
      <c r="AI82">
        <v>38.152132000000002</v>
      </c>
      <c r="AJ82">
        <v>0</v>
      </c>
      <c r="AK82">
        <v>64.950986999999998</v>
      </c>
      <c r="AL82">
        <v>79.364599999999996</v>
      </c>
      <c r="AM82">
        <v>18.108732</v>
      </c>
      <c r="AN82">
        <v>1.011547</v>
      </c>
      <c r="AO82">
        <v>0</v>
      </c>
      <c r="AP82">
        <v>5.7645</v>
      </c>
      <c r="AQ82">
        <v>51.564208999999998</v>
      </c>
      <c r="AR82">
        <v>49.68</v>
      </c>
      <c r="AS82">
        <v>36.642234999999999</v>
      </c>
      <c r="AT82">
        <v>11.53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99.960428999999976</v>
      </c>
      <c r="BA82">
        <f t="shared" si="4"/>
        <v>3077.4924870000004</v>
      </c>
      <c r="BB82">
        <v>79</v>
      </c>
      <c r="BD82">
        <v>7.74</v>
      </c>
      <c r="BE82">
        <v>1.94</v>
      </c>
      <c r="BF82">
        <v>3.03</v>
      </c>
      <c r="BG82">
        <v>1.85</v>
      </c>
      <c r="BH82">
        <v>9.33</v>
      </c>
      <c r="BI82">
        <v>0.91</v>
      </c>
      <c r="BJ82">
        <v>0.9</v>
      </c>
      <c r="BK82">
        <v>1.83</v>
      </c>
      <c r="BL82">
        <v>0.79</v>
      </c>
      <c r="BM82">
        <v>0.23</v>
      </c>
      <c r="BN82">
        <v>3.57</v>
      </c>
      <c r="BO82">
        <v>3.78</v>
      </c>
      <c r="BP82">
        <v>0.25</v>
      </c>
      <c r="BQ82">
        <v>2.0099999999999998</v>
      </c>
      <c r="BR82">
        <v>2.1800000000000002</v>
      </c>
      <c r="BS82">
        <v>0</v>
      </c>
      <c r="BT82">
        <v>2.9489519999999998</v>
      </c>
      <c r="BU82">
        <v>1.332638</v>
      </c>
      <c r="BV82">
        <v>2.3146879999999999</v>
      </c>
      <c r="BW82">
        <v>0.96481700000000004</v>
      </c>
      <c r="BX82">
        <v>1.9462410000000001</v>
      </c>
      <c r="BY82">
        <v>2.6652749999999998</v>
      </c>
      <c r="BZ82">
        <v>1.3184229999999999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3.6928230000000002</v>
      </c>
      <c r="CK82">
        <v>1.857394</v>
      </c>
      <c r="CL82">
        <v>1.9248000000000001</v>
      </c>
      <c r="CM82">
        <v>3.4875970000000001</v>
      </c>
      <c r="CN82">
        <v>1.7590809999999999</v>
      </c>
      <c r="CO82">
        <v>4.2644399999999996</v>
      </c>
      <c r="CP82">
        <v>4.2289050000000001</v>
      </c>
      <c r="CQ82">
        <v>1.9388989999999999</v>
      </c>
      <c r="CR82">
        <v>1.1373420000000001</v>
      </c>
      <c r="CS82">
        <v>1.3616889999999999</v>
      </c>
      <c r="CT82">
        <v>4.276573</v>
      </c>
      <c r="CU82">
        <v>7.1333219999999997</v>
      </c>
      <c r="CV82">
        <v>4.8326830000000003</v>
      </c>
      <c r="CW82">
        <v>4.2338469999999999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99.960428999999976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625.74419999999998</v>
      </c>
      <c r="L83">
        <v>598.87</v>
      </c>
      <c r="M83">
        <v>95.888554999999997</v>
      </c>
      <c r="N83">
        <v>122.43</v>
      </c>
      <c r="O83">
        <v>128.45009999999999</v>
      </c>
      <c r="P83">
        <v>133.47839999999999</v>
      </c>
      <c r="Q83">
        <v>21.899899999999999</v>
      </c>
      <c r="R83">
        <v>44.326064000000002</v>
      </c>
      <c r="S83">
        <v>27.35</v>
      </c>
      <c r="T83">
        <v>2.39</v>
      </c>
      <c r="U83">
        <v>199.125</v>
      </c>
      <c r="V83">
        <v>20.385400000000001</v>
      </c>
      <c r="W83">
        <v>39.4056</v>
      </c>
      <c r="X83">
        <v>147.515625</v>
      </c>
      <c r="Y83">
        <v>0</v>
      </c>
      <c r="Z83">
        <v>0</v>
      </c>
      <c r="AA83">
        <v>42.14808</v>
      </c>
      <c r="AB83">
        <v>46.424171999999999</v>
      </c>
      <c r="AC83">
        <v>33.499364999999997</v>
      </c>
      <c r="AD83">
        <v>41.824756000000001</v>
      </c>
      <c r="AE83">
        <v>56.926780000000001</v>
      </c>
      <c r="AF83">
        <v>36.771808</v>
      </c>
      <c r="AG83">
        <v>46.492646000000001</v>
      </c>
      <c r="AH83">
        <v>159.41666499999999</v>
      </c>
      <c r="AI83">
        <v>38.152132000000002</v>
      </c>
      <c r="AJ83">
        <v>0</v>
      </c>
      <c r="AK83">
        <v>64.950986999999998</v>
      </c>
      <c r="AL83">
        <v>79.364599999999996</v>
      </c>
      <c r="AM83">
        <v>18.108732</v>
      </c>
      <c r="AN83">
        <v>1.011547</v>
      </c>
      <c r="AO83">
        <v>0</v>
      </c>
      <c r="AP83">
        <v>1.2809999999999999</v>
      </c>
      <c r="AQ83">
        <v>51.564208999999998</v>
      </c>
      <c r="AR83">
        <v>52.991999999999997</v>
      </c>
      <c r="AS83">
        <v>36.642234999999999</v>
      </c>
      <c r="AT83">
        <v>11.53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100.043454</v>
      </c>
      <c r="BA83">
        <f t="shared" si="4"/>
        <v>3126.4040120000009</v>
      </c>
      <c r="BB83">
        <v>80</v>
      </c>
      <c r="BD83">
        <v>7.82</v>
      </c>
      <c r="BE83">
        <v>1.94</v>
      </c>
      <c r="BF83">
        <v>3.03</v>
      </c>
      <c r="BG83">
        <v>1.85</v>
      </c>
      <c r="BH83">
        <v>9.33</v>
      </c>
      <c r="BI83">
        <v>0.91</v>
      </c>
      <c r="BJ83">
        <v>0.9</v>
      </c>
      <c r="BK83">
        <v>1.83</v>
      </c>
      <c r="BL83">
        <v>0.79</v>
      </c>
      <c r="BM83">
        <v>0.23</v>
      </c>
      <c r="BN83">
        <v>3.57</v>
      </c>
      <c r="BO83">
        <v>3.78</v>
      </c>
      <c r="BP83">
        <v>0.25</v>
      </c>
      <c r="BQ83">
        <v>2.0099999999999998</v>
      </c>
      <c r="BR83">
        <v>2.1800000000000002</v>
      </c>
      <c r="BS83">
        <v>0</v>
      </c>
      <c r="BT83">
        <v>2.9489519999999998</v>
      </c>
      <c r="BU83">
        <v>1.332638</v>
      </c>
      <c r="BV83">
        <v>2.3146879999999999</v>
      </c>
      <c r="BW83">
        <v>0.96481700000000004</v>
      </c>
      <c r="BX83">
        <v>1.9462410000000001</v>
      </c>
      <c r="BY83">
        <v>2.6652749999999998</v>
      </c>
      <c r="BZ83">
        <v>1.3184229999999999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3.6958479999999998</v>
      </c>
      <c r="CK83">
        <v>1.857394</v>
      </c>
      <c r="CL83">
        <v>1.9248000000000001</v>
      </c>
      <c r="CM83">
        <v>3.4875970000000001</v>
      </c>
      <c r="CN83">
        <v>1.7590809999999999</v>
      </c>
      <c r="CO83">
        <v>4.2644399999999996</v>
      </c>
      <c r="CP83">
        <v>4.2289050000000001</v>
      </c>
      <c r="CQ83">
        <v>1.9388989999999999</v>
      </c>
      <c r="CR83">
        <v>1.1373420000000001</v>
      </c>
      <c r="CS83">
        <v>1.3616889999999999</v>
      </c>
      <c r="CT83">
        <v>4.276573</v>
      </c>
      <c r="CU83">
        <v>7.1333219999999997</v>
      </c>
      <c r="CV83">
        <v>4.8326830000000003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100.043454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691.09</v>
      </c>
      <c r="L84">
        <v>598.87</v>
      </c>
      <c r="M84">
        <v>95.888554999999997</v>
      </c>
      <c r="N84">
        <v>122.43</v>
      </c>
      <c r="O84">
        <v>128.45009999999999</v>
      </c>
      <c r="P84">
        <v>133.47839999999999</v>
      </c>
      <c r="Q84">
        <v>21.899899999999999</v>
      </c>
      <c r="R84">
        <v>44.326064000000002</v>
      </c>
      <c r="S84">
        <v>27.35</v>
      </c>
      <c r="T84">
        <v>2.39</v>
      </c>
      <c r="U84">
        <v>199.125</v>
      </c>
      <c r="V84">
        <v>20.385400000000001</v>
      </c>
      <c r="W84">
        <v>39.4056</v>
      </c>
      <c r="X84">
        <v>147.515625</v>
      </c>
      <c r="Y84">
        <v>0</v>
      </c>
      <c r="Z84">
        <v>0</v>
      </c>
      <c r="AA84">
        <v>42.14808</v>
      </c>
      <c r="AB84">
        <v>46.424171999999999</v>
      </c>
      <c r="AC84">
        <v>33.499364999999997</v>
      </c>
      <c r="AD84">
        <v>41.824756000000001</v>
      </c>
      <c r="AE84">
        <v>56.926780000000001</v>
      </c>
      <c r="AF84">
        <v>36.771808</v>
      </c>
      <c r="AG84">
        <v>46.492646000000001</v>
      </c>
      <c r="AH84">
        <v>159.41666499999999</v>
      </c>
      <c r="AI84">
        <v>38.152132000000002</v>
      </c>
      <c r="AJ84">
        <v>0</v>
      </c>
      <c r="AK84">
        <v>64.950986999999998</v>
      </c>
      <c r="AL84">
        <v>79.364599999999996</v>
      </c>
      <c r="AM84">
        <v>18.108732</v>
      </c>
      <c r="AN84">
        <v>1.011547</v>
      </c>
      <c r="AO84">
        <v>0</v>
      </c>
      <c r="AP84">
        <v>0</v>
      </c>
      <c r="AQ84">
        <v>51.564208999999998</v>
      </c>
      <c r="AR84">
        <v>52.991999999999997</v>
      </c>
      <c r="AS84">
        <v>36.642234999999999</v>
      </c>
      <c r="AT84">
        <v>11.53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100.043454</v>
      </c>
      <c r="BA84">
        <f t="shared" si="4"/>
        <v>3190.468812000001</v>
      </c>
      <c r="BB84">
        <v>81</v>
      </c>
      <c r="BD84">
        <v>7.82</v>
      </c>
      <c r="BE84">
        <v>1.94</v>
      </c>
      <c r="BF84">
        <v>3.03</v>
      </c>
      <c r="BG84">
        <v>1.85</v>
      </c>
      <c r="BH84">
        <v>9.33</v>
      </c>
      <c r="BI84">
        <v>0.91</v>
      </c>
      <c r="BJ84">
        <v>0.9</v>
      </c>
      <c r="BK84">
        <v>1.83</v>
      </c>
      <c r="BL84">
        <v>0.79</v>
      </c>
      <c r="BM84">
        <v>0.23</v>
      </c>
      <c r="BN84">
        <v>3.57</v>
      </c>
      <c r="BO84">
        <v>3.78</v>
      </c>
      <c r="BP84">
        <v>0.25</v>
      </c>
      <c r="BQ84">
        <v>2.0099999999999998</v>
      </c>
      <c r="BR84">
        <v>2.1800000000000002</v>
      </c>
      <c r="BS84">
        <v>0</v>
      </c>
      <c r="BT84">
        <v>2.9489519999999998</v>
      </c>
      <c r="BU84">
        <v>1.332638</v>
      </c>
      <c r="BV84">
        <v>2.3146879999999999</v>
      </c>
      <c r="BW84">
        <v>0.96481700000000004</v>
      </c>
      <c r="BX84">
        <v>1.9462410000000001</v>
      </c>
      <c r="BY84">
        <v>2.6652749999999998</v>
      </c>
      <c r="BZ84">
        <v>1.3184229999999999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3.6958479999999998</v>
      </c>
      <c r="CK84">
        <v>1.857394</v>
      </c>
      <c r="CL84">
        <v>1.9248000000000001</v>
      </c>
      <c r="CM84">
        <v>3.4875970000000001</v>
      </c>
      <c r="CN84">
        <v>1.7590809999999999</v>
      </c>
      <c r="CO84">
        <v>4.2644399999999996</v>
      </c>
      <c r="CP84">
        <v>4.2289050000000001</v>
      </c>
      <c r="CQ84">
        <v>1.9388989999999999</v>
      </c>
      <c r="CR84">
        <v>1.1373420000000001</v>
      </c>
      <c r="CS84">
        <v>1.3616889999999999</v>
      </c>
      <c r="CT84">
        <v>4.276573</v>
      </c>
      <c r="CU84">
        <v>7.1333219999999997</v>
      </c>
      <c r="CV84">
        <v>4.8326830000000003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100.043454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691.09</v>
      </c>
      <c r="L85">
        <v>598.87</v>
      </c>
      <c r="M85">
        <v>95.888554999999997</v>
      </c>
      <c r="N85">
        <v>122.43</v>
      </c>
      <c r="O85">
        <v>128.45009999999999</v>
      </c>
      <c r="P85">
        <v>133.93874500000001</v>
      </c>
      <c r="Q85">
        <v>21.899899999999999</v>
      </c>
      <c r="R85">
        <v>44.326064000000002</v>
      </c>
      <c r="S85">
        <v>27.35</v>
      </c>
      <c r="T85">
        <v>2.39</v>
      </c>
      <c r="U85">
        <v>199.125</v>
      </c>
      <c r="V85">
        <v>20.385400000000001</v>
      </c>
      <c r="W85">
        <v>39.4056</v>
      </c>
      <c r="X85">
        <v>147.515625</v>
      </c>
      <c r="Y85">
        <v>0</v>
      </c>
      <c r="Z85">
        <v>0</v>
      </c>
      <c r="AA85">
        <v>42.14808</v>
      </c>
      <c r="AB85">
        <v>46.424171999999999</v>
      </c>
      <c r="AC85">
        <v>33.499364999999997</v>
      </c>
      <c r="AD85">
        <v>41.824756000000001</v>
      </c>
      <c r="AE85">
        <v>56.926780000000001</v>
      </c>
      <c r="AF85">
        <v>36.771808</v>
      </c>
      <c r="AG85">
        <v>46.492646000000001</v>
      </c>
      <c r="AH85">
        <v>132.84722099999999</v>
      </c>
      <c r="AI85">
        <v>38.152132000000002</v>
      </c>
      <c r="AJ85">
        <v>0</v>
      </c>
      <c r="AK85">
        <v>64.950986999999998</v>
      </c>
      <c r="AL85">
        <v>79.364599999999996</v>
      </c>
      <c r="AM85">
        <v>18.108732</v>
      </c>
      <c r="AN85">
        <v>1.011547</v>
      </c>
      <c r="AO85">
        <v>0</v>
      </c>
      <c r="AP85">
        <v>0</v>
      </c>
      <c r="AQ85">
        <v>51.564208999999998</v>
      </c>
      <c r="AR85">
        <v>49.68</v>
      </c>
      <c r="AS85">
        <v>31.561589000000001</v>
      </c>
      <c r="AT85">
        <v>11.53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99.386306000000005</v>
      </c>
      <c r="BA85">
        <f t="shared" si="4"/>
        <v>3155.3099190000007</v>
      </c>
      <c r="BB85">
        <v>82</v>
      </c>
      <c r="BD85">
        <v>7.82</v>
      </c>
      <c r="BE85">
        <v>1.94</v>
      </c>
      <c r="BF85">
        <v>3.03</v>
      </c>
      <c r="BG85">
        <v>1.85</v>
      </c>
      <c r="BH85">
        <v>9.33</v>
      </c>
      <c r="BI85">
        <v>0.91</v>
      </c>
      <c r="BJ85">
        <v>0.9</v>
      </c>
      <c r="BK85">
        <v>1.83</v>
      </c>
      <c r="BL85">
        <v>0.79</v>
      </c>
      <c r="BM85">
        <v>0.23</v>
      </c>
      <c r="BN85">
        <v>3.57</v>
      </c>
      <c r="BO85">
        <v>3.78</v>
      </c>
      <c r="BP85">
        <v>0.25</v>
      </c>
      <c r="BQ85">
        <v>2.0099999999999998</v>
      </c>
      <c r="BR85">
        <v>2.1800000000000002</v>
      </c>
      <c r="BS85">
        <v>0</v>
      </c>
      <c r="BT85">
        <v>2.9489519999999998</v>
      </c>
      <c r="BU85">
        <v>1.332638</v>
      </c>
      <c r="BV85">
        <v>2.3252799999999998</v>
      </c>
      <c r="BW85">
        <v>0.96481700000000004</v>
      </c>
      <c r="BX85">
        <v>1.9462410000000001</v>
      </c>
      <c r="BY85">
        <v>2.6652749999999998</v>
      </c>
      <c r="BZ85">
        <v>1.3184229999999999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3.7743319999999998</v>
      </c>
      <c r="CK85">
        <v>1.857394</v>
      </c>
      <c r="CL85">
        <v>1.9248000000000001</v>
      </c>
      <c r="CM85">
        <v>3.4875970000000001</v>
      </c>
      <c r="CN85">
        <v>1.7590809999999999</v>
      </c>
      <c r="CO85">
        <v>4.2644399999999996</v>
      </c>
      <c r="CP85">
        <v>4.2289050000000001</v>
      </c>
      <c r="CQ85">
        <v>1.9388989999999999</v>
      </c>
      <c r="CR85">
        <v>1.1373420000000001</v>
      </c>
      <c r="CS85">
        <v>1.3616889999999999</v>
      </c>
      <c r="CT85">
        <v>4.276573</v>
      </c>
      <c r="CU85">
        <v>7.1333219999999997</v>
      </c>
      <c r="CV85">
        <v>4.0864589999999996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99.386306000000005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691.09</v>
      </c>
      <c r="L86">
        <v>598.87</v>
      </c>
      <c r="M86">
        <v>95.888554999999997</v>
      </c>
      <c r="N86">
        <v>122.43</v>
      </c>
      <c r="O86">
        <v>128.45009999999999</v>
      </c>
      <c r="P86">
        <v>133.93912499999999</v>
      </c>
      <c r="Q86">
        <v>21.899899999999999</v>
      </c>
      <c r="R86">
        <v>44.326064000000002</v>
      </c>
      <c r="S86">
        <v>27.35</v>
      </c>
      <c r="T86">
        <v>2.39</v>
      </c>
      <c r="U86">
        <v>199.125</v>
      </c>
      <c r="V86">
        <v>20.385400000000001</v>
      </c>
      <c r="W86">
        <v>39.4056</v>
      </c>
      <c r="X86">
        <v>147.515625</v>
      </c>
      <c r="Y86">
        <v>0</v>
      </c>
      <c r="Z86">
        <v>0</v>
      </c>
      <c r="AA86">
        <v>42.14808</v>
      </c>
      <c r="AB86">
        <v>46.424171999999999</v>
      </c>
      <c r="AC86">
        <v>33.499364999999997</v>
      </c>
      <c r="AD86">
        <v>20.912378</v>
      </c>
      <c r="AE86">
        <v>56.926780000000001</v>
      </c>
      <c r="AF86">
        <v>35.657510000000002</v>
      </c>
      <c r="AG86">
        <v>46.492646000000001</v>
      </c>
      <c r="AH86">
        <v>129.08232000000001</v>
      </c>
      <c r="AI86">
        <v>19.076066000000001</v>
      </c>
      <c r="AJ86">
        <v>0</v>
      </c>
      <c r="AK86">
        <v>64.950986999999998</v>
      </c>
      <c r="AL86">
        <v>79.364599999999996</v>
      </c>
      <c r="AM86">
        <v>18.108732</v>
      </c>
      <c r="AN86">
        <v>1.011547</v>
      </c>
      <c r="AO86">
        <v>0</v>
      </c>
      <c r="AP86">
        <v>0</v>
      </c>
      <c r="AQ86">
        <v>51.564208999999998</v>
      </c>
      <c r="AR86">
        <v>49.68</v>
      </c>
      <c r="AS86">
        <v>31.561589000000001</v>
      </c>
      <c r="AT86">
        <v>11.53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99.274786999999989</v>
      </c>
      <c r="BA86">
        <f t="shared" si="4"/>
        <v>3110.3311370000006</v>
      </c>
      <c r="BB86">
        <v>83</v>
      </c>
      <c r="BD86">
        <v>7.82</v>
      </c>
      <c r="BE86">
        <v>1.94</v>
      </c>
      <c r="BF86">
        <v>3.03</v>
      </c>
      <c r="BG86">
        <v>1.85</v>
      </c>
      <c r="BH86">
        <v>9.33</v>
      </c>
      <c r="BI86">
        <v>0.91</v>
      </c>
      <c r="BJ86">
        <v>0.9</v>
      </c>
      <c r="BK86">
        <v>1.83</v>
      </c>
      <c r="BL86">
        <v>0.79</v>
      </c>
      <c r="BM86">
        <v>0.23</v>
      </c>
      <c r="BN86">
        <v>3.57</v>
      </c>
      <c r="BO86">
        <v>3.78</v>
      </c>
      <c r="BP86">
        <v>0.25</v>
      </c>
      <c r="BQ86">
        <v>2.0099999999999998</v>
      </c>
      <c r="BR86">
        <v>2.1800000000000002</v>
      </c>
      <c r="BS86">
        <v>0</v>
      </c>
      <c r="BT86">
        <v>2.9489519999999998</v>
      </c>
      <c r="BU86">
        <v>1.332638</v>
      </c>
      <c r="BV86">
        <v>2.3254039999999998</v>
      </c>
      <c r="BW86">
        <v>0.96481700000000004</v>
      </c>
      <c r="BX86">
        <v>1.9462410000000001</v>
      </c>
      <c r="BY86">
        <v>2.6652749999999998</v>
      </c>
      <c r="BZ86">
        <v>1.3184229999999999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3.7811370000000002</v>
      </c>
      <c r="CK86">
        <v>1.857394</v>
      </c>
      <c r="CL86">
        <v>1.9248000000000001</v>
      </c>
      <c r="CM86">
        <v>3.4875970000000001</v>
      </c>
      <c r="CN86">
        <v>1.7590809999999999</v>
      </c>
      <c r="CO86">
        <v>4.2644399999999996</v>
      </c>
      <c r="CP86">
        <v>4.2289050000000001</v>
      </c>
      <c r="CQ86">
        <v>1.9388989999999999</v>
      </c>
      <c r="CR86">
        <v>1.1373420000000001</v>
      </c>
      <c r="CS86">
        <v>1.3616889999999999</v>
      </c>
      <c r="CT86">
        <v>4.276573</v>
      </c>
      <c r="CU86">
        <v>7.1333219999999997</v>
      </c>
      <c r="CV86">
        <v>3.9680110000000002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99.274786999999989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691.09</v>
      </c>
      <c r="L87">
        <v>598.87</v>
      </c>
      <c r="M87">
        <v>95.888554999999997</v>
      </c>
      <c r="N87">
        <v>122.43</v>
      </c>
      <c r="O87">
        <v>128.45009999999999</v>
      </c>
      <c r="P87">
        <v>133.93912499999999</v>
      </c>
      <c r="Q87">
        <v>21.899899999999999</v>
      </c>
      <c r="R87">
        <v>44.326064000000002</v>
      </c>
      <c r="S87">
        <v>27.35</v>
      </c>
      <c r="T87">
        <v>2.39</v>
      </c>
      <c r="U87">
        <v>199.125</v>
      </c>
      <c r="V87">
        <v>20.385400000000001</v>
      </c>
      <c r="W87">
        <v>39.4056</v>
      </c>
      <c r="X87">
        <v>147.515625</v>
      </c>
      <c r="Y87">
        <v>0</v>
      </c>
      <c r="Z87">
        <v>0</v>
      </c>
      <c r="AA87">
        <v>42.14808</v>
      </c>
      <c r="AB87">
        <v>46.424171999999999</v>
      </c>
      <c r="AC87">
        <v>33.499364999999997</v>
      </c>
      <c r="AD87">
        <v>18.184676</v>
      </c>
      <c r="AE87">
        <v>56.926780000000001</v>
      </c>
      <c r="AF87">
        <v>35.657510000000002</v>
      </c>
      <c r="AG87">
        <v>46.492646000000001</v>
      </c>
      <c r="AH87">
        <v>129.08232000000001</v>
      </c>
      <c r="AI87">
        <v>4.4021689999999998</v>
      </c>
      <c r="AJ87">
        <v>0</v>
      </c>
      <c r="AK87">
        <v>64.950986999999998</v>
      </c>
      <c r="AL87">
        <v>79.364599999999996</v>
      </c>
      <c r="AM87">
        <v>18.108732</v>
      </c>
      <c r="AN87">
        <v>1.053695</v>
      </c>
      <c r="AO87">
        <v>0</v>
      </c>
      <c r="AP87">
        <v>0</v>
      </c>
      <c r="AQ87">
        <v>51.564208999999998</v>
      </c>
      <c r="AR87">
        <v>49.68</v>
      </c>
      <c r="AS87">
        <v>31.561589000000001</v>
      </c>
      <c r="AT87">
        <v>11.53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99.363893999999974</v>
      </c>
      <c r="BA87">
        <f t="shared" si="4"/>
        <v>3093.0607930000006</v>
      </c>
      <c r="BB87">
        <v>84</v>
      </c>
      <c r="BD87">
        <v>7.82</v>
      </c>
      <c r="BE87">
        <v>1.94</v>
      </c>
      <c r="BF87">
        <v>3.03</v>
      </c>
      <c r="BG87">
        <v>1.85</v>
      </c>
      <c r="BH87">
        <v>9.33</v>
      </c>
      <c r="BI87">
        <v>0.91</v>
      </c>
      <c r="BJ87">
        <v>0.9</v>
      </c>
      <c r="BK87">
        <v>1.83</v>
      </c>
      <c r="BL87">
        <v>0.79</v>
      </c>
      <c r="BM87">
        <v>0.23</v>
      </c>
      <c r="BN87">
        <v>3.57</v>
      </c>
      <c r="BO87">
        <v>3.78</v>
      </c>
      <c r="BP87">
        <v>0.25</v>
      </c>
      <c r="BQ87">
        <v>2.0099999999999998</v>
      </c>
      <c r="BR87">
        <v>2.1800000000000002</v>
      </c>
      <c r="BS87">
        <v>0</v>
      </c>
      <c r="BT87">
        <v>2.9489519999999998</v>
      </c>
      <c r="BU87">
        <v>1.332638</v>
      </c>
      <c r="BV87">
        <v>2.3360270000000001</v>
      </c>
      <c r="BW87">
        <v>0.96481700000000004</v>
      </c>
      <c r="BX87">
        <v>1.9462410000000001</v>
      </c>
      <c r="BY87">
        <v>2.6652749999999998</v>
      </c>
      <c r="BZ87">
        <v>1.3184229999999999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3.8596210000000002</v>
      </c>
      <c r="CK87">
        <v>1.857394</v>
      </c>
      <c r="CL87">
        <v>1.9248000000000001</v>
      </c>
      <c r="CM87">
        <v>3.4875970000000001</v>
      </c>
      <c r="CN87">
        <v>1.7590809999999999</v>
      </c>
      <c r="CO87">
        <v>4.2644399999999996</v>
      </c>
      <c r="CP87">
        <v>4.2289050000000001</v>
      </c>
      <c r="CQ87">
        <v>1.9388989999999999</v>
      </c>
      <c r="CR87">
        <v>1.1373420000000001</v>
      </c>
      <c r="CS87">
        <v>1.3616889999999999</v>
      </c>
      <c r="CT87">
        <v>4.276573</v>
      </c>
      <c r="CU87">
        <v>7.1333219999999997</v>
      </c>
      <c r="CV87">
        <v>3.9680110000000002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99.363893999999974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691.09</v>
      </c>
      <c r="L88">
        <v>598.87</v>
      </c>
      <c r="M88">
        <v>95.888554999999997</v>
      </c>
      <c r="N88">
        <v>122.43</v>
      </c>
      <c r="O88">
        <v>128.45009999999999</v>
      </c>
      <c r="P88">
        <v>133.93912499999999</v>
      </c>
      <c r="Q88">
        <v>21.899899999999999</v>
      </c>
      <c r="R88">
        <v>44.326064000000002</v>
      </c>
      <c r="S88">
        <v>27.35</v>
      </c>
      <c r="T88">
        <v>2.39</v>
      </c>
      <c r="U88">
        <v>199.125</v>
      </c>
      <c r="V88">
        <v>20.385400000000001</v>
      </c>
      <c r="W88">
        <v>39.4056</v>
      </c>
      <c r="X88">
        <v>147.515625</v>
      </c>
      <c r="Y88">
        <v>0</v>
      </c>
      <c r="Z88">
        <v>0</v>
      </c>
      <c r="AA88">
        <v>42.14808</v>
      </c>
      <c r="AB88">
        <v>46.424171999999999</v>
      </c>
      <c r="AC88">
        <v>33.499364999999997</v>
      </c>
      <c r="AD88">
        <v>8.6377210000000009</v>
      </c>
      <c r="AE88">
        <v>56.926780000000001</v>
      </c>
      <c r="AF88">
        <v>35.657510000000002</v>
      </c>
      <c r="AG88">
        <v>46.492646000000001</v>
      </c>
      <c r="AH88">
        <v>129.08232000000001</v>
      </c>
      <c r="AI88">
        <v>0</v>
      </c>
      <c r="AJ88">
        <v>0</v>
      </c>
      <c r="AK88">
        <v>64.950986999999998</v>
      </c>
      <c r="AL88">
        <v>79.364599999999996</v>
      </c>
      <c r="AM88">
        <v>18.108732</v>
      </c>
      <c r="AN88">
        <v>1.053695</v>
      </c>
      <c r="AO88">
        <v>0</v>
      </c>
      <c r="AP88">
        <v>0</v>
      </c>
      <c r="AQ88">
        <v>51.564208999999998</v>
      </c>
      <c r="AR88">
        <v>49.68</v>
      </c>
      <c r="AS88">
        <v>31.561589000000001</v>
      </c>
      <c r="AT88">
        <v>11.53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99.37079199999998</v>
      </c>
      <c r="BA88">
        <f t="shared" si="4"/>
        <v>3079.1185670000009</v>
      </c>
      <c r="BB88">
        <v>85</v>
      </c>
      <c r="BD88">
        <v>7.82</v>
      </c>
      <c r="BE88">
        <v>1.94</v>
      </c>
      <c r="BF88">
        <v>3.03</v>
      </c>
      <c r="BG88">
        <v>1.85</v>
      </c>
      <c r="BH88">
        <v>9.33</v>
      </c>
      <c r="BI88">
        <v>0.91</v>
      </c>
      <c r="BJ88">
        <v>0.9</v>
      </c>
      <c r="BK88">
        <v>1.83</v>
      </c>
      <c r="BL88">
        <v>0.79</v>
      </c>
      <c r="BM88">
        <v>0.23</v>
      </c>
      <c r="BN88">
        <v>3.57</v>
      </c>
      <c r="BO88">
        <v>3.78</v>
      </c>
      <c r="BP88">
        <v>0.25</v>
      </c>
      <c r="BQ88">
        <v>2.0099999999999998</v>
      </c>
      <c r="BR88">
        <v>2.1800000000000002</v>
      </c>
      <c r="BS88">
        <v>0</v>
      </c>
      <c r="BT88">
        <v>2.9489519999999998</v>
      </c>
      <c r="BU88">
        <v>1.332638</v>
      </c>
      <c r="BV88">
        <v>2.3361209999999999</v>
      </c>
      <c r="BW88">
        <v>0.96481700000000004</v>
      </c>
      <c r="BX88">
        <v>1.9462410000000001</v>
      </c>
      <c r="BY88">
        <v>2.6652749999999998</v>
      </c>
      <c r="BZ88">
        <v>1.3184229999999999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3.866425</v>
      </c>
      <c r="CK88">
        <v>1.857394</v>
      </c>
      <c r="CL88">
        <v>1.9248000000000001</v>
      </c>
      <c r="CM88">
        <v>3.4875970000000001</v>
      </c>
      <c r="CN88">
        <v>1.7590809999999999</v>
      </c>
      <c r="CO88">
        <v>4.2644399999999996</v>
      </c>
      <c r="CP88">
        <v>4.2289050000000001</v>
      </c>
      <c r="CQ88">
        <v>1.9388989999999999</v>
      </c>
      <c r="CR88">
        <v>1.1373420000000001</v>
      </c>
      <c r="CS88">
        <v>1.3616889999999999</v>
      </c>
      <c r="CT88">
        <v>4.276573</v>
      </c>
      <c r="CU88">
        <v>7.1333219999999997</v>
      </c>
      <c r="CV88">
        <v>3.9680110000000002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99.37079199999998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610.33132599999999</v>
      </c>
      <c r="L89">
        <v>563.33000000000004</v>
      </c>
      <c r="M89">
        <v>95.888554999999997</v>
      </c>
      <c r="N89">
        <v>122.43</v>
      </c>
      <c r="O89">
        <v>128.45009999999999</v>
      </c>
      <c r="P89">
        <v>133.93912499999999</v>
      </c>
      <c r="Q89">
        <v>18.4924</v>
      </c>
      <c r="R89">
        <v>44.326064000000002</v>
      </c>
      <c r="S89">
        <v>23.6449</v>
      </c>
      <c r="T89">
        <v>2.39</v>
      </c>
      <c r="U89">
        <v>199.125</v>
      </c>
      <c r="V89">
        <v>20.385400000000001</v>
      </c>
      <c r="W89">
        <v>39.4056</v>
      </c>
      <c r="X89">
        <v>147.515625</v>
      </c>
      <c r="Y89">
        <v>0</v>
      </c>
      <c r="Z89">
        <v>0</v>
      </c>
      <c r="AA89">
        <v>42.14808</v>
      </c>
      <c r="AB89">
        <v>46.424171999999999</v>
      </c>
      <c r="AC89">
        <v>33.499364999999997</v>
      </c>
      <c r="AD89">
        <v>0</v>
      </c>
      <c r="AE89">
        <v>56.926780000000001</v>
      </c>
      <c r="AF89">
        <v>34.543213000000002</v>
      </c>
      <c r="AG89">
        <v>46.492646000000001</v>
      </c>
      <c r="AH89">
        <v>129.08232000000001</v>
      </c>
      <c r="AI89">
        <v>0</v>
      </c>
      <c r="AJ89">
        <v>0</v>
      </c>
      <c r="AK89">
        <v>64.950986999999998</v>
      </c>
      <c r="AL89">
        <v>79.364599999999996</v>
      </c>
      <c r="AM89">
        <v>18.108732</v>
      </c>
      <c r="AN89">
        <v>1.053695</v>
      </c>
      <c r="AO89">
        <v>0</v>
      </c>
      <c r="AP89">
        <v>1.2809999999999999</v>
      </c>
      <c r="AQ89">
        <v>51.564208999999998</v>
      </c>
      <c r="AR89">
        <v>49.68</v>
      </c>
      <c r="AS89">
        <v>31.561589000000001</v>
      </c>
      <c r="AT89">
        <v>11.53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99.424627000000001</v>
      </c>
      <c r="BA89">
        <f t="shared" si="4"/>
        <v>2947.2901100000004</v>
      </c>
      <c r="BB89">
        <v>86</v>
      </c>
      <c r="BD89">
        <v>7.82</v>
      </c>
      <c r="BE89">
        <v>1.94</v>
      </c>
      <c r="BF89">
        <v>3.03</v>
      </c>
      <c r="BG89">
        <v>1.85</v>
      </c>
      <c r="BH89">
        <v>9.33</v>
      </c>
      <c r="BI89">
        <v>0.91</v>
      </c>
      <c r="BJ89">
        <v>0.9</v>
      </c>
      <c r="BK89">
        <v>1.83</v>
      </c>
      <c r="BL89">
        <v>0.79</v>
      </c>
      <c r="BM89">
        <v>0.23</v>
      </c>
      <c r="BN89">
        <v>3.57</v>
      </c>
      <c r="BO89">
        <v>3.78</v>
      </c>
      <c r="BP89">
        <v>0.25</v>
      </c>
      <c r="BQ89">
        <v>2.0099999999999998</v>
      </c>
      <c r="BR89">
        <v>2.1800000000000002</v>
      </c>
      <c r="BS89">
        <v>0</v>
      </c>
      <c r="BT89">
        <v>2.9489519999999998</v>
      </c>
      <c r="BU89">
        <v>1.332638</v>
      </c>
      <c r="BV89">
        <v>2.3361209999999999</v>
      </c>
      <c r="BW89">
        <v>0.96481700000000004</v>
      </c>
      <c r="BX89">
        <v>1.9462410000000001</v>
      </c>
      <c r="BY89">
        <v>2.6652749999999998</v>
      </c>
      <c r="BZ89">
        <v>1.3184229999999999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3.9202599999999999</v>
      </c>
      <c r="CK89">
        <v>1.857394</v>
      </c>
      <c r="CL89">
        <v>1.9248000000000001</v>
      </c>
      <c r="CM89">
        <v>3.4875970000000001</v>
      </c>
      <c r="CN89">
        <v>1.7590809999999999</v>
      </c>
      <c r="CO89">
        <v>4.2644399999999996</v>
      </c>
      <c r="CP89">
        <v>4.2289050000000001</v>
      </c>
      <c r="CQ89">
        <v>1.9388989999999999</v>
      </c>
      <c r="CR89">
        <v>1.1373420000000001</v>
      </c>
      <c r="CS89">
        <v>1.3616889999999999</v>
      </c>
      <c r="CT89">
        <v>4.276573</v>
      </c>
      <c r="CU89">
        <v>7.1333219999999997</v>
      </c>
      <c r="CV89">
        <v>3.9680110000000002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99.424627000000001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606.05769999999995</v>
      </c>
      <c r="L90">
        <v>563.33000000000004</v>
      </c>
      <c r="M90">
        <v>95.888554999999997</v>
      </c>
      <c r="N90">
        <v>122.43</v>
      </c>
      <c r="O90">
        <v>128.45009999999999</v>
      </c>
      <c r="P90">
        <v>133.93912499999999</v>
      </c>
      <c r="Q90">
        <v>18.4924</v>
      </c>
      <c r="R90">
        <v>44.326064000000002</v>
      </c>
      <c r="S90">
        <v>23.6449</v>
      </c>
      <c r="T90">
        <v>2.39</v>
      </c>
      <c r="U90">
        <v>199.125</v>
      </c>
      <c r="V90">
        <v>20.385400000000001</v>
      </c>
      <c r="W90">
        <v>39.4056</v>
      </c>
      <c r="X90">
        <v>147.515625</v>
      </c>
      <c r="Y90">
        <v>0</v>
      </c>
      <c r="Z90">
        <v>0</v>
      </c>
      <c r="AA90">
        <v>42.14808</v>
      </c>
      <c r="AB90">
        <v>46.424171999999999</v>
      </c>
      <c r="AC90">
        <v>33.499364999999997</v>
      </c>
      <c r="AD90">
        <v>0</v>
      </c>
      <c r="AE90">
        <v>56.926780000000001</v>
      </c>
      <c r="AF90">
        <v>34.543213000000002</v>
      </c>
      <c r="AG90">
        <v>46.492646000000001</v>
      </c>
      <c r="AH90">
        <v>129.08232000000001</v>
      </c>
      <c r="AI90">
        <v>0</v>
      </c>
      <c r="AJ90">
        <v>0</v>
      </c>
      <c r="AK90">
        <v>64.950986999999998</v>
      </c>
      <c r="AL90">
        <v>79.364599999999996</v>
      </c>
      <c r="AM90">
        <v>18.108732</v>
      </c>
      <c r="AN90">
        <v>1.053695</v>
      </c>
      <c r="AO90">
        <v>0</v>
      </c>
      <c r="AP90">
        <v>1.2809999999999999</v>
      </c>
      <c r="AQ90">
        <v>51.564208999999998</v>
      </c>
      <c r="AR90">
        <v>49.68</v>
      </c>
      <c r="AS90">
        <v>31.561589000000001</v>
      </c>
      <c r="AT90">
        <v>11.53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99.427651999999981</v>
      </c>
      <c r="BA90">
        <f t="shared" si="4"/>
        <v>2943.0195090000002</v>
      </c>
      <c r="BB90">
        <v>87</v>
      </c>
      <c r="BD90">
        <v>7.82</v>
      </c>
      <c r="BE90">
        <v>1.94</v>
      </c>
      <c r="BF90">
        <v>3.03</v>
      </c>
      <c r="BG90">
        <v>1.85</v>
      </c>
      <c r="BH90">
        <v>9.33</v>
      </c>
      <c r="BI90">
        <v>0.91</v>
      </c>
      <c r="BJ90">
        <v>0.9</v>
      </c>
      <c r="BK90">
        <v>1.83</v>
      </c>
      <c r="BL90">
        <v>0.79</v>
      </c>
      <c r="BM90">
        <v>0.23</v>
      </c>
      <c r="BN90">
        <v>3.57</v>
      </c>
      <c r="BO90">
        <v>3.78</v>
      </c>
      <c r="BP90">
        <v>0.25</v>
      </c>
      <c r="BQ90">
        <v>2.0099999999999998</v>
      </c>
      <c r="BR90">
        <v>2.1800000000000002</v>
      </c>
      <c r="BS90">
        <v>0</v>
      </c>
      <c r="BT90">
        <v>2.9489519999999998</v>
      </c>
      <c r="BU90">
        <v>1.332638</v>
      </c>
      <c r="BV90">
        <v>2.3361209999999999</v>
      </c>
      <c r="BW90">
        <v>0.96481700000000004</v>
      </c>
      <c r="BX90">
        <v>1.9462410000000001</v>
      </c>
      <c r="BY90">
        <v>2.6652749999999998</v>
      </c>
      <c r="BZ90">
        <v>1.3184229999999999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3.9232849999999999</v>
      </c>
      <c r="CK90">
        <v>1.857394</v>
      </c>
      <c r="CL90">
        <v>1.9248000000000001</v>
      </c>
      <c r="CM90">
        <v>3.4875970000000001</v>
      </c>
      <c r="CN90">
        <v>1.7590809999999999</v>
      </c>
      <c r="CO90">
        <v>4.2644399999999996</v>
      </c>
      <c r="CP90">
        <v>4.2289050000000001</v>
      </c>
      <c r="CQ90">
        <v>1.9388989999999999</v>
      </c>
      <c r="CR90">
        <v>1.1373420000000001</v>
      </c>
      <c r="CS90">
        <v>1.3616889999999999</v>
      </c>
      <c r="CT90">
        <v>4.276573</v>
      </c>
      <c r="CU90">
        <v>7.1333219999999997</v>
      </c>
      <c r="CV90">
        <v>3.9680110000000002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99.427651999999981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540.36310000000003</v>
      </c>
      <c r="L91">
        <v>563.33000000000004</v>
      </c>
      <c r="M91">
        <v>95.888554999999997</v>
      </c>
      <c r="N91">
        <v>122.43</v>
      </c>
      <c r="O91">
        <v>128.45009999999999</v>
      </c>
      <c r="P91">
        <v>133.93912499999999</v>
      </c>
      <c r="Q91">
        <v>18.4924</v>
      </c>
      <c r="R91">
        <v>44.326064000000002</v>
      </c>
      <c r="S91">
        <v>23.6449</v>
      </c>
      <c r="T91">
        <v>2.39</v>
      </c>
      <c r="U91">
        <v>199.125</v>
      </c>
      <c r="V91">
        <v>20.385400000000001</v>
      </c>
      <c r="W91">
        <v>39.4056</v>
      </c>
      <c r="X91">
        <v>147.515625</v>
      </c>
      <c r="Y91">
        <v>0</v>
      </c>
      <c r="Z91">
        <v>0</v>
      </c>
      <c r="AA91">
        <v>42.14808</v>
      </c>
      <c r="AB91">
        <v>46.424171999999999</v>
      </c>
      <c r="AC91">
        <v>33.499364999999997</v>
      </c>
      <c r="AD91">
        <v>0</v>
      </c>
      <c r="AE91">
        <v>56.926780000000001</v>
      </c>
      <c r="AF91">
        <v>36.103228999999999</v>
      </c>
      <c r="AG91">
        <v>46.492646000000001</v>
      </c>
      <c r="AH91">
        <v>132.84722099999999</v>
      </c>
      <c r="AI91">
        <v>0</v>
      </c>
      <c r="AJ91">
        <v>0</v>
      </c>
      <c r="AK91">
        <v>64.950986999999998</v>
      </c>
      <c r="AL91">
        <v>79.364599999999996</v>
      </c>
      <c r="AM91">
        <v>18.108732</v>
      </c>
      <c r="AN91">
        <v>1.053695</v>
      </c>
      <c r="AO91">
        <v>0</v>
      </c>
      <c r="AP91">
        <v>1.2809999999999999</v>
      </c>
      <c r="AQ91">
        <v>51.564208999999998</v>
      </c>
      <c r="AR91">
        <v>4.4160000000000004</v>
      </c>
      <c r="AS91">
        <v>31.561589000000001</v>
      </c>
      <c r="AT91">
        <v>11.53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99.804784999999995</v>
      </c>
      <c r="BA91">
        <f t="shared" si="4"/>
        <v>2837.7629590000006</v>
      </c>
      <c r="BB91">
        <v>88</v>
      </c>
      <c r="BD91">
        <v>7.82</v>
      </c>
      <c r="BE91">
        <v>1.94</v>
      </c>
      <c r="BF91">
        <v>3.03</v>
      </c>
      <c r="BG91">
        <v>1.85</v>
      </c>
      <c r="BH91">
        <v>9.33</v>
      </c>
      <c r="BI91">
        <v>0.94</v>
      </c>
      <c r="BJ91">
        <v>0.92</v>
      </c>
      <c r="BK91">
        <v>1.83</v>
      </c>
      <c r="BL91">
        <v>0.79</v>
      </c>
      <c r="BM91">
        <v>0.23</v>
      </c>
      <c r="BN91">
        <v>3.57</v>
      </c>
      <c r="BO91">
        <v>3.78</v>
      </c>
      <c r="BP91">
        <v>0.25</v>
      </c>
      <c r="BQ91">
        <v>2.0099999999999998</v>
      </c>
      <c r="BR91">
        <v>2.1800000000000002</v>
      </c>
      <c r="BS91">
        <v>0</v>
      </c>
      <c r="BT91">
        <v>2.9489519999999998</v>
      </c>
      <c r="BU91">
        <v>1.332638</v>
      </c>
      <c r="BV91">
        <v>2.3361209999999999</v>
      </c>
      <c r="BW91">
        <v>0.96481700000000004</v>
      </c>
      <c r="BX91">
        <v>1.9462410000000001</v>
      </c>
      <c r="BY91">
        <v>2.6652749999999998</v>
      </c>
      <c r="BZ91">
        <v>1.3184229999999999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4.1319699999999999</v>
      </c>
      <c r="CK91">
        <v>1.857394</v>
      </c>
      <c r="CL91">
        <v>1.9248000000000001</v>
      </c>
      <c r="CM91">
        <v>3.4875970000000001</v>
      </c>
      <c r="CN91">
        <v>1.7590809999999999</v>
      </c>
      <c r="CO91">
        <v>4.2644399999999996</v>
      </c>
      <c r="CP91">
        <v>4.2289050000000001</v>
      </c>
      <c r="CQ91">
        <v>1.9388989999999999</v>
      </c>
      <c r="CR91">
        <v>1.1373420000000001</v>
      </c>
      <c r="CS91">
        <v>1.3616889999999999</v>
      </c>
      <c r="CT91">
        <v>4.276573</v>
      </c>
      <c r="CU91">
        <v>7.1333219999999997</v>
      </c>
      <c r="CV91">
        <v>4.0864589999999996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99.804784999999995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516.36310000000003</v>
      </c>
      <c r="L92">
        <v>563.33000000000004</v>
      </c>
      <c r="M92">
        <v>95.888554999999997</v>
      </c>
      <c r="N92">
        <v>122.43</v>
      </c>
      <c r="O92">
        <v>128.45009999999999</v>
      </c>
      <c r="P92">
        <v>133.93912499999999</v>
      </c>
      <c r="Q92">
        <v>18.4924</v>
      </c>
      <c r="R92">
        <v>44.326064000000002</v>
      </c>
      <c r="S92">
        <v>23.6449</v>
      </c>
      <c r="T92">
        <v>2.39</v>
      </c>
      <c r="U92">
        <v>199.125</v>
      </c>
      <c r="V92">
        <v>20.385400000000001</v>
      </c>
      <c r="W92">
        <v>39.4056</v>
      </c>
      <c r="X92">
        <v>147.515625</v>
      </c>
      <c r="Y92">
        <v>0</v>
      </c>
      <c r="Z92">
        <v>0</v>
      </c>
      <c r="AA92">
        <v>42.14808</v>
      </c>
      <c r="AB92">
        <v>46.424171999999999</v>
      </c>
      <c r="AC92">
        <v>33.499364999999997</v>
      </c>
      <c r="AD92">
        <v>0</v>
      </c>
      <c r="AE92">
        <v>56.926780000000001</v>
      </c>
      <c r="AF92">
        <v>36.103228999999999</v>
      </c>
      <c r="AG92">
        <v>46.492646000000001</v>
      </c>
      <c r="AH92">
        <v>159.41666499999999</v>
      </c>
      <c r="AI92">
        <v>0</v>
      </c>
      <c r="AJ92">
        <v>0</v>
      </c>
      <c r="AK92">
        <v>64.950986999999998</v>
      </c>
      <c r="AL92">
        <v>79.364599999999996</v>
      </c>
      <c r="AM92">
        <v>18.108732</v>
      </c>
      <c r="AN92">
        <v>1.053695</v>
      </c>
      <c r="AO92">
        <v>0</v>
      </c>
      <c r="AP92">
        <v>1.2809999999999999</v>
      </c>
      <c r="AQ92">
        <v>51.564208999999998</v>
      </c>
      <c r="AR92">
        <v>4.4160000000000004</v>
      </c>
      <c r="AS92">
        <v>31.561589000000001</v>
      </c>
      <c r="AT92">
        <v>11.53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100.715103</v>
      </c>
      <c r="BA92">
        <f t="shared" si="4"/>
        <v>2841.242721000001</v>
      </c>
      <c r="BB92">
        <v>89</v>
      </c>
      <c r="BD92">
        <v>7.82</v>
      </c>
      <c r="BE92">
        <v>1.94</v>
      </c>
      <c r="BF92">
        <v>3.03</v>
      </c>
      <c r="BG92">
        <v>1.85</v>
      </c>
      <c r="BH92">
        <v>9.33</v>
      </c>
      <c r="BI92">
        <v>0.94</v>
      </c>
      <c r="BJ92">
        <v>0.93</v>
      </c>
      <c r="BK92">
        <v>1.83</v>
      </c>
      <c r="BL92">
        <v>0.79</v>
      </c>
      <c r="BM92">
        <v>0.23</v>
      </c>
      <c r="BN92">
        <v>3.57</v>
      </c>
      <c r="BO92">
        <v>3.78</v>
      </c>
      <c r="BP92">
        <v>0.25</v>
      </c>
      <c r="BQ92">
        <v>2.0099999999999998</v>
      </c>
      <c r="BR92">
        <v>2.1800000000000002</v>
      </c>
      <c r="BS92">
        <v>0</v>
      </c>
      <c r="BT92">
        <v>2.9489519999999998</v>
      </c>
      <c r="BU92">
        <v>1.332638</v>
      </c>
      <c r="BV92">
        <v>2.3361209999999999</v>
      </c>
      <c r="BW92">
        <v>0.96481700000000004</v>
      </c>
      <c r="BX92">
        <v>1.9462410000000001</v>
      </c>
      <c r="BY92">
        <v>2.6652749999999998</v>
      </c>
      <c r="BZ92">
        <v>1.3184229999999999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4.2860639999999997</v>
      </c>
      <c r="CK92">
        <v>1.857394</v>
      </c>
      <c r="CL92">
        <v>1.9248000000000001</v>
      </c>
      <c r="CM92">
        <v>3.4875970000000001</v>
      </c>
      <c r="CN92">
        <v>1.7590809999999999</v>
      </c>
      <c r="CO92">
        <v>4.2644399999999996</v>
      </c>
      <c r="CP92">
        <v>4.2289050000000001</v>
      </c>
      <c r="CQ92">
        <v>1.9388989999999999</v>
      </c>
      <c r="CR92">
        <v>1.1373420000000001</v>
      </c>
      <c r="CS92">
        <v>1.3616889999999999</v>
      </c>
      <c r="CT92">
        <v>4.276573</v>
      </c>
      <c r="CU92">
        <v>7.1333219999999997</v>
      </c>
      <c r="CV92">
        <v>4.8326830000000003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100.715103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485.31310000000002</v>
      </c>
      <c r="L93">
        <v>563.33000000000004</v>
      </c>
      <c r="M93">
        <v>95.888554999999997</v>
      </c>
      <c r="N93">
        <v>122.43</v>
      </c>
      <c r="O93">
        <v>128.45009999999999</v>
      </c>
      <c r="P93">
        <v>133.93912499999999</v>
      </c>
      <c r="Q93">
        <v>18.4924</v>
      </c>
      <c r="R93">
        <v>44.326064000000002</v>
      </c>
      <c r="S93">
        <v>23.6449</v>
      </c>
      <c r="T93">
        <v>2.39</v>
      </c>
      <c r="U93">
        <v>199.125</v>
      </c>
      <c r="V93">
        <v>20.385400000000001</v>
      </c>
      <c r="W93">
        <v>39.4056</v>
      </c>
      <c r="X93">
        <v>147.515625</v>
      </c>
      <c r="Y93">
        <v>0</v>
      </c>
      <c r="Z93">
        <v>0</v>
      </c>
      <c r="AA93">
        <v>42.14808</v>
      </c>
      <c r="AB93">
        <v>46.424171999999999</v>
      </c>
      <c r="AC93">
        <v>33.499364999999997</v>
      </c>
      <c r="AD93">
        <v>0</v>
      </c>
      <c r="AE93">
        <v>56.926780000000001</v>
      </c>
      <c r="AF93">
        <v>36.103228999999999</v>
      </c>
      <c r="AG93">
        <v>46.492646000000001</v>
      </c>
      <c r="AH93">
        <v>159.41666499999999</v>
      </c>
      <c r="AI93">
        <v>0</v>
      </c>
      <c r="AJ93">
        <v>0</v>
      </c>
      <c r="AK93">
        <v>64.950986999999998</v>
      </c>
      <c r="AL93">
        <v>79.364599999999996</v>
      </c>
      <c r="AM93">
        <v>18.108732</v>
      </c>
      <c r="AN93">
        <v>1.053695</v>
      </c>
      <c r="AO93">
        <v>0</v>
      </c>
      <c r="AP93">
        <v>1.2809999999999999</v>
      </c>
      <c r="AQ93">
        <v>51.564208999999998</v>
      </c>
      <c r="AR93">
        <v>16.559999999999999</v>
      </c>
      <c r="AS93">
        <v>31.561589000000001</v>
      </c>
      <c r="AT93">
        <v>11.53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100.80039199999999</v>
      </c>
      <c r="BA93">
        <f t="shared" si="4"/>
        <v>2822.4220100000007</v>
      </c>
      <c r="BB93">
        <v>90</v>
      </c>
      <c r="BD93">
        <v>7.82</v>
      </c>
      <c r="BE93">
        <v>1.94</v>
      </c>
      <c r="BF93">
        <v>3.03</v>
      </c>
      <c r="BG93">
        <v>1.85</v>
      </c>
      <c r="BH93">
        <v>9.33</v>
      </c>
      <c r="BI93">
        <v>0.94</v>
      </c>
      <c r="BJ93">
        <v>0.93</v>
      </c>
      <c r="BK93">
        <v>1.83</v>
      </c>
      <c r="BL93">
        <v>0.79</v>
      </c>
      <c r="BM93">
        <v>0.23</v>
      </c>
      <c r="BN93">
        <v>3.57</v>
      </c>
      <c r="BO93">
        <v>3.78</v>
      </c>
      <c r="BP93">
        <v>0.25</v>
      </c>
      <c r="BQ93">
        <v>2.0099999999999998</v>
      </c>
      <c r="BR93">
        <v>2.1800000000000002</v>
      </c>
      <c r="BS93">
        <v>0</v>
      </c>
      <c r="BT93">
        <v>2.9489519999999998</v>
      </c>
      <c r="BU93">
        <v>1.332638</v>
      </c>
      <c r="BV93">
        <v>2.3361209999999999</v>
      </c>
      <c r="BW93">
        <v>0.96481700000000004</v>
      </c>
      <c r="BX93">
        <v>1.9462410000000001</v>
      </c>
      <c r="BY93">
        <v>2.6652749999999998</v>
      </c>
      <c r="BZ93">
        <v>1.3184229999999999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4.371353</v>
      </c>
      <c r="CK93">
        <v>1.857394</v>
      </c>
      <c r="CL93">
        <v>1.9248000000000001</v>
      </c>
      <c r="CM93">
        <v>3.4875970000000001</v>
      </c>
      <c r="CN93">
        <v>1.7590809999999999</v>
      </c>
      <c r="CO93">
        <v>4.2644399999999996</v>
      </c>
      <c r="CP93">
        <v>4.2289050000000001</v>
      </c>
      <c r="CQ93">
        <v>1.9388989999999999</v>
      </c>
      <c r="CR93">
        <v>1.1373420000000001</v>
      </c>
      <c r="CS93">
        <v>1.3616889999999999</v>
      </c>
      <c r="CT93">
        <v>4.276573</v>
      </c>
      <c r="CU93">
        <v>7.1333219999999997</v>
      </c>
      <c r="CV93">
        <v>4.8326830000000003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100.80039199999999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468.31310000000002</v>
      </c>
      <c r="L94">
        <v>563.33000000000004</v>
      </c>
      <c r="M94">
        <v>95.888554999999997</v>
      </c>
      <c r="N94">
        <v>122.43</v>
      </c>
      <c r="O94">
        <v>128.45009999999999</v>
      </c>
      <c r="P94">
        <v>133.93912499999999</v>
      </c>
      <c r="Q94">
        <v>18.4924</v>
      </c>
      <c r="R94">
        <v>44.326064000000002</v>
      </c>
      <c r="S94">
        <v>23.6449</v>
      </c>
      <c r="T94">
        <v>2.39</v>
      </c>
      <c r="U94">
        <v>199.125</v>
      </c>
      <c r="V94">
        <v>20.385400000000001</v>
      </c>
      <c r="W94">
        <v>39.4056</v>
      </c>
      <c r="X94">
        <v>147.515625</v>
      </c>
      <c r="Y94">
        <v>0</v>
      </c>
      <c r="Z94">
        <v>0</v>
      </c>
      <c r="AA94">
        <v>42.14808</v>
      </c>
      <c r="AB94">
        <v>46.424171999999999</v>
      </c>
      <c r="AC94">
        <v>33.499364999999997</v>
      </c>
      <c r="AD94">
        <v>0</v>
      </c>
      <c r="AE94">
        <v>56.926780000000001</v>
      </c>
      <c r="AF94">
        <v>36.103228999999999</v>
      </c>
      <c r="AG94">
        <v>46.492646000000001</v>
      </c>
      <c r="AH94">
        <v>159.41666499999999</v>
      </c>
      <c r="AI94">
        <v>0</v>
      </c>
      <c r="AJ94">
        <v>0</v>
      </c>
      <c r="AK94">
        <v>64.950986999999998</v>
      </c>
      <c r="AL94">
        <v>79.364599999999996</v>
      </c>
      <c r="AM94">
        <v>18.108732</v>
      </c>
      <c r="AN94">
        <v>1.053695</v>
      </c>
      <c r="AO94">
        <v>0</v>
      </c>
      <c r="AP94">
        <v>1.2809999999999999</v>
      </c>
      <c r="AQ94">
        <v>51.564208999999998</v>
      </c>
      <c r="AR94">
        <v>49.68</v>
      </c>
      <c r="AS94">
        <v>31.561589000000001</v>
      </c>
      <c r="AT94">
        <v>11.53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100.85881799999999</v>
      </c>
      <c r="BA94">
        <f t="shared" si="4"/>
        <v>2838.6004360000006</v>
      </c>
      <c r="BB94">
        <v>91</v>
      </c>
      <c r="BD94">
        <v>7.82</v>
      </c>
      <c r="BE94">
        <v>1.94</v>
      </c>
      <c r="BF94">
        <v>3.03</v>
      </c>
      <c r="BG94">
        <v>1.85</v>
      </c>
      <c r="BH94">
        <v>9.33</v>
      </c>
      <c r="BI94">
        <v>0.91</v>
      </c>
      <c r="BJ94">
        <v>0.91</v>
      </c>
      <c r="BK94">
        <v>1.83</v>
      </c>
      <c r="BL94">
        <v>0.79</v>
      </c>
      <c r="BM94">
        <v>0.23</v>
      </c>
      <c r="BN94">
        <v>3.57</v>
      </c>
      <c r="BO94">
        <v>3.78</v>
      </c>
      <c r="BP94">
        <v>0.25</v>
      </c>
      <c r="BQ94">
        <v>2.0099999999999998</v>
      </c>
      <c r="BR94">
        <v>2.1800000000000002</v>
      </c>
      <c r="BS94">
        <v>0</v>
      </c>
      <c r="BT94">
        <v>2.9489519999999998</v>
      </c>
      <c r="BU94">
        <v>1.332638</v>
      </c>
      <c r="BV94">
        <v>2.3361209999999999</v>
      </c>
      <c r="BW94">
        <v>0.96481700000000004</v>
      </c>
      <c r="BX94">
        <v>1.9462410000000001</v>
      </c>
      <c r="BY94">
        <v>2.6652749999999998</v>
      </c>
      <c r="BZ94">
        <v>1.3184229999999999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4.4797789999999997</v>
      </c>
      <c r="CK94">
        <v>1.857394</v>
      </c>
      <c r="CL94">
        <v>1.9248000000000001</v>
      </c>
      <c r="CM94">
        <v>3.4875970000000001</v>
      </c>
      <c r="CN94">
        <v>1.7590809999999999</v>
      </c>
      <c r="CO94">
        <v>4.2644399999999996</v>
      </c>
      <c r="CP94">
        <v>4.2289050000000001</v>
      </c>
      <c r="CQ94">
        <v>1.9388989999999999</v>
      </c>
      <c r="CR94">
        <v>1.1373420000000001</v>
      </c>
      <c r="CS94">
        <v>1.3616889999999999</v>
      </c>
      <c r="CT94">
        <v>4.276573</v>
      </c>
      <c r="CU94">
        <v>7.1333219999999997</v>
      </c>
      <c r="CV94">
        <v>4.8326830000000003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100.85881799999999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476.31310000000002</v>
      </c>
      <c r="L95">
        <v>563.33000000000004</v>
      </c>
      <c r="M95">
        <v>95.888554999999997</v>
      </c>
      <c r="N95">
        <v>122.43</v>
      </c>
      <c r="O95">
        <v>128.45009999999999</v>
      </c>
      <c r="P95">
        <v>133.93912499999999</v>
      </c>
      <c r="Q95">
        <v>18.4924</v>
      </c>
      <c r="R95">
        <v>44.326064000000002</v>
      </c>
      <c r="S95">
        <v>23.6449</v>
      </c>
      <c r="T95">
        <v>2.39</v>
      </c>
      <c r="U95">
        <v>199.125</v>
      </c>
      <c r="V95">
        <v>20.385400000000001</v>
      </c>
      <c r="W95">
        <v>39.4056</v>
      </c>
      <c r="X95">
        <v>147.515625</v>
      </c>
      <c r="Y95">
        <v>0</v>
      </c>
      <c r="Z95">
        <v>0</v>
      </c>
      <c r="AA95">
        <v>42.14808</v>
      </c>
      <c r="AB95">
        <v>46.424171999999999</v>
      </c>
      <c r="AC95">
        <v>33.499364999999997</v>
      </c>
      <c r="AD95">
        <v>0</v>
      </c>
      <c r="AE95">
        <v>56.926780000000001</v>
      </c>
      <c r="AF95">
        <v>30.308883999999999</v>
      </c>
      <c r="AG95">
        <v>46.492646000000001</v>
      </c>
      <c r="AH95">
        <v>132.84722099999999</v>
      </c>
      <c r="AI95">
        <v>0</v>
      </c>
      <c r="AJ95">
        <v>0</v>
      </c>
      <c r="AK95">
        <v>64.950986999999998</v>
      </c>
      <c r="AL95">
        <v>79.364599999999996</v>
      </c>
      <c r="AM95">
        <v>18.108732</v>
      </c>
      <c r="AN95">
        <v>1.053695</v>
      </c>
      <c r="AO95">
        <v>0</v>
      </c>
      <c r="AP95">
        <v>1.2809999999999999</v>
      </c>
      <c r="AQ95">
        <v>51.564208999999998</v>
      </c>
      <c r="AR95">
        <v>49.68</v>
      </c>
      <c r="AS95">
        <v>31.561589000000001</v>
      </c>
      <c r="AT95">
        <v>11.53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100.21382599999997</v>
      </c>
      <c r="BA95">
        <f t="shared" si="4"/>
        <v>2813.5916550000006</v>
      </c>
      <c r="BB95">
        <v>92</v>
      </c>
      <c r="BD95">
        <v>7.82</v>
      </c>
      <c r="BE95">
        <v>1.94</v>
      </c>
      <c r="BF95">
        <v>3.03</v>
      </c>
      <c r="BG95">
        <v>1.85</v>
      </c>
      <c r="BH95">
        <v>9.33</v>
      </c>
      <c r="BI95">
        <v>0.91</v>
      </c>
      <c r="BJ95">
        <v>0.91</v>
      </c>
      <c r="BK95">
        <v>1.83</v>
      </c>
      <c r="BL95">
        <v>0.79</v>
      </c>
      <c r="BM95">
        <v>0.23</v>
      </c>
      <c r="BN95">
        <v>3.57</v>
      </c>
      <c r="BO95">
        <v>3.78</v>
      </c>
      <c r="BP95">
        <v>0.25</v>
      </c>
      <c r="BQ95">
        <v>2.0099999999999998</v>
      </c>
      <c r="BR95">
        <v>2.1800000000000002</v>
      </c>
      <c r="BS95">
        <v>0</v>
      </c>
      <c r="BT95">
        <v>2.9489519999999998</v>
      </c>
      <c r="BU95">
        <v>1.332638</v>
      </c>
      <c r="BV95">
        <v>2.3467709999999999</v>
      </c>
      <c r="BW95">
        <v>0.96481700000000004</v>
      </c>
      <c r="BX95">
        <v>1.9462410000000001</v>
      </c>
      <c r="BY95">
        <v>2.6652749999999998</v>
      </c>
      <c r="BZ95">
        <v>1.3184229999999999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4.5703610000000001</v>
      </c>
      <c r="CK95">
        <v>1.857394</v>
      </c>
      <c r="CL95">
        <v>1.9248000000000001</v>
      </c>
      <c r="CM95">
        <v>3.4875970000000001</v>
      </c>
      <c r="CN95">
        <v>1.7590809999999999</v>
      </c>
      <c r="CO95">
        <v>4.2644399999999996</v>
      </c>
      <c r="CP95">
        <v>4.2289050000000001</v>
      </c>
      <c r="CQ95">
        <v>1.9388989999999999</v>
      </c>
      <c r="CR95">
        <v>1.1373420000000001</v>
      </c>
      <c r="CS95">
        <v>1.3616889999999999</v>
      </c>
      <c r="CT95">
        <v>4.276573</v>
      </c>
      <c r="CU95">
        <v>7.1333219999999997</v>
      </c>
      <c r="CV95">
        <v>4.0864589999999996</v>
      </c>
      <c r="CW95">
        <v>4.2338469999999999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100.21382599999997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480.31310000000002</v>
      </c>
      <c r="L96">
        <v>563.33000000000004</v>
      </c>
      <c r="M96">
        <v>95.888554999999997</v>
      </c>
      <c r="N96">
        <v>122.43</v>
      </c>
      <c r="O96">
        <v>128.45009999999999</v>
      </c>
      <c r="P96">
        <v>133.93912499999999</v>
      </c>
      <c r="Q96">
        <v>18.4924</v>
      </c>
      <c r="R96">
        <v>44.326064000000002</v>
      </c>
      <c r="S96">
        <v>23.6449</v>
      </c>
      <c r="T96">
        <v>2.39</v>
      </c>
      <c r="U96">
        <v>199.125</v>
      </c>
      <c r="V96">
        <v>20.385400000000001</v>
      </c>
      <c r="W96">
        <v>39.4056</v>
      </c>
      <c r="X96">
        <v>147.515625</v>
      </c>
      <c r="Y96">
        <v>0</v>
      </c>
      <c r="Z96">
        <v>0</v>
      </c>
      <c r="AA96">
        <v>42.14808</v>
      </c>
      <c r="AB96">
        <v>46.424171999999999</v>
      </c>
      <c r="AC96">
        <v>33.499364999999997</v>
      </c>
      <c r="AD96">
        <v>0</v>
      </c>
      <c r="AE96">
        <v>56.926780000000001</v>
      </c>
      <c r="AF96">
        <v>30.086023999999998</v>
      </c>
      <c r="AG96">
        <v>46.492646000000001</v>
      </c>
      <c r="AH96">
        <v>106.277777</v>
      </c>
      <c r="AI96">
        <v>0</v>
      </c>
      <c r="AJ96">
        <v>0</v>
      </c>
      <c r="AK96">
        <v>64.950986999999998</v>
      </c>
      <c r="AL96">
        <v>79.364599999999996</v>
      </c>
      <c r="AM96">
        <v>18.108732</v>
      </c>
      <c r="AN96">
        <v>1.053695</v>
      </c>
      <c r="AO96">
        <v>0</v>
      </c>
      <c r="AP96">
        <v>1.2809999999999999</v>
      </c>
      <c r="AQ96">
        <v>51.564208999999998</v>
      </c>
      <c r="AR96">
        <v>49.68</v>
      </c>
      <c r="AS96">
        <v>31.561589000000001</v>
      </c>
      <c r="AT96">
        <v>11.53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99.481888999999981</v>
      </c>
      <c r="BA96">
        <f t="shared" si="4"/>
        <v>2790.0674140000006</v>
      </c>
      <c r="BB96">
        <v>93</v>
      </c>
      <c r="BD96">
        <v>7.82</v>
      </c>
      <c r="BE96">
        <v>1.94</v>
      </c>
      <c r="BF96">
        <v>3.03</v>
      </c>
      <c r="BG96">
        <v>1.85</v>
      </c>
      <c r="BH96">
        <v>9.33</v>
      </c>
      <c r="BI96">
        <v>0.91</v>
      </c>
      <c r="BJ96">
        <v>0.91</v>
      </c>
      <c r="BK96">
        <v>1.83</v>
      </c>
      <c r="BL96">
        <v>0.79</v>
      </c>
      <c r="BM96">
        <v>0.23</v>
      </c>
      <c r="BN96">
        <v>3.57</v>
      </c>
      <c r="BO96">
        <v>3.78</v>
      </c>
      <c r="BP96">
        <v>0.25</v>
      </c>
      <c r="BQ96">
        <v>2.0099999999999998</v>
      </c>
      <c r="BR96">
        <v>2.1800000000000002</v>
      </c>
      <c r="BS96">
        <v>0</v>
      </c>
      <c r="BT96">
        <v>2.9489519999999998</v>
      </c>
      <c r="BU96">
        <v>1.332638</v>
      </c>
      <c r="BV96">
        <v>2.3468369999999998</v>
      </c>
      <c r="BW96">
        <v>0.96481700000000004</v>
      </c>
      <c r="BX96">
        <v>1.9462410000000001</v>
      </c>
      <c r="BY96">
        <v>2.6652749999999998</v>
      </c>
      <c r="BZ96">
        <v>1.3184229999999999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4.6556499999999996</v>
      </c>
      <c r="CK96">
        <v>1.857394</v>
      </c>
      <c r="CL96">
        <v>1.9248000000000001</v>
      </c>
      <c r="CM96">
        <v>3.4875970000000001</v>
      </c>
      <c r="CN96">
        <v>1.7590809999999999</v>
      </c>
      <c r="CO96">
        <v>4.2644399999999996</v>
      </c>
      <c r="CP96">
        <v>4.2289050000000001</v>
      </c>
      <c r="CQ96">
        <v>1.9388989999999999</v>
      </c>
      <c r="CR96">
        <v>1.1373420000000001</v>
      </c>
      <c r="CS96">
        <v>1.3616889999999999</v>
      </c>
      <c r="CT96">
        <v>4.276573</v>
      </c>
      <c r="CU96">
        <v>7.1333219999999997</v>
      </c>
      <c r="CV96">
        <v>3.2691669999999999</v>
      </c>
      <c r="CW96">
        <v>4.2338469999999999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99.481888999999981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494.31310000000002</v>
      </c>
      <c r="L97">
        <v>563.33000000000004</v>
      </c>
      <c r="M97">
        <v>95.888554999999997</v>
      </c>
      <c r="N97">
        <v>122.43</v>
      </c>
      <c r="O97">
        <v>128.45009999999999</v>
      </c>
      <c r="P97">
        <v>133.93912499999999</v>
      </c>
      <c r="Q97">
        <v>18.4924</v>
      </c>
      <c r="R97">
        <v>44.326064000000002</v>
      </c>
      <c r="S97">
        <v>23.6449</v>
      </c>
      <c r="T97">
        <v>2.39</v>
      </c>
      <c r="U97">
        <v>199.125</v>
      </c>
      <c r="V97">
        <v>20.385400000000001</v>
      </c>
      <c r="W97">
        <v>39.4056</v>
      </c>
      <c r="X97">
        <v>147.515625</v>
      </c>
      <c r="Y97">
        <v>0</v>
      </c>
      <c r="Z97">
        <v>0</v>
      </c>
      <c r="AA97">
        <v>42.14808</v>
      </c>
      <c r="AB97">
        <v>46.424171999999999</v>
      </c>
      <c r="AC97">
        <v>33.499364999999997</v>
      </c>
      <c r="AD97">
        <v>0</v>
      </c>
      <c r="AE97">
        <v>56.926780000000001</v>
      </c>
      <c r="AF97">
        <v>18.943052000000002</v>
      </c>
      <c r="AG97">
        <v>46.492646000000001</v>
      </c>
      <c r="AH97">
        <v>79.708332999999996</v>
      </c>
      <c r="AI97">
        <v>0</v>
      </c>
      <c r="AJ97">
        <v>0</v>
      </c>
      <c r="AK97">
        <v>64.950986999999998</v>
      </c>
      <c r="AL97">
        <v>79.364599999999996</v>
      </c>
      <c r="AM97">
        <v>18.108732</v>
      </c>
      <c r="AN97">
        <v>1.053695</v>
      </c>
      <c r="AO97">
        <v>0</v>
      </c>
      <c r="AP97">
        <v>0.64049999999999996</v>
      </c>
      <c r="AQ97">
        <v>51.564208999999998</v>
      </c>
      <c r="AR97">
        <v>49.68</v>
      </c>
      <c r="AS97">
        <v>31.561589000000001</v>
      </c>
      <c r="AT97">
        <v>11.53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98.803702999999985</v>
      </c>
      <c r="BA97">
        <f t="shared" si="4"/>
        <v>2765.0363120000006</v>
      </c>
      <c r="BB97">
        <v>94</v>
      </c>
      <c r="BD97">
        <v>7.82</v>
      </c>
      <c r="BE97">
        <v>1.94</v>
      </c>
      <c r="BF97">
        <v>3.03</v>
      </c>
      <c r="BG97">
        <v>1.85</v>
      </c>
      <c r="BH97">
        <v>9.33</v>
      </c>
      <c r="BI97">
        <v>0.91</v>
      </c>
      <c r="BJ97">
        <v>0.91</v>
      </c>
      <c r="BK97">
        <v>1.83</v>
      </c>
      <c r="BL97">
        <v>0.81</v>
      </c>
      <c r="BM97">
        <v>0.23</v>
      </c>
      <c r="BN97">
        <v>3.57</v>
      </c>
      <c r="BO97">
        <v>3.78</v>
      </c>
      <c r="BP97">
        <v>0.25</v>
      </c>
      <c r="BQ97">
        <v>2.0099999999999998</v>
      </c>
      <c r="BR97">
        <v>2.1800000000000002</v>
      </c>
      <c r="BS97">
        <v>0</v>
      </c>
      <c r="BT97">
        <v>2.9489519999999998</v>
      </c>
      <c r="BU97">
        <v>1.332638</v>
      </c>
      <c r="BV97">
        <v>2.3575170000000001</v>
      </c>
      <c r="BW97">
        <v>0.96481700000000004</v>
      </c>
      <c r="BX97">
        <v>1.9462410000000001</v>
      </c>
      <c r="BY97">
        <v>2.6652749999999998</v>
      </c>
      <c r="BZ97">
        <v>1.3184229999999999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4.7640760000000002</v>
      </c>
      <c r="CK97">
        <v>1.857394</v>
      </c>
      <c r="CL97">
        <v>1.9248000000000001</v>
      </c>
      <c r="CM97">
        <v>3.4875970000000001</v>
      </c>
      <c r="CN97">
        <v>1.7590809999999999</v>
      </c>
      <c r="CO97">
        <v>4.2644399999999996</v>
      </c>
      <c r="CP97">
        <v>4.2289050000000001</v>
      </c>
      <c r="CQ97">
        <v>1.9388989999999999</v>
      </c>
      <c r="CR97">
        <v>1.1373420000000001</v>
      </c>
      <c r="CS97">
        <v>1.3616889999999999</v>
      </c>
      <c r="CT97">
        <v>4.276573</v>
      </c>
      <c r="CU97">
        <v>7.1333219999999997</v>
      </c>
      <c r="CV97">
        <v>2.4518749999999998</v>
      </c>
      <c r="CW97">
        <v>4.2338469999999999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98.803702999999985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507.31310000000002</v>
      </c>
      <c r="L98">
        <v>563.33000000000004</v>
      </c>
      <c r="M98">
        <v>95.888554999999997</v>
      </c>
      <c r="N98">
        <v>122.43</v>
      </c>
      <c r="O98">
        <v>128.45009999999999</v>
      </c>
      <c r="P98">
        <v>133.93912499999999</v>
      </c>
      <c r="Q98">
        <v>18.4924</v>
      </c>
      <c r="R98">
        <v>44.326064000000002</v>
      </c>
      <c r="S98">
        <v>23.6449</v>
      </c>
      <c r="T98">
        <v>2.39</v>
      </c>
      <c r="U98">
        <v>199.125</v>
      </c>
      <c r="V98">
        <v>20.385400000000001</v>
      </c>
      <c r="W98">
        <v>39.4056</v>
      </c>
      <c r="X98">
        <v>147.515625</v>
      </c>
      <c r="Y98">
        <v>0</v>
      </c>
      <c r="Z98">
        <v>0</v>
      </c>
      <c r="AA98">
        <v>42.14808</v>
      </c>
      <c r="AB98">
        <v>46.424171999999999</v>
      </c>
      <c r="AC98">
        <v>33.499364999999997</v>
      </c>
      <c r="AD98">
        <v>0</v>
      </c>
      <c r="AE98">
        <v>56.926780000000001</v>
      </c>
      <c r="AF98">
        <v>18.943052000000002</v>
      </c>
      <c r="AG98">
        <v>46.492646000000001</v>
      </c>
      <c r="AH98">
        <v>53.138888999999999</v>
      </c>
      <c r="AI98">
        <v>0</v>
      </c>
      <c r="AJ98">
        <v>0</v>
      </c>
      <c r="AK98">
        <v>64.950986999999998</v>
      </c>
      <c r="AL98">
        <v>79.364599999999996</v>
      </c>
      <c r="AM98">
        <v>18.108732</v>
      </c>
      <c r="AN98">
        <v>1.053695</v>
      </c>
      <c r="AO98">
        <v>0</v>
      </c>
      <c r="AP98">
        <v>0.64049999999999996</v>
      </c>
      <c r="AQ98">
        <v>51.564208999999998</v>
      </c>
      <c r="AR98">
        <v>49.68</v>
      </c>
      <c r="AS98">
        <v>31.561589000000001</v>
      </c>
      <c r="AT98">
        <v>11.53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98.110165999999978</v>
      </c>
      <c r="BA98">
        <f t="shared" si="4"/>
        <v>2750.7733310000003</v>
      </c>
      <c r="BB98">
        <v>95</v>
      </c>
      <c r="BD98">
        <v>7.82</v>
      </c>
      <c r="BE98">
        <v>1.94</v>
      </c>
      <c r="BF98">
        <v>3.03</v>
      </c>
      <c r="BG98">
        <v>1.85</v>
      </c>
      <c r="BH98">
        <v>9.33</v>
      </c>
      <c r="BI98">
        <v>0.91</v>
      </c>
      <c r="BJ98">
        <v>0.91</v>
      </c>
      <c r="BK98">
        <v>1.83</v>
      </c>
      <c r="BL98">
        <v>0.82</v>
      </c>
      <c r="BM98">
        <v>0.23</v>
      </c>
      <c r="BN98">
        <v>3.57</v>
      </c>
      <c r="BO98">
        <v>3.78</v>
      </c>
      <c r="BP98">
        <v>0.25</v>
      </c>
      <c r="BQ98">
        <v>2.0099999999999998</v>
      </c>
      <c r="BR98">
        <v>2.1800000000000002</v>
      </c>
      <c r="BS98">
        <v>0</v>
      </c>
      <c r="BT98">
        <v>2.9489519999999998</v>
      </c>
      <c r="BU98">
        <v>1.332638</v>
      </c>
      <c r="BV98">
        <v>2.3575529999999998</v>
      </c>
      <c r="BW98">
        <v>0.96481700000000004</v>
      </c>
      <c r="BX98">
        <v>1.9462410000000001</v>
      </c>
      <c r="BY98">
        <v>2.6652749999999998</v>
      </c>
      <c r="BZ98">
        <v>1.3184229999999999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4.8777939999999997</v>
      </c>
      <c r="CK98">
        <v>1.857394</v>
      </c>
      <c r="CL98">
        <v>1.9248000000000001</v>
      </c>
      <c r="CM98">
        <v>3.4875970000000001</v>
      </c>
      <c r="CN98">
        <v>1.7590809999999999</v>
      </c>
      <c r="CO98">
        <v>4.2644399999999996</v>
      </c>
      <c r="CP98">
        <v>4.2289050000000001</v>
      </c>
      <c r="CQ98">
        <v>1.9388989999999999</v>
      </c>
      <c r="CR98">
        <v>1.1373420000000001</v>
      </c>
      <c r="CS98">
        <v>1.3616889999999999</v>
      </c>
      <c r="CT98">
        <v>4.276573</v>
      </c>
      <c r="CU98">
        <v>7.1333219999999997</v>
      </c>
      <c r="CV98">
        <v>1.634584</v>
      </c>
      <c r="CW98">
        <v>4.2338469999999999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98.110165999999978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9.492200000000001E-3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11.023142174749999</v>
      </c>
      <c r="L99">
        <f t="shared" si="6"/>
        <v>11.263984244750008</v>
      </c>
      <c r="M99">
        <f t="shared" si="6"/>
        <v>2.3013253199999939</v>
      </c>
      <c r="N99">
        <f t="shared" si="6"/>
        <v>2.9383200000000036</v>
      </c>
      <c r="O99">
        <f t="shared" si="6"/>
        <v>3.0828023999999998</v>
      </c>
      <c r="P99">
        <f t="shared" si="6"/>
        <v>3.2110052465000014</v>
      </c>
      <c r="Q99">
        <f t="shared" si="6"/>
        <v>0.37215301175000004</v>
      </c>
      <c r="R99">
        <f t="shared" si="6"/>
        <v>0.83794979299999939</v>
      </c>
      <c r="S99">
        <f t="shared" si="6"/>
        <v>0.45822269899999973</v>
      </c>
      <c r="T99">
        <f t="shared" si="6"/>
        <v>4.3076955999999937E-2</v>
      </c>
      <c r="U99">
        <f t="shared" si="6"/>
        <v>5.5261699672499995</v>
      </c>
      <c r="V99">
        <f t="shared" si="6"/>
        <v>0.42921674874999965</v>
      </c>
      <c r="W99">
        <f t="shared" si="6"/>
        <v>0.84859624950000079</v>
      </c>
      <c r="X99">
        <f t="shared" si="6"/>
        <v>3.3565670012500002</v>
      </c>
      <c r="Y99">
        <f t="shared" si="6"/>
        <v>0</v>
      </c>
      <c r="Z99">
        <f t="shared" si="6"/>
        <v>0</v>
      </c>
      <c r="AA99">
        <f t="shared" si="6"/>
        <v>0.91745701999999929</v>
      </c>
      <c r="AB99">
        <f t="shared" si="6"/>
        <v>0.97428110299999993</v>
      </c>
      <c r="AC99">
        <f t="shared" si="6"/>
        <v>0.6140094647499994</v>
      </c>
      <c r="AD99">
        <f t="shared" si="6"/>
        <v>0.18184676499999994</v>
      </c>
      <c r="AE99">
        <f t="shared" si="6"/>
        <v>1.3328079129999972</v>
      </c>
      <c r="AF99">
        <f t="shared" si="6"/>
        <v>0.32459477325000025</v>
      </c>
      <c r="AG99">
        <f t="shared" si="6"/>
        <v>1.1158235040000006</v>
      </c>
      <c r="AH99">
        <f t="shared" si="6"/>
        <v>1.3623563192500003</v>
      </c>
      <c r="AI99">
        <f t="shared" si="6"/>
        <v>0.13345909149999999</v>
      </c>
      <c r="AJ99">
        <f t="shared" si="6"/>
        <v>0</v>
      </c>
      <c r="AK99">
        <f t="shared" si="6"/>
        <v>1.5588236880000022</v>
      </c>
      <c r="AL99">
        <f t="shared" si="6"/>
        <v>1.8935951999999987</v>
      </c>
      <c r="AM99">
        <f t="shared" si="6"/>
        <v>0.43460956799999934</v>
      </c>
      <c r="AN99">
        <f t="shared" si="6"/>
        <v>2.5183305999999971E-2</v>
      </c>
      <c r="AO99">
        <f t="shared" si="6"/>
        <v>0</v>
      </c>
      <c r="AP99">
        <f t="shared" si="6"/>
        <v>2.5684050000000028E-2</v>
      </c>
      <c r="AQ99">
        <f t="shared" si="6"/>
        <v>0.53535781699999951</v>
      </c>
      <c r="AR99">
        <f t="shared" si="6"/>
        <v>1.1186280000000004</v>
      </c>
      <c r="AS99">
        <f t="shared" si="6"/>
        <v>0.79812329649999858</v>
      </c>
      <c r="AT99">
        <f t="shared" si="6"/>
        <v>0.29152380999999944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2.2292875850000002</v>
      </c>
      <c r="BA99">
        <f t="shared" si="4"/>
        <v>61.56947628675001</v>
      </c>
      <c r="BD99">
        <f t="shared" ref="BD99:DJ99" si="7">SUM(BD3:BD98)/4000</f>
        <v>0.15513000000000024</v>
      </c>
      <c r="BE99">
        <f t="shared" si="7"/>
        <v>4.6559999999999963E-2</v>
      </c>
      <c r="BF99">
        <f t="shared" si="7"/>
        <v>7.2719999999999937E-2</v>
      </c>
      <c r="BG99">
        <f t="shared" si="7"/>
        <v>4.4399999999999919E-2</v>
      </c>
      <c r="BH99">
        <f t="shared" si="7"/>
        <v>0.22392000000000037</v>
      </c>
      <c r="BI99">
        <f t="shared" si="7"/>
        <v>2.2379999999999959E-2</v>
      </c>
      <c r="BJ99">
        <f t="shared" si="7"/>
        <v>2.2867500000000023E-2</v>
      </c>
      <c r="BK99">
        <f t="shared" si="7"/>
        <v>4.4220000000000037E-2</v>
      </c>
      <c r="BL99">
        <f t="shared" si="7"/>
        <v>1.9397500000000008E-2</v>
      </c>
      <c r="BM99">
        <f t="shared" si="7"/>
        <v>5.5200000000000084E-3</v>
      </c>
      <c r="BN99">
        <f t="shared" si="7"/>
        <v>8.5679999999999867E-2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5.2320000000000116E-2</v>
      </c>
      <c r="BS99">
        <f t="shared" si="7"/>
        <v>1.0659999999999998E-2</v>
      </c>
      <c r="BT99">
        <f t="shared" si="7"/>
        <v>7.0774847999999974E-2</v>
      </c>
      <c r="BU99">
        <f t="shared" si="7"/>
        <v>3.1983312000000048E-2</v>
      </c>
      <c r="BV99">
        <f t="shared" si="7"/>
        <v>5.5863209499999934E-2</v>
      </c>
      <c r="BW99">
        <f t="shared" si="7"/>
        <v>2.3155607999999949E-2</v>
      </c>
      <c r="BX99">
        <f t="shared" si="7"/>
        <v>4.67097839999999E-2</v>
      </c>
      <c r="BY99">
        <f t="shared" si="7"/>
        <v>6.3966600000000068E-2</v>
      </c>
      <c r="BZ99">
        <f t="shared" si="7"/>
        <v>3.1642151999999965E-2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8.6125646249999979E-2</v>
      </c>
      <c r="CK99">
        <f t="shared" si="7"/>
        <v>4.4577455999999988E-2</v>
      </c>
      <c r="CL99">
        <f t="shared" si="7"/>
        <v>4.6195200000000061E-2</v>
      </c>
      <c r="CM99">
        <f t="shared" si="7"/>
        <v>8.3702327999999895E-2</v>
      </c>
      <c r="CN99">
        <f t="shared" si="7"/>
        <v>3.4183884999999976E-2</v>
      </c>
      <c r="CO99">
        <f t="shared" si="7"/>
        <v>0.10234655999999984</v>
      </c>
      <c r="CP99">
        <f t="shared" si="7"/>
        <v>0.10145003924999994</v>
      </c>
      <c r="CQ99">
        <f t="shared" si="7"/>
        <v>6.9943570499999885E-2</v>
      </c>
      <c r="CR99">
        <f t="shared" si="7"/>
        <v>2.7296208000000016E-2</v>
      </c>
      <c r="CS99">
        <f t="shared" si="7"/>
        <v>3.2680535999999975E-2</v>
      </c>
      <c r="CT99">
        <f t="shared" si="7"/>
        <v>0.13125230349999992</v>
      </c>
      <c r="CU99">
        <f t="shared" si="7"/>
        <v>5.132028874999997E-2</v>
      </c>
      <c r="CV99">
        <f t="shared" si="7"/>
        <v>4.1770722249999996E-2</v>
      </c>
      <c r="CW99">
        <f t="shared" si="7"/>
        <v>0.1016123280000002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2.2292875850000002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9.6139790000000005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665.45056099999999</v>
      </c>
      <c r="L3">
        <v>545.212175</v>
      </c>
      <c r="M3">
        <v>92.331090000000003</v>
      </c>
      <c r="N3">
        <v>117.88784699999999</v>
      </c>
      <c r="O3">
        <v>123.684601</v>
      </c>
      <c r="P3">
        <v>128.96889899999999</v>
      </c>
      <c r="Q3">
        <v>21.091159999999999</v>
      </c>
      <c r="R3">
        <v>41.715331999999997</v>
      </c>
      <c r="S3">
        <v>26.335315000000001</v>
      </c>
      <c r="T3">
        <v>2.3013309999999998</v>
      </c>
      <c r="U3">
        <v>200.40356199999999</v>
      </c>
      <c r="V3">
        <v>19.960916999999998</v>
      </c>
      <c r="W3">
        <v>40.036391000000002</v>
      </c>
      <c r="X3">
        <v>142.04279500000001</v>
      </c>
      <c r="Y3">
        <v>0</v>
      </c>
      <c r="Z3">
        <v>0</v>
      </c>
      <c r="AA3">
        <v>11.410365000000001</v>
      </c>
      <c r="AB3">
        <v>44.701835000000003</v>
      </c>
      <c r="AC3">
        <v>32.256538999999997</v>
      </c>
      <c r="AD3">
        <v>0</v>
      </c>
      <c r="AE3">
        <v>54.814796000000001</v>
      </c>
      <c r="AF3">
        <v>18.669447999999999</v>
      </c>
      <c r="AG3">
        <v>44.767769000000001</v>
      </c>
      <c r="AH3">
        <v>51.167436000000002</v>
      </c>
      <c r="AI3">
        <v>3.9562590000000002</v>
      </c>
      <c r="AJ3">
        <v>0</v>
      </c>
      <c r="AK3">
        <v>62.541305000000001</v>
      </c>
      <c r="AL3">
        <v>80.560066000000006</v>
      </c>
      <c r="AM3">
        <v>17.436897999999999</v>
      </c>
      <c r="AN3">
        <v>1.0146029999999999</v>
      </c>
      <c r="AO3">
        <v>0</v>
      </c>
      <c r="AP3">
        <v>0.49339</v>
      </c>
      <c r="AQ3">
        <v>26.285917000000001</v>
      </c>
      <c r="AR3">
        <v>46.773829999999997</v>
      </c>
      <c r="AS3">
        <v>32.614359999999998</v>
      </c>
      <c r="AT3">
        <v>15.174977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93.329980999999975</v>
      </c>
      <c r="BA3">
        <f>SUM(B3:AZ3)</f>
        <v>2815.0057290000009</v>
      </c>
      <c r="BD3">
        <v>5.69</v>
      </c>
      <c r="BE3">
        <v>1.87</v>
      </c>
      <c r="BF3">
        <v>2.92</v>
      </c>
      <c r="BG3">
        <v>1.78</v>
      </c>
      <c r="BH3">
        <v>8.98</v>
      </c>
      <c r="BI3">
        <v>0.82</v>
      </c>
      <c r="BJ3">
        <v>0.82</v>
      </c>
      <c r="BK3">
        <v>1.75</v>
      </c>
      <c r="BL3">
        <v>1.64</v>
      </c>
      <c r="BM3">
        <v>0.22</v>
      </c>
      <c r="BN3">
        <v>3.44</v>
      </c>
      <c r="BO3">
        <v>3.64</v>
      </c>
      <c r="BP3">
        <v>0.24</v>
      </c>
      <c r="BQ3">
        <v>1.94</v>
      </c>
      <c r="BR3">
        <v>2.1</v>
      </c>
      <c r="BS3">
        <v>1.55</v>
      </c>
      <c r="BT3">
        <v>2.8395459999999999</v>
      </c>
      <c r="BU3">
        <v>1.2831969999999999</v>
      </c>
      <c r="BV3">
        <v>2.2494510000000001</v>
      </c>
      <c r="BW3">
        <v>0.92902200000000001</v>
      </c>
      <c r="BX3">
        <v>1.8740349999999999</v>
      </c>
      <c r="BY3">
        <v>2.5663930000000001</v>
      </c>
      <c r="BZ3">
        <v>1.2695099999999999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3.284983</v>
      </c>
      <c r="CK3">
        <v>1.7884850000000001</v>
      </c>
      <c r="CL3">
        <v>1.8533900000000001</v>
      </c>
      <c r="CM3">
        <v>3.3582070000000002</v>
      </c>
      <c r="CN3">
        <v>1.693819</v>
      </c>
      <c r="CO3">
        <v>4.1062289999999999</v>
      </c>
      <c r="CP3">
        <v>3.9905719999999998</v>
      </c>
      <c r="CQ3">
        <v>3.3876390000000001</v>
      </c>
      <c r="CR3">
        <v>1.0951470000000001</v>
      </c>
      <c r="CS3">
        <v>1.3111699999999999</v>
      </c>
      <c r="CT3">
        <v>6.1027459999999998</v>
      </c>
      <c r="CU3">
        <v>3.4343379999999999</v>
      </c>
      <c r="CV3">
        <v>1.573941</v>
      </c>
      <c r="CW3">
        <v>3.938161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93.329980999999975</v>
      </c>
    </row>
    <row r="4" spans="1:114">
      <c r="A4" t="s">
        <v>46</v>
      </c>
      <c r="B4">
        <v>0</v>
      </c>
      <c r="C4">
        <v>0</v>
      </c>
      <c r="D4">
        <v>9.6139790000000005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665.45056099999999</v>
      </c>
      <c r="L4">
        <v>545.212175</v>
      </c>
      <c r="M4">
        <v>92.331090000000003</v>
      </c>
      <c r="N4">
        <v>117.88784699999999</v>
      </c>
      <c r="O4">
        <v>123.684601</v>
      </c>
      <c r="P4">
        <v>128.96998300000001</v>
      </c>
      <c r="Q4">
        <v>21.091159999999999</v>
      </c>
      <c r="R4">
        <v>41.715331999999997</v>
      </c>
      <c r="S4">
        <v>26.335315000000001</v>
      </c>
      <c r="T4">
        <v>2.3013309999999998</v>
      </c>
      <c r="U4">
        <v>200.40356199999999</v>
      </c>
      <c r="V4">
        <v>19.960916999999998</v>
      </c>
      <c r="W4">
        <v>40.036901</v>
      </c>
      <c r="X4">
        <v>142.04279500000001</v>
      </c>
      <c r="Y4">
        <v>0</v>
      </c>
      <c r="Z4">
        <v>0</v>
      </c>
      <c r="AA4">
        <v>11.410365000000001</v>
      </c>
      <c r="AB4">
        <v>44.701835000000003</v>
      </c>
      <c r="AC4">
        <v>32.256538999999997</v>
      </c>
      <c r="AD4">
        <v>0</v>
      </c>
      <c r="AE4">
        <v>54.814796000000001</v>
      </c>
      <c r="AF4">
        <v>18.669447999999999</v>
      </c>
      <c r="AG4">
        <v>44.767769000000001</v>
      </c>
      <c r="AH4">
        <v>51.167436000000002</v>
      </c>
      <c r="AI4">
        <v>3.9562590000000002</v>
      </c>
      <c r="AJ4">
        <v>0</v>
      </c>
      <c r="AK4">
        <v>62.541305000000001</v>
      </c>
      <c r="AL4">
        <v>80.560066000000006</v>
      </c>
      <c r="AM4">
        <v>17.436897999999999</v>
      </c>
      <c r="AN4">
        <v>1.0146029999999999</v>
      </c>
      <c r="AO4">
        <v>0</v>
      </c>
      <c r="AP4">
        <v>0.49339</v>
      </c>
      <c r="AQ4">
        <v>49.651176999999997</v>
      </c>
      <c r="AR4">
        <v>46.773829999999997</v>
      </c>
      <c r="AS4">
        <v>32.614359999999998</v>
      </c>
      <c r="AT4">
        <v>15.174977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91.622810999999999</v>
      </c>
      <c r="BA4">
        <f t="shared" ref="BA4:BA67" si="1">SUM(B4:AZ4)</f>
        <v>2836.6654130000011</v>
      </c>
      <c r="BD4">
        <v>5.69</v>
      </c>
      <c r="BE4">
        <v>1.87</v>
      </c>
      <c r="BF4">
        <v>2.92</v>
      </c>
      <c r="BG4">
        <v>1.78</v>
      </c>
      <c r="BH4">
        <v>8.98</v>
      </c>
      <c r="BI4">
        <v>0.82</v>
      </c>
      <c r="BJ4">
        <v>0.82</v>
      </c>
      <c r="BK4">
        <v>1.76</v>
      </c>
      <c r="BL4">
        <v>1.64</v>
      </c>
      <c r="BM4">
        <v>0.22</v>
      </c>
      <c r="BN4">
        <v>3.44</v>
      </c>
      <c r="BO4">
        <v>3.64</v>
      </c>
      <c r="BP4">
        <v>0.24</v>
      </c>
      <c r="BQ4">
        <v>1.94</v>
      </c>
      <c r="BR4">
        <v>2.1</v>
      </c>
      <c r="BS4">
        <v>1.55</v>
      </c>
      <c r="BT4">
        <v>2.8395459999999999</v>
      </c>
      <c r="BU4">
        <v>1.2831969999999999</v>
      </c>
      <c r="BV4">
        <v>2.2494510000000001</v>
      </c>
      <c r="BW4">
        <v>0.92902200000000001</v>
      </c>
      <c r="BX4">
        <v>1.8740349999999999</v>
      </c>
      <c r="BY4">
        <v>2.5663930000000001</v>
      </c>
      <c r="BZ4">
        <v>1.2695099999999999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3.284983</v>
      </c>
      <c r="CK4">
        <v>1.7884850000000001</v>
      </c>
      <c r="CL4">
        <v>1.8533900000000001</v>
      </c>
      <c r="CM4">
        <v>3.3582070000000002</v>
      </c>
      <c r="CN4">
        <v>1.693819</v>
      </c>
      <c r="CO4">
        <v>4.1062289999999999</v>
      </c>
      <c r="CP4">
        <v>3.9905719999999998</v>
      </c>
      <c r="CQ4">
        <v>3.3876390000000001</v>
      </c>
      <c r="CR4">
        <v>1.0951470000000001</v>
      </c>
      <c r="CS4">
        <v>1.3111699999999999</v>
      </c>
      <c r="CT4">
        <v>6.1027459999999998</v>
      </c>
      <c r="CU4">
        <v>1.717168</v>
      </c>
      <c r="CV4">
        <v>1.573941</v>
      </c>
      <c r="CW4">
        <v>3.938161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91.622810999999999</v>
      </c>
    </row>
    <row r="5" spans="1:114">
      <c r="A5" t="s">
        <v>47</v>
      </c>
      <c r="B5">
        <v>0</v>
      </c>
      <c r="C5">
        <v>0</v>
      </c>
      <c r="D5">
        <v>8.6661000000000001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665.45056099999999</v>
      </c>
      <c r="L5">
        <v>545.212175</v>
      </c>
      <c r="M5">
        <v>92.331090000000003</v>
      </c>
      <c r="N5">
        <v>117.88784699999999</v>
      </c>
      <c r="O5">
        <v>123.684601</v>
      </c>
      <c r="P5">
        <v>128.96998300000001</v>
      </c>
      <c r="Q5">
        <v>21.091159999999999</v>
      </c>
      <c r="R5">
        <v>41.715331999999997</v>
      </c>
      <c r="S5">
        <v>26.335315000000001</v>
      </c>
      <c r="T5">
        <v>2.3013309999999998</v>
      </c>
      <c r="U5">
        <v>213.944344</v>
      </c>
      <c r="V5">
        <v>19.960916999999998</v>
      </c>
      <c r="W5">
        <v>40.036901</v>
      </c>
      <c r="X5">
        <v>142.04279500000001</v>
      </c>
      <c r="Y5">
        <v>0</v>
      </c>
      <c r="Z5">
        <v>0</v>
      </c>
      <c r="AA5">
        <v>11.410365000000001</v>
      </c>
      <c r="AB5">
        <v>44.701835000000003</v>
      </c>
      <c r="AC5">
        <v>32.256538999999997</v>
      </c>
      <c r="AD5">
        <v>0</v>
      </c>
      <c r="AE5">
        <v>54.814796000000001</v>
      </c>
      <c r="AF5">
        <v>18.669447999999999</v>
      </c>
      <c r="AG5">
        <v>44.767769000000001</v>
      </c>
      <c r="AH5">
        <v>37.805898999999997</v>
      </c>
      <c r="AI5">
        <v>3.9562590000000002</v>
      </c>
      <c r="AJ5">
        <v>0</v>
      </c>
      <c r="AK5">
        <v>62.541305000000001</v>
      </c>
      <c r="AL5">
        <v>80.560066000000006</v>
      </c>
      <c r="AM5">
        <v>17.436897999999999</v>
      </c>
      <c r="AN5">
        <v>1.0146029999999999</v>
      </c>
      <c r="AO5">
        <v>0</v>
      </c>
      <c r="AP5">
        <v>0.49339</v>
      </c>
      <c r="AQ5">
        <v>49.651176999999997</v>
      </c>
      <c r="AR5">
        <v>46.773829999999997</v>
      </c>
      <c r="AS5">
        <v>32.614359999999998</v>
      </c>
      <c r="AT5">
        <v>15.174977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88.241181999999981</v>
      </c>
      <c r="BA5">
        <f t="shared" si="1"/>
        <v>2832.5151500000011</v>
      </c>
      <c r="BD5">
        <v>5.69</v>
      </c>
      <c r="BE5">
        <v>1.87</v>
      </c>
      <c r="BF5">
        <v>2.92</v>
      </c>
      <c r="BG5">
        <v>1.78</v>
      </c>
      <c r="BH5">
        <v>8.98</v>
      </c>
      <c r="BI5">
        <v>0.82</v>
      </c>
      <c r="BJ5">
        <v>0.82</v>
      </c>
      <c r="BK5">
        <v>1.76</v>
      </c>
      <c r="BL5">
        <v>0.74</v>
      </c>
      <c r="BM5">
        <v>0.22</v>
      </c>
      <c r="BN5">
        <v>3.44</v>
      </c>
      <c r="BO5">
        <v>3.64</v>
      </c>
      <c r="BP5">
        <v>0.24</v>
      </c>
      <c r="BQ5">
        <v>1.94</v>
      </c>
      <c r="BR5">
        <v>2.1</v>
      </c>
      <c r="BS5">
        <v>1.55</v>
      </c>
      <c r="BT5">
        <v>2.8395459999999999</v>
      </c>
      <c r="BU5">
        <v>1.2831969999999999</v>
      </c>
      <c r="BV5">
        <v>2.2494510000000001</v>
      </c>
      <c r="BW5">
        <v>0.92902200000000001</v>
      </c>
      <c r="BX5">
        <v>1.8740349999999999</v>
      </c>
      <c r="BY5">
        <v>2.5663930000000001</v>
      </c>
      <c r="BZ5">
        <v>1.2695099999999999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3.284983</v>
      </c>
      <c r="CK5">
        <v>1.7884850000000001</v>
      </c>
      <c r="CL5">
        <v>1.8533900000000001</v>
      </c>
      <c r="CM5">
        <v>3.3582070000000002</v>
      </c>
      <c r="CN5">
        <v>1.26387</v>
      </c>
      <c r="CO5">
        <v>4.1062289999999999</v>
      </c>
      <c r="CP5">
        <v>4.0666539999999998</v>
      </c>
      <c r="CQ5">
        <v>3.3876390000000001</v>
      </c>
      <c r="CR5">
        <v>1.0951470000000001</v>
      </c>
      <c r="CS5">
        <v>1.3111699999999999</v>
      </c>
      <c r="CT5">
        <v>6.1027459999999998</v>
      </c>
      <c r="CU5">
        <v>0</v>
      </c>
      <c r="CV5">
        <v>1.1633469999999999</v>
      </c>
      <c r="CW5">
        <v>3.938161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88.241181999999981</v>
      </c>
    </row>
    <row r="6" spans="1:114">
      <c r="A6" t="s">
        <v>48</v>
      </c>
      <c r="B6">
        <v>0</v>
      </c>
      <c r="C6">
        <v>0</v>
      </c>
      <c r="D6">
        <v>8.6661000000000001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665.45056099999999</v>
      </c>
      <c r="L6">
        <v>545.212175</v>
      </c>
      <c r="M6">
        <v>92.331090000000003</v>
      </c>
      <c r="N6">
        <v>117.88784699999999</v>
      </c>
      <c r="O6">
        <v>123.684601</v>
      </c>
      <c r="P6">
        <v>128.96998300000001</v>
      </c>
      <c r="Q6">
        <v>21.091159999999999</v>
      </c>
      <c r="R6">
        <v>41.715331999999997</v>
      </c>
      <c r="S6">
        <v>26.335315000000001</v>
      </c>
      <c r="T6">
        <v>2.3013309999999998</v>
      </c>
      <c r="U6">
        <v>226.94349399999999</v>
      </c>
      <c r="V6">
        <v>19.960916999999998</v>
      </c>
      <c r="W6">
        <v>40.036901</v>
      </c>
      <c r="X6">
        <v>142.04279500000001</v>
      </c>
      <c r="Y6">
        <v>0</v>
      </c>
      <c r="Z6">
        <v>0</v>
      </c>
      <c r="AA6">
        <v>11.410365000000001</v>
      </c>
      <c r="AB6">
        <v>44.701835000000003</v>
      </c>
      <c r="AC6">
        <v>32.256538999999997</v>
      </c>
      <c r="AD6">
        <v>0</v>
      </c>
      <c r="AE6">
        <v>54.814796000000001</v>
      </c>
      <c r="AF6">
        <v>18.669447999999999</v>
      </c>
      <c r="AG6">
        <v>44.767769000000001</v>
      </c>
      <c r="AH6">
        <v>25.583718000000001</v>
      </c>
      <c r="AI6">
        <v>3.9562590000000002</v>
      </c>
      <c r="AJ6">
        <v>0</v>
      </c>
      <c r="AK6">
        <v>62.541305000000001</v>
      </c>
      <c r="AL6">
        <v>80.560066000000006</v>
      </c>
      <c r="AM6">
        <v>17.436897999999999</v>
      </c>
      <c r="AN6">
        <v>1.0146029999999999</v>
      </c>
      <c r="AO6">
        <v>0</v>
      </c>
      <c r="AP6">
        <v>0.49339</v>
      </c>
      <c r="AQ6">
        <v>49.651176999999997</v>
      </c>
      <c r="AR6">
        <v>46.773829999999997</v>
      </c>
      <c r="AS6">
        <v>32.614359999999998</v>
      </c>
      <c r="AT6">
        <v>15.174977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87.537039999999976</v>
      </c>
      <c r="BA6">
        <f t="shared" si="1"/>
        <v>2832.587977000001</v>
      </c>
      <c r="BD6">
        <v>5.69</v>
      </c>
      <c r="BE6">
        <v>1.87</v>
      </c>
      <c r="BF6">
        <v>2.92</v>
      </c>
      <c r="BG6">
        <v>1.78</v>
      </c>
      <c r="BH6">
        <v>8.98</v>
      </c>
      <c r="BI6">
        <v>0.82</v>
      </c>
      <c r="BJ6">
        <v>0.82</v>
      </c>
      <c r="BK6">
        <v>1.76</v>
      </c>
      <c r="BL6">
        <v>0.74</v>
      </c>
      <c r="BM6">
        <v>0.22</v>
      </c>
      <c r="BN6">
        <v>3.44</v>
      </c>
      <c r="BO6">
        <v>3.64</v>
      </c>
      <c r="BP6">
        <v>0.24</v>
      </c>
      <c r="BQ6">
        <v>1.94</v>
      </c>
      <c r="BR6">
        <v>2.1</v>
      </c>
      <c r="BS6">
        <v>1.55</v>
      </c>
      <c r="BT6">
        <v>2.8395459999999999</v>
      </c>
      <c r="BU6">
        <v>1.2831969999999999</v>
      </c>
      <c r="BV6">
        <v>2.2494510000000001</v>
      </c>
      <c r="BW6">
        <v>0.92902200000000001</v>
      </c>
      <c r="BX6">
        <v>1.8740349999999999</v>
      </c>
      <c r="BY6">
        <v>2.5663930000000001</v>
      </c>
      <c r="BZ6">
        <v>1.2695099999999999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3.284983</v>
      </c>
      <c r="CK6">
        <v>1.7884850000000001</v>
      </c>
      <c r="CL6">
        <v>1.8533900000000001</v>
      </c>
      <c r="CM6">
        <v>3.3582070000000002</v>
      </c>
      <c r="CN6">
        <v>0.93074599999999996</v>
      </c>
      <c r="CO6">
        <v>4.1062289999999999</v>
      </c>
      <c r="CP6">
        <v>4.0720130000000001</v>
      </c>
      <c r="CQ6">
        <v>3.3876390000000001</v>
      </c>
      <c r="CR6">
        <v>1.0951470000000001</v>
      </c>
      <c r="CS6">
        <v>1.3111699999999999</v>
      </c>
      <c r="CT6">
        <v>6.1027459999999998</v>
      </c>
      <c r="CU6">
        <v>0</v>
      </c>
      <c r="CV6">
        <v>0.78696999999999995</v>
      </c>
      <c r="CW6">
        <v>3.938161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87.537039999999976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665.45056099999999</v>
      </c>
      <c r="L7">
        <v>545.212175</v>
      </c>
      <c r="M7">
        <v>92.331090000000003</v>
      </c>
      <c r="N7">
        <v>117.88784699999999</v>
      </c>
      <c r="O7">
        <v>123.684601</v>
      </c>
      <c r="P7">
        <v>128.96998300000001</v>
      </c>
      <c r="Q7">
        <v>21.091159999999999</v>
      </c>
      <c r="R7">
        <v>41.715331999999997</v>
      </c>
      <c r="S7">
        <v>26.335315000000001</v>
      </c>
      <c r="T7">
        <v>2.3013309999999998</v>
      </c>
      <c r="U7">
        <v>239.942644</v>
      </c>
      <c r="V7">
        <v>19.960916999999998</v>
      </c>
      <c r="W7">
        <v>40.036901</v>
      </c>
      <c r="X7">
        <v>142.04279500000001</v>
      </c>
      <c r="Y7">
        <v>0</v>
      </c>
      <c r="Z7">
        <v>0</v>
      </c>
      <c r="AA7">
        <v>11.410365000000001</v>
      </c>
      <c r="AB7">
        <v>44.701835000000003</v>
      </c>
      <c r="AC7">
        <v>32.256538999999997</v>
      </c>
      <c r="AD7">
        <v>0</v>
      </c>
      <c r="AE7">
        <v>54.814796000000001</v>
      </c>
      <c r="AF7">
        <v>18.669447999999999</v>
      </c>
      <c r="AG7">
        <v>44.767769000000001</v>
      </c>
      <c r="AH7">
        <v>0</v>
      </c>
      <c r="AI7">
        <v>3.9562590000000002</v>
      </c>
      <c r="AJ7">
        <v>0</v>
      </c>
      <c r="AK7">
        <v>62.541305000000001</v>
      </c>
      <c r="AL7">
        <v>80.560066000000006</v>
      </c>
      <c r="AM7">
        <v>17.436897999999999</v>
      </c>
      <c r="AN7">
        <v>1.0146029999999999</v>
      </c>
      <c r="AO7">
        <v>0</v>
      </c>
      <c r="AP7">
        <v>0.49339</v>
      </c>
      <c r="AQ7">
        <v>49.651176999999997</v>
      </c>
      <c r="AR7">
        <v>51.025996999999997</v>
      </c>
      <c r="AS7">
        <v>32.614359999999998</v>
      </c>
      <c r="AT7">
        <v>15.174977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86.630069999999975</v>
      </c>
      <c r="BA7">
        <f t="shared" si="1"/>
        <v>2814.682506000001</v>
      </c>
      <c r="BD7">
        <v>5.57</v>
      </c>
      <c r="BE7">
        <v>1.87</v>
      </c>
      <c r="BF7">
        <v>2.92</v>
      </c>
      <c r="BG7">
        <v>1.78</v>
      </c>
      <c r="BH7">
        <v>8.98</v>
      </c>
      <c r="BI7">
        <v>0.82</v>
      </c>
      <c r="BJ7">
        <v>0.82</v>
      </c>
      <c r="BK7">
        <v>1.76</v>
      </c>
      <c r="BL7">
        <v>0.74</v>
      </c>
      <c r="BM7">
        <v>0.22</v>
      </c>
      <c r="BN7">
        <v>3.44</v>
      </c>
      <c r="BO7">
        <v>3.64</v>
      </c>
      <c r="BP7">
        <v>0.24</v>
      </c>
      <c r="BQ7">
        <v>1.94</v>
      </c>
      <c r="BR7">
        <v>2.1</v>
      </c>
      <c r="BS7">
        <v>1.55</v>
      </c>
      <c r="BT7">
        <v>2.8395459999999999</v>
      </c>
      <c r="BU7">
        <v>1.2831969999999999</v>
      </c>
      <c r="BV7">
        <v>2.2494510000000001</v>
      </c>
      <c r="BW7">
        <v>0.92902200000000001</v>
      </c>
      <c r="BX7">
        <v>1.8740349999999999</v>
      </c>
      <c r="BY7">
        <v>2.5663930000000001</v>
      </c>
      <c r="BZ7">
        <v>1.2695099999999999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3.284983</v>
      </c>
      <c r="CK7">
        <v>1.7884850000000001</v>
      </c>
      <c r="CL7">
        <v>1.8533900000000001</v>
      </c>
      <c r="CM7">
        <v>3.3582070000000002</v>
      </c>
      <c r="CN7">
        <v>0.93074599999999996</v>
      </c>
      <c r="CO7">
        <v>4.1062289999999999</v>
      </c>
      <c r="CP7">
        <v>4.0720130000000001</v>
      </c>
      <c r="CQ7">
        <v>3.3876390000000001</v>
      </c>
      <c r="CR7">
        <v>1.0951470000000001</v>
      </c>
      <c r="CS7">
        <v>1.3111699999999999</v>
      </c>
      <c r="CT7">
        <v>6.1027459999999998</v>
      </c>
      <c r="CU7">
        <v>0</v>
      </c>
      <c r="CV7">
        <v>0</v>
      </c>
      <c r="CW7">
        <v>3.938161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86.630069999999975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665.45056099999999</v>
      </c>
      <c r="L8">
        <v>545.212175</v>
      </c>
      <c r="M8">
        <v>92.331090000000003</v>
      </c>
      <c r="N8">
        <v>117.88784699999999</v>
      </c>
      <c r="O8">
        <v>123.684601</v>
      </c>
      <c r="P8">
        <v>128.96998300000001</v>
      </c>
      <c r="Q8">
        <v>21.091159999999999</v>
      </c>
      <c r="R8">
        <v>41.715331999999997</v>
      </c>
      <c r="S8">
        <v>26.335315000000001</v>
      </c>
      <c r="T8">
        <v>2.3013309999999998</v>
      </c>
      <c r="U8">
        <v>252.02779100000001</v>
      </c>
      <c r="V8">
        <v>19.960916999999998</v>
      </c>
      <c r="W8">
        <v>40.036901</v>
      </c>
      <c r="X8">
        <v>142.04279500000001</v>
      </c>
      <c r="Y8">
        <v>0</v>
      </c>
      <c r="Z8">
        <v>0</v>
      </c>
      <c r="AA8">
        <v>13.528129</v>
      </c>
      <c r="AB8">
        <v>44.701835000000003</v>
      </c>
      <c r="AC8">
        <v>32.256538999999997</v>
      </c>
      <c r="AD8">
        <v>0</v>
      </c>
      <c r="AE8">
        <v>54.814796000000001</v>
      </c>
      <c r="AF8">
        <v>18.669447999999999</v>
      </c>
      <c r="AG8">
        <v>44.767769000000001</v>
      </c>
      <c r="AH8">
        <v>0</v>
      </c>
      <c r="AI8">
        <v>3.9562590000000002</v>
      </c>
      <c r="AJ8">
        <v>0</v>
      </c>
      <c r="AK8">
        <v>62.541305000000001</v>
      </c>
      <c r="AL8">
        <v>80.560066000000006</v>
      </c>
      <c r="AM8">
        <v>17.436897999999999</v>
      </c>
      <c r="AN8">
        <v>1.0146029999999999</v>
      </c>
      <c r="AO8">
        <v>0</v>
      </c>
      <c r="AP8">
        <v>0.49339</v>
      </c>
      <c r="AQ8">
        <v>49.651176999999997</v>
      </c>
      <c r="AR8">
        <v>51.025996999999997</v>
      </c>
      <c r="AS8">
        <v>32.614359999999998</v>
      </c>
      <c r="AT8">
        <v>15.174977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86.630069999999975</v>
      </c>
      <c r="BA8">
        <f t="shared" si="1"/>
        <v>2828.8854170000004</v>
      </c>
      <c r="BD8">
        <v>5.57</v>
      </c>
      <c r="BE8">
        <v>1.87</v>
      </c>
      <c r="BF8">
        <v>2.92</v>
      </c>
      <c r="BG8">
        <v>1.78</v>
      </c>
      <c r="BH8">
        <v>8.98</v>
      </c>
      <c r="BI8">
        <v>0.82</v>
      </c>
      <c r="BJ8">
        <v>0.82</v>
      </c>
      <c r="BK8">
        <v>1.76</v>
      </c>
      <c r="BL8">
        <v>0.74</v>
      </c>
      <c r="BM8">
        <v>0.22</v>
      </c>
      <c r="BN8">
        <v>3.44</v>
      </c>
      <c r="BO8">
        <v>3.64</v>
      </c>
      <c r="BP8">
        <v>0.24</v>
      </c>
      <c r="BQ8">
        <v>1.94</v>
      </c>
      <c r="BR8">
        <v>2.1</v>
      </c>
      <c r="BS8">
        <v>1.55</v>
      </c>
      <c r="BT8">
        <v>2.8395459999999999</v>
      </c>
      <c r="BU8">
        <v>1.2831969999999999</v>
      </c>
      <c r="BV8">
        <v>2.2494510000000001</v>
      </c>
      <c r="BW8">
        <v>0.92902200000000001</v>
      </c>
      <c r="BX8">
        <v>1.8740349999999999</v>
      </c>
      <c r="BY8">
        <v>2.5663930000000001</v>
      </c>
      <c r="BZ8">
        <v>1.2695099999999999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3.284983</v>
      </c>
      <c r="CK8">
        <v>1.7884850000000001</v>
      </c>
      <c r="CL8">
        <v>1.8533900000000001</v>
      </c>
      <c r="CM8">
        <v>3.3582070000000002</v>
      </c>
      <c r="CN8">
        <v>0.93074599999999996</v>
      </c>
      <c r="CO8">
        <v>4.1062289999999999</v>
      </c>
      <c r="CP8">
        <v>4.0720130000000001</v>
      </c>
      <c r="CQ8">
        <v>3.3876390000000001</v>
      </c>
      <c r="CR8">
        <v>1.0951470000000001</v>
      </c>
      <c r="CS8">
        <v>1.3111699999999999</v>
      </c>
      <c r="CT8">
        <v>6.1027459999999998</v>
      </c>
      <c r="CU8">
        <v>0</v>
      </c>
      <c r="CV8">
        <v>0</v>
      </c>
      <c r="CW8">
        <v>3.938161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86.630069999999975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665.45056099999999</v>
      </c>
      <c r="L9">
        <v>545.212175</v>
      </c>
      <c r="M9">
        <v>92.331090000000003</v>
      </c>
      <c r="N9">
        <v>117.88784699999999</v>
      </c>
      <c r="O9">
        <v>123.684601</v>
      </c>
      <c r="P9">
        <v>128.96998300000001</v>
      </c>
      <c r="Q9">
        <v>21.091159999999999</v>
      </c>
      <c r="R9">
        <v>41.715331999999997</v>
      </c>
      <c r="S9">
        <v>26.335315000000001</v>
      </c>
      <c r="T9">
        <v>2.3013309999999998</v>
      </c>
      <c r="U9">
        <v>258.854602</v>
      </c>
      <c r="V9">
        <v>19.960916999999998</v>
      </c>
      <c r="W9">
        <v>40.036901</v>
      </c>
      <c r="X9">
        <v>142.04279500000001</v>
      </c>
      <c r="Y9">
        <v>0</v>
      </c>
      <c r="Z9">
        <v>0</v>
      </c>
      <c r="AA9">
        <v>27.056256999999999</v>
      </c>
      <c r="AB9">
        <v>44.701835000000003</v>
      </c>
      <c r="AC9">
        <v>32.256538999999997</v>
      </c>
      <c r="AD9">
        <v>0</v>
      </c>
      <c r="AE9">
        <v>54.814796000000001</v>
      </c>
      <c r="AF9">
        <v>19.09863</v>
      </c>
      <c r="AG9">
        <v>44.767769000000001</v>
      </c>
      <c r="AH9">
        <v>0</v>
      </c>
      <c r="AI9">
        <v>3.9562590000000002</v>
      </c>
      <c r="AJ9">
        <v>0</v>
      </c>
      <c r="AK9">
        <v>62.541305000000001</v>
      </c>
      <c r="AL9">
        <v>80.560066000000006</v>
      </c>
      <c r="AM9">
        <v>17.436897999999999</v>
      </c>
      <c r="AN9">
        <v>1.0146029999999999</v>
      </c>
      <c r="AO9">
        <v>0</v>
      </c>
      <c r="AP9">
        <v>0.49339</v>
      </c>
      <c r="AQ9">
        <v>37.238382999999999</v>
      </c>
      <c r="AR9">
        <v>46.773829999999997</v>
      </c>
      <c r="AS9">
        <v>32.614359999999998</v>
      </c>
      <c r="AT9">
        <v>15.174977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86.630069999999975</v>
      </c>
      <c r="BA9">
        <f t="shared" si="1"/>
        <v>2833.0045770000006</v>
      </c>
      <c r="BD9">
        <v>5.57</v>
      </c>
      <c r="BE9">
        <v>1.87</v>
      </c>
      <c r="BF9">
        <v>2.92</v>
      </c>
      <c r="BG9">
        <v>1.78</v>
      </c>
      <c r="BH9">
        <v>8.98</v>
      </c>
      <c r="BI9">
        <v>0.82</v>
      </c>
      <c r="BJ9">
        <v>0.82</v>
      </c>
      <c r="BK9">
        <v>1.76</v>
      </c>
      <c r="BL9">
        <v>0.74</v>
      </c>
      <c r="BM9">
        <v>0.22</v>
      </c>
      <c r="BN9">
        <v>3.44</v>
      </c>
      <c r="BO9">
        <v>3.64</v>
      </c>
      <c r="BP9">
        <v>0.24</v>
      </c>
      <c r="BQ9">
        <v>1.94</v>
      </c>
      <c r="BR9">
        <v>2.1</v>
      </c>
      <c r="BS9">
        <v>1.55</v>
      </c>
      <c r="BT9">
        <v>2.8395459999999999</v>
      </c>
      <c r="BU9">
        <v>1.2831969999999999</v>
      </c>
      <c r="BV9">
        <v>2.2494510000000001</v>
      </c>
      <c r="BW9">
        <v>0.92902200000000001</v>
      </c>
      <c r="BX9">
        <v>1.8740349999999999</v>
      </c>
      <c r="BY9">
        <v>2.5663930000000001</v>
      </c>
      <c r="BZ9">
        <v>1.2695099999999999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3.284983</v>
      </c>
      <c r="CK9">
        <v>1.7884850000000001</v>
      </c>
      <c r="CL9">
        <v>1.8533900000000001</v>
      </c>
      <c r="CM9">
        <v>3.3582070000000002</v>
      </c>
      <c r="CN9">
        <v>0.93074599999999996</v>
      </c>
      <c r="CO9">
        <v>4.1062289999999999</v>
      </c>
      <c r="CP9">
        <v>4.0720130000000001</v>
      </c>
      <c r="CQ9">
        <v>3.3876390000000001</v>
      </c>
      <c r="CR9">
        <v>1.0951470000000001</v>
      </c>
      <c r="CS9">
        <v>1.3111699999999999</v>
      </c>
      <c r="CT9">
        <v>6.1027459999999998</v>
      </c>
      <c r="CU9">
        <v>0</v>
      </c>
      <c r="CV9">
        <v>0</v>
      </c>
      <c r="CW9">
        <v>3.938161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86.630069999999975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665.45056099999999</v>
      </c>
      <c r="L10">
        <v>545.212175</v>
      </c>
      <c r="M10">
        <v>92.331090000000003</v>
      </c>
      <c r="N10">
        <v>117.88784699999999</v>
      </c>
      <c r="O10">
        <v>123.684601</v>
      </c>
      <c r="P10">
        <v>128.96998300000001</v>
      </c>
      <c r="Q10">
        <v>21.091159999999999</v>
      </c>
      <c r="R10">
        <v>41.715331999999997</v>
      </c>
      <c r="S10">
        <v>26.335315000000001</v>
      </c>
      <c r="T10">
        <v>2.3013309999999998</v>
      </c>
      <c r="U10">
        <v>264.270914</v>
      </c>
      <c r="V10">
        <v>19.960916999999998</v>
      </c>
      <c r="W10">
        <v>40.036901</v>
      </c>
      <c r="X10">
        <v>142.04279500000001</v>
      </c>
      <c r="Y10">
        <v>0</v>
      </c>
      <c r="Z10">
        <v>0</v>
      </c>
      <c r="AA10">
        <v>27.056256999999999</v>
      </c>
      <c r="AB10">
        <v>44.701835000000003</v>
      </c>
      <c r="AC10">
        <v>32.256538999999997</v>
      </c>
      <c r="AD10">
        <v>0</v>
      </c>
      <c r="AE10">
        <v>54.814796000000001</v>
      </c>
      <c r="AF10">
        <v>19.09863</v>
      </c>
      <c r="AG10">
        <v>44.767769000000001</v>
      </c>
      <c r="AH10">
        <v>0</v>
      </c>
      <c r="AI10">
        <v>3.9562590000000002</v>
      </c>
      <c r="AJ10">
        <v>0</v>
      </c>
      <c r="AK10">
        <v>62.541305000000001</v>
      </c>
      <c r="AL10">
        <v>80.560066000000006</v>
      </c>
      <c r="AM10">
        <v>17.436897999999999</v>
      </c>
      <c r="AN10">
        <v>1.0146029999999999</v>
      </c>
      <c r="AO10">
        <v>0</v>
      </c>
      <c r="AP10">
        <v>0.49339</v>
      </c>
      <c r="AQ10">
        <v>12.412794</v>
      </c>
      <c r="AR10">
        <v>46.773829999999997</v>
      </c>
      <c r="AS10">
        <v>32.614359999999998</v>
      </c>
      <c r="AT10">
        <v>15.174977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86.730069999999969</v>
      </c>
      <c r="BA10">
        <f t="shared" si="1"/>
        <v>2813.6952999999999</v>
      </c>
      <c r="BD10">
        <v>5.67</v>
      </c>
      <c r="BE10">
        <v>1.87</v>
      </c>
      <c r="BF10">
        <v>2.92</v>
      </c>
      <c r="BG10">
        <v>1.78</v>
      </c>
      <c r="BH10">
        <v>8.98</v>
      </c>
      <c r="BI10">
        <v>0.82</v>
      </c>
      <c r="BJ10">
        <v>0.82</v>
      </c>
      <c r="BK10">
        <v>1.76</v>
      </c>
      <c r="BL10">
        <v>0.74</v>
      </c>
      <c r="BM10">
        <v>0.22</v>
      </c>
      <c r="BN10">
        <v>3.44</v>
      </c>
      <c r="BO10">
        <v>3.64</v>
      </c>
      <c r="BP10">
        <v>0.24</v>
      </c>
      <c r="BQ10">
        <v>1.94</v>
      </c>
      <c r="BR10">
        <v>2.1</v>
      </c>
      <c r="BS10">
        <v>1.55</v>
      </c>
      <c r="BT10">
        <v>2.8395459999999999</v>
      </c>
      <c r="BU10">
        <v>1.2831969999999999</v>
      </c>
      <c r="BV10">
        <v>2.2494510000000001</v>
      </c>
      <c r="BW10">
        <v>0.92902200000000001</v>
      </c>
      <c r="BX10">
        <v>1.8740349999999999</v>
      </c>
      <c r="BY10">
        <v>2.5663930000000001</v>
      </c>
      <c r="BZ10">
        <v>1.2695099999999999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3.284983</v>
      </c>
      <c r="CK10">
        <v>1.7884850000000001</v>
      </c>
      <c r="CL10">
        <v>1.8533900000000001</v>
      </c>
      <c r="CM10">
        <v>3.3582070000000002</v>
      </c>
      <c r="CN10">
        <v>0.93074599999999996</v>
      </c>
      <c r="CO10">
        <v>4.1062289999999999</v>
      </c>
      <c r="CP10">
        <v>4.0720130000000001</v>
      </c>
      <c r="CQ10">
        <v>3.3876390000000001</v>
      </c>
      <c r="CR10">
        <v>1.0951470000000001</v>
      </c>
      <c r="CS10">
        <v>1.3111699999999999</v>
      </c>
      <c r="CT10">
        <v>6.1027459999999998</v>
      </c>
      <c r="CU10">
        <v>0</v>
      </c>
      <c r="CV10">
        <v>0</v>
      </c>
      <c r="CW10">
        <v>3.938161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86.730069999999969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665.45056099999999</v>
      </c>
      <c r="L11">
        <v>545.212175</v>
      </c>
      <c r="M11">
        <v>92.331090000000003</v>
      </c>
      <c r="N11">
        <v>117.88784699999999</v>
      </c>
      <c r="O11">
        <v>123.684601</v>
      </c>
      <c r="P11">
        <v>128.96998300000001</v>
      </c>
      <c r="Q11">
        <v>21.091159999999999</v>
      </c>
      <c r="R11">
        <v>41.715331999999997</v>
      </c>
      <c r="S11">
        <v>26.335315000000001</v>
      </c>
      <c r="T11">
        <v>2.3013309999999998</v>
      </c>
      <c r="U11">
        <v>243.73406199999999</v>
      </c>
      <c r="V11">
        <v>19.960916999999998</v>
      </c>
      <c r="W11">
        <v>40.036901</v>
      </c>
      <c r="X11">
        <v>142.04279500000001</v>
      </c>
      <c r="Y11">
        <v>0</v>
      </c>
      <c r="Z11">
        <v>0</v>
      </c>
      <c r="AA11">
        <v>27.056256999999999</v>
      </c>
      <c r="AB11">
        <v>44.701835000000003</v>
      </c>
      <c r="AC11">
        <v>32.256538999999997</v>
      </c>
      <c r="AD11">
        <v>0</v>
      </c>
      <c r="AE11">
        <v>54.814796000000001</v>
      </c>
      <c r="AF11">
        <v>8.7982460000000007</v>
      </c>
      <c r="AG11">
        <v>44.767769000000001</v>
      </c>
      <c r="AH11">
        <v>0</v>
      </c>
      <c r="AI11">
        <v>3.9562590000000002</v>
      </c>
      <c r="AJ11">
        <v>0</v>
      </c>
      <c r="AK11">
        <v>62.541305000000001</v>
      </c>
      <c r="AL11">
        <v>80.560066000000006</v>
      </c>
      <c r="AM11">
        <v>17.436897999999999</v>
      </c>
      <c r="AN11">
        <v>1.0146029999999999</v>
      </c>
      <c r="AO11">
        <v>0</v>
      </c>
      <c r="AP11">
        <v>0.49339</v>
      </c>
      <c r="AQ11">
        <v>0</v>
      </c>
      <c r="AR11">
        <v>46.773829999999997</v>
      </c>
      <c r="AS11">
        <v>32.614359999999998</v>
      </c>
      <c r="AT11">
        <v>15.174977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86.821907999999993</v>
      </c>
      <c r="BA11">
        <f t="shared" si="1"/>
        <v>2770.537108</v>
      </c>
      <c r="BD11">
        <v>5.69</v>
      </c>
      <c r="BE11">
        <v>1.87</v>
      </c>
      <c r="BF11">
        <v>2.92</v>
      </c>
      <c r="BG11">
        <v>1.78</v>
      </c>
      <c r="BH11">
        <v>8.98</v>
      </c>
      <c r="BI11">
        <v>0.82</v>
      </c>
      <c r="BJ11">
        <v>0.82</v>
      </c>
      <c r="BK11">
        <v>1.76</v>
      </c>
      <c r="BL11">
        <v>0.76</v>
      </c>
      <c r="BM11">
        <v>0.22</v>
      </c>
      <c r="BN11">
        <v>3.44</v>
      </c>
      <c r="BO11">
        <v>3.64</v>
      </c>
      <c r="BP11">
        <v>0.24</v>
      </c>
      <c r="BQ11">
        <v>1.94</v>
      </c>
      <c r="BR11">
        <v>2.1</v>
      </c>
      <c r="BS11">
        <v>1.55</v>
      </c>
      <c r="BT11">
        <v>2.8395459999999999</v>
      </c>
      <c r="BU11">
        <v>1.2831969999999999</v>
      </c>
      <c r="BV11">
        <v>2.2494510000000001</v>
      </c>
      <c r="BW11">
        <v>0.92902200000000001</v>
      </c>
      <c r="BX11">
        <v>1.8740349999999999</v>
      </c>
      <c r="BY11">
        <v>2.5663930000000001</v>
      </c>
      <c r="BZ11">
        <v>1.2695099999999999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3.336821</v>
      </c>
      <c r="CK11">
        <v>1.7884850000000001</v>
      </c>
      <c r="CL11">
        <v>1.8533900000000001</v>
      </c>
      <c r="CM11">
        <v>3.3582070000000002</v>
      </c>
      <c r="CN11">
        <v>0.93074599999999996</v>
      </c>
      <c r="CO11">
        <v>4.1062289999999999</v>
      </c>
      <c r="CP11">
        <v>4.0720130000000001</v>
      </c>
      <c r="CQ11">
        <v>3.3876390000000001</v>
      </c>
      <c r="CR11">
        <v>1.0951470000000001</v>
      </c>
      <c r="CS11">
        <v>1.3111699999999999</v>
      </c>
      <c r="CT11">
        <v>6.1027459999999998</v>
      </c>
      <c r="CU11">
        <v>0</v>
      </c>
      <c r="CV11">
        <v>0</v>
      </c>
      <c r="CW11">
        <v>3.938161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86.821907999999993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665.45056099999999</v>
      </c>
      <c r="L12">
        <v>545.212175</v>
      </c>
      <c r="M12">
        <v>92.331090000000003</v>
      </c>
      <c r="N12">
        <v>117.88784699999999</v>
      </c>
      <c r="O12">
        <v>123.684601</v>
      </c>
      <c r="P12">
        <v>128.96998300000001</v>
      </c>
      <c r="Q12">
        <v>21.091159999999999</v>
      </c>
      <c r="R12">
        <v>41.715331999999997</v>
      </c>
      <c r="S12">
        <v>26.335315000000001</v>
      </c>
      <c r="T12">
        <v>2.3013309999999998</v>
      </c>
      <c r="U12">
        <v>243.73406199999999</v>
      </c>
      <c r="V12">
        <v>19.960916999999998</v>
      </c>
      <c r="W12">
        <v>40.036901</v>
      </c>
      <c r="X12">
        <v>142.04279500000001</v>
      </c>
      <c r="Y12">
        <v>0</v>
      </c>
      <c r="Z12">
        <v>0</v>
      </c>
      <c r="AA12">
        <v>27.056256999999999</v>
      </c>
      <c r="AB12">
        <v>44.701835000000003</v>
      </c>
      <c r="AC12">
        <v>32.256538999999997</v>
      </c>
      <c r="AD12">
        <v>0</v>
      </c>
      <c r="AE12">
        <v>54.814796000000001</v>
      </c>
      <c r="AF12">
        <v>8.7982460000000007</v>
      </c>
      <c r="AG12">
        <v>44.767769000000001</v>
      </c>
      <c r="AH12">
        <v>0</v>
      </c>
      <c r="AI12">
        <v>3.9562590000000002</v>
      </c>
      <c r="AJ12">
        <v>0</v>
      </c>
      <c r="AK12">
        <v>62.541305000000001</v>
      </c>
      <c r="AL12">
        <v>80.560066000000006</v>
      </c>
      <c r="AM12">
        <v>17.436897999999999</v>
      </c>
      <c r="AN12">
        <v>1.0146029999999999</v>
      </c>
      <c r="AO12">
        <v>0</v>
      </c>
      <c r="AP12">
        <v>0.49339</v>
      </c>
      <c r="AQ12">
        <v>0</v>
      </c>
      <c r="AR12">
        <v>46.773829999999997</v>
      </c>
      <c r="AS12">
        <v>32.614359999999998</v>
      </c>
      <c r="AT12">
        <v>15.174977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86.824820000000003</v>
      </c>
      <c r="BA12">
        <f t="shared" si="1"/>
        <v>2770.5400199999999</v>
      </c>
      <c r="BD12">
        <v>5.69</v>
      </c>
      <c r="BE12">
        <v>1.87</v>
      </c>
      <c r="BF12">
        <v>2.92</v>
      </c>
      <c r="BG12">
        <v>1.78</v>
      </c>
      <c r="BH12">
        <v>8.98</v>
      </c>
      <c r="BI12">
        <v>0.82</v>
      </c>
      <c r="BJ12">
        <v>0.82</v>
      </c>
      <c r="BK12">
        <v>1.76</v>
      </c>
      <c r="BL12">
        <v>0.76</v>
      </c>
      <c r="BM12">
        <v>0.22</v>
      </c>
      <c r="BN12">
        <v>3.44</v>
      </c>
      <c r="BO12">
        <v>3.64</v>
      </c>
      <c r="BP12">
        <v>0.24</v>
      </c>
      <c r="BQ12">
        <v>1.94</v>
      </c>
      <c r="BR12">
        <v>2.1</v>
      </c>
      <c r="BS12">
        <v>1.55</v>
      </c>
      <c r="BT12">
        <v>2.8395459999999999</v>
      </c>
      <c r="BU12">
        <v>1.2831969999999999</v>
      </c>
      <c r="BV12">
        <v>2.2494510000000001</v>
      </c>
      <c r="BW12">
        <v>0.92902200000000001</v>
      </c>
      <c r="BX12">
        <v>1.8740349999999999</v>
      </c>
      <c r="BY12">
        <v>2.5663930000000001</v>
      </c>
      <c r="BZ12">
        <v>1.2695099999999999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3.3397329999999998</v>
      </c>
      <c r="CK12">
        <v>1.7884850000000001</v>
      </c>
      <c r="CL12">
        <v>1.8533900000000001</v>
      </c>
      <c r="CM12">
        <v>3.3582070000000002</v>
      </c>
      <c r="CN12">
        <v>0.93074599999999996</v>
      </c>
      <c r="CO12">
        <v>4.1062289999999999</v>
      </c>
      <c r="CP12">
        <v>4.0720130000000001</v>
      </c>
      <c r="CQ12">
        <v>3.3876390000000001</v>
      </c>
      <c r="CR12">
        <v>1.0951470000000001</v>
      </c>
      <c r="CS12">
        <v>1.3111699999999999</v>
      </c>
      <c r="CT12">
        <v>6.1027459999999998</v>
      </c>
      <c r="CU12">
        <v>0</v>
      </c>
      <c r="CV12">
        <v>0</v>
      </c>
      <c r="CW12">
        <v>3.938161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86.824820000000003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596.56156999999996</v>
      </c>
      <c r="L13">
        <v>537.26883199999997</v>
      </c>
      <c r="M13">
        <v>92.331090000000003</v>
      </c>
      <c r="N13">
        <v>117.88784699999999</v>
      </c>
      <c r="O13">
        <v>123.684601</v>
      </c>
      <c r="P13">
        <v>128.96998300000001</v>
      </c>
      <c r="Q13">
        <v>17.451599999999999</v>
      </c>
      <c r="R13">
        <v>41.002592999999997</v>
      </c>
      <c r="S13">
        <v>21.26998</v>
      </c>
      <c r="T13">
        <v>1.6575359999999999</v>
      </c>
      <c r="U13">
        <v>250.05309399999999</v>
      </c>
      <c r="V13">
        <v>19.960916999999998</v>
      </c>
      <c r="W13">
        <v>40.036901</v>
      </c>
      <c r="X13">
        <v>142.04279500000001</v>
      </c>
      <c r="Y13">
        <v>0</v>
      </c>
      <c r="Z13">
        <v>0</v>
      </c>
      <c r="AA13">
        <v>27.056256999999999</v>
      </c>
      <c r="AB13">
        <v>44.701835000000003</v>
      </c>
      <c r="AC13">
        <v>32.256538999999997</v>
      </c>
      <c r="AD13">
        <v>0</v>
      </c>
      <c r="AE13">
        <v>54.814796000000001</v>
      </c>
      <c r="AF13">
        <v>8.7982460000000007</v>
      </c>
      <c r="AG13">
        <v>44.767769000000001</v>
      </c>
      <c r="AH13">
        <v>0</v>
      </c>
      <c r="AI13">
        <v>3.9562590000000002</v>
      </c>
      <c r="AJ13">
        <v>0</v>
      </c>
      <c r="AK13">
        <v>62.541305000000001</v>
      </c>
      <c r="AL13">
        <v>80.560066000000006</v>
      </c>
      <c r="AM13">
        <v>17.436897999999999</v>
      </c>
      <c r="AN13">
        <v>1.0146029999999999</v>
      </c>
      <c r="AO13">
        <v>0</v>
      </c>
      <c r="AP13">
        <v>0.49339</v>
      </c>
      <c r="AQ13">
        <v>0</v>
      </c>
      <c r="AR13">
        <v>46.773829999999997</v>
      </c>
      <c r="AS13">
        <v>32.614359999999998</v>
      </c>
      <c r="AT13">
        <v>15.174977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86.824820000000003</v>
      </c>
      <c r="BA13">
        <f t="shared" si="1"/>
        <v>2689.9652890000002</v>
      </c>
      <c r="BD13">
        <v>5.69</v>
      </c>
      <c r="BE13">
        <v>1.87</v>
      </c>
      <c r="BF13">
        <v>2.92</v>
      </c>
      <c r="BG13">
        <v>1.78</v>
      </c>
      <c r="BH13">
        <v>8.98</v>
      </c>
      <c r="BI13">
        <v>0.82</v>
      </c>
      <c r="BJ13">
        <v>0.82</v>
      </c>
      <c r="BK13">
        <v>1.76</v>
      </c>
      <c r="BL13">
        <v>0.76</v>
      </c>
      <c r="BM13">
        <v>0.22</v>
      </c>
      <c r="BN13">
        <v>3.44</v>
      </c>
      <c r="BO13">
        <v>3.64</v>
      </c>
      <c r="BP13">
        <v>0.24</v>
      </c>
      <c r="BQ13">
        <v>1.94</v>
      </c>
      <c r="BR13">
        <v>2.1</v>
      </c>
      <c r="BS13">
        <v>1.55</v>
      </c>
      <c r="BT13">
        <v>2.8395459999999999</v>
      </c>
      <c r="BU13">
        <v>1.2831969999999999</v>
      </c>
      <c r="BV13">
        <v>2.2494510000000001</v>
      </c>
      <c r="BW13">
        <v>0.92902200000000001</v>
      </c>
      <c r="BX13">
        <v>1.8740349999999999</v>
      </c>
      <c r="BY13">
        <v>2.5663930000000001</v>
      </c>
      <c r="BZ13">
        <v>1.2695099999999999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3.3397329999999998</v>
      </c>
      <c r="CK13">
        <v>1.7884850000000001</v>
      </c>
      <c r="CL13">
        <v>1.8533900000000001</v>
      </c>
      <c r="CM13">
        <v>3.3582070000000002</v>
      </c>
      <c r="CN13">
        <v>0.93074599999999996</v>
      </c>
      <c r="CO13">
        <v>4.1062289999999999</v>
      </c>
      <c r="CP13">
        <v>4.0720130000000001</v>
      </c>
      <c r="CQ13">
        <v>3.3876390000000001</v>
      </c>
      <c r="CR13">
        <v>1.0951470000000001</v>
      </c>
      <c r="CS13">
        <v>1.3111699999999999</v>
      </c>
      <c r="CT13">
        <v>6.1027459999999998</v>
      </c>
      <c r="CU13">
        <v>0</v>
      </c>
      <c r="CV13">
        <v>0</v>
      </c>
      <c r="CW13">
        <v>3.938161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86.824820000000003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447.79352</v>
      </c>
      <c r="L14">
        <v>537.26883199999997</v>
      </c>
      <c r="M14">
        <v>92.331090000000003</v>
      </c>
      <c r="N14">
        <v>117.88784699999999</v>
      </c>
      <c r="O14">
        <v>123.684601</v>
      </c>
      <c r="P14">
        <v>128.96998300000001</v>
      </c>
      <c r="Q14">
        <v>17.451599999999999</v>
      </c>
      <c r="R14">
        <v>41.002592999999997</v>
      </c>
      <c r="S14">
        <v>21.26998</v>
      </c>
      <c r="T14">
        <v>1.6575359999999999</v>
      </c>
      <c r="U14">
        <v>259.68679600000002</v>
      </c>
      <c r="V14">
        <v>19.960916999999998</v>
      </c>
      <c r="W14">
        <v>40.036901</v>
      </c>
      <c r="X14">
        <v>142.04279500000001</v>
      </c>
      <c r="Y14">
        <v>0</v>
      </c>
      <c r="Z14">
        <v>0</v>
      </c>
      <c r="AA14">
        <v>27.056256999999999</v>
      </c>
      <c r="AB14">
        <v>44.701835000000003</v>
      </c>
      <c r="AC14">
        <v>32.256538999999997</v>
      </c>
      <c r="AD14">
        <v>0</v>
      </c>
      <c r="AE14">
        <v>54.814796000000001</v>
      </c>
      <c r="AF14">
        <v>8.7982460000000007</v>
      </c>
      <c r="AG14">
        <v>44.767769000000001</v>
      </c>
      <c r="AH14">
        <v>0</v>
      </c>
      <c r="AI14">
        <v>3.9562590000000002</v>
      </c>
      <c r="AJ14">
        <v>0</v>
      </c>
      <c r="AK14">
        <v>62.541305000000001</v>
      </c>
      <c r="AL14">
        <v>80.560066000000006</v>
      </c>
      <c r="AM14">
        <v>17.436897999999999</v>
      </c>
      <c r="AN14">
        <v>1.0146029999999999</v>
      </c>
      <c r="AO14">
        <v>0</v>
      </c>
      <c r="AP14">
        <v>0.49339</v>
      </c>
      <c r="AQ14">
        <v>0</v>
      </c>
      <c r="AR14">
        <v>46.773829999999997</v>
      </c>
      <c r="AS14">
        <v>32.614359999999998</v>
      </c>
      <c r="AT14">
        <v>15.174977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86.824820000000003</v>
      </c>
      <c r="BA14">
        <f t="shared" si="1"/>
        <v>2550.8309410000002</v>
      </c>
      <c r="BD14">
        <v>5.69</v>
      </c>
      <c r="BE14">
        <v>1.87</v>
      </c>
      <c r="BF14">
        <v>2.92</v>
      </c>
      <c r="BG14">
        <v>1.78</v>
      </c>
      <c r="BH14">
        <v>8.98</v>
      </c>
      <c r="BI14">
        <v>0.82</v>
      </c>
      <c r="BJ14">
        <v>0.82</v>
      </c>
      <c r="BK14">
        <v>1.76</v>
      </c>
      <c r="BL14">
        <v>0.76</v>
      </c>
      <c r="BM14">
        <v>0.22</v>
      </c>
      <c r="BN14">
        <v>3.44</v>
      </c>
      <c r="BO14">
        <v>3.64</v>
      </c>
      <c r="BP14">
        <v>0.24</v>
      </c>
      <c r="BQ14">
        <v>1.94</v>
      </c>
      <c r="BR14">
        <v>2.1</v>
      </c>
      <c r="BS14">
        <v>1.55</v>
      </c>
      <c r="BT14">
        <v>2.8395459999999999</v>
      </c>
      <c r="BU14">
        <v>1.2831969999999999</v>
      </c>
      <c r="BV14">
        <v>2.2494510000000001</v>
      </c>
      <c r="BW14">
        <v>0.92902200000000001</v>
      </c>
      <c r="BX14">
        <v>1.8740349999999999</v>
      </c>
      <c r="BY14">
        <v>2.5663930000000001</v>
      </c>
      <c r="BZ14">
        <v>1.2695099999999999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3.3397329999999998</v>
      </c>
      <c r="CK14">
        <v>1.7884850000000001</v>
      </c>
      <c r="CL14">
        <v>1.8533900000000001</v>
      </c>
      <c r="CM14">
        <v>3.3582070000000002</v>
      </c>
      <c r="CN14">
        <v>0.93074599999999996</v>
      </c>
      <c r="CO14">
        <v>4.1062289999999999</v>
      </c>
      <c r="CP14">
        <v>4.0720130000000001</v>
      </c>
      <c r="CQ14">
        <v>3.3876390000000001</v>
      </c>
      <c r="CR14">
        <v>1.0951470000000001</v>
      </c>
      <c r="CS14">
        <v>1.3111699999999999</v>
      </c>
      <c r="CT14">
        <v>6.1027459999999998</v>
      </c>
      <c r="CU14">
        <v>0</v>
      </c>
      <c r="CV14">
        <v>0</v>
      </c>
      <c r="CW14">
        <v>3.938161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86.824820000000003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443.65059000000002</v>
      </c>
      <c r="L15">
        <v>449.63193699999999</v>
      </c>
      <c r="M15">
        <v>92.331090000000003</v>
      </c>
      <c r="N15">
        <v>117.88784699999999</v>
      </c>
      <c r="O15">
        <v>123.684601</v>
      </c>
      <c r="P15">
        <v>128.96998300000001</v>
      </c>
      <c r="Q15">
        <v>17.451599999999999</v>
      </c>
      <c r="R15">
        <v>41.002592999999997</v>
      </c>
      <c r="S15">
        <v>21.26998</v>
      </c>
      <c r="T15">
        <v>1.6575359999999999</v>
      </c>
      <c r="U15">
        <v>265.36845599999998</v>
      </c>
      <c r="V15">
        <v>19.960916999999998</v>
      </c>
      <c r="W15">
        <v>40.036901</v>
      </c>
      <c r="X15">
        <v>142.04279500000001</v>
      </c>
      <c r="Y15">
        <v>0</v>
      </c>
      <c r="Z15">
        <v>0</v>
      </c>
      <c r="AA15">
        <v>27.056256999999999</v>
      </c>
      <c r="AB15">
        <v>44.701835000000003</v>
      </c>
      <c r="AC15">
        <v>32.256538999999997</v>
      </c>
      <c r="AD15">
        <v>0</v>
      </c>
      <c r="AE15">
        <v>54.814796000000001</v>
      </c>
      <c r="AF15">
        <v>8.7982460000000007</v>
      </c>
      <c r="AG15">
        <v>44.767769000000001</v>
      </c>
      <c r="AH15">
        <v>0</v>
      </c>
      <c r="AI15">
        <v>3.9562590000000002</v>
      </c>
      <c r="AJ15">
        <v>0</v>
      </c>
      <c r="AK15">
        <v>62.541305000000001</v>
      </c>
      <c r="AL15">
        <v>73.846727000000001</v>
      </c>
      <c r="AM15">
        <v>17.436897999999999</v>
      </c>
      <c r="AN15">
        <v>1.0146029999999999</v>
      </c>
      <c r="AO15">
        <v>0</v>
      </c>
      <c r="AP15">
        <v>0.49339</v>
      </c>
      <c r="AQ15">
        <v>0</v>
      </c>
      <c r="AR15">
        <v>46.773829999999997</v>
      </c>
      <c r="AS15">
        <v>32.614359999999998</v>
      </c>
      <c r="AT15">
        <v>15.174977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86.884820000000005</v>
      </c>
      <c r="BA15">
        <f t="shared" si="1"/>
        <v>2458.0794370000008</v>
      </c>
      <c r="BD15">
        <v>5.69</v>
      </c>
      <c r="BE15">
        <v>1.87</v>
      </c>
      <c r="BF15">
        <v>2.92</v>
      </c>
      <c r="BG15">
        <v>1.78</v>
      </c>
      <c r="BH15">
        <v>8.98</v>
      </c>
      <c r="BI15">
        <v>0.82</v>
      </c>
      <c r="BJ15">
        <v>0.88</v>
      </c>
      <c r="BK15">
        <v>1.76</v>
      </c>
      <c r="BL15">
        <v>0.76</v>
      </c>
      <c r="BM15">
        <v>0.22</v>
      </c>
      <c r="BN15">
        <v>3.44</v>
      </c>
      <c r="BO15">
        <v>3.64</v>
      </c>
      <c r="BP15">
        <v>0.24</v>
      </c>
      <c r="BQ15">
        <v>1.94</v>
      </c>
      <c r="BR15">
        <v>2.1</v>
      </c>
      <c r="BS15">
        <v>1.55</v>
      </c>
      <c r="BT15">
        <v>2.8395459999999999</v>
      </c>
      <c r="BU15">
        <v>1.2831969999999999</v>
      </c>
      <c r="BV15">
        <v>2.2494510000000001</v>
      </c>
      <c r="BW15">
        <v>0.92902200000000001</v>
      </c>
      <c r="BX15">
        <v>1.8740349999999999</v>
      </c>
      <c r="BY15">
        <v>2.5663930000000001</v>
      </c>
      <c r="BZ15">
        <v>1.2695099999999999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3.3397329999999998</v>
      </c>
      <c r="CK15">
        <v>1.7884850000000001</v>
      </c>
      <c r="CL15">
        <v>1.8533900000000001</v>
      </c>
      <c r="CM15">
        <v>3.3582070000000002</v>
      </c>
      <c r="CN15">
        <v>0.93074599999999996</v>
      </c>
      <c r="CO15">
        <v>4.1062289999999999</v>
      </c>
      <c r="CP15">
        <v>4.0720130000000001</v>
      </c>
      <c r="CQ15">
        <v>3.3876390000000001</v>
      </c>
      <c r="CR15">
        <v>1.0951470000000001</v>
      </c>
      <c r="CS15">
        <v>1.3111699999999999</v>
      </c>
      <c r="CT15">
        <v>6.1027459999999998</v>
      </c>
      <c r="CU15">
        <v>0</v>
      </c>
      <c r="CV15">
        <v>0</v>
      </c>
      <c r="CW15">
        <v>3.938161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86.884820000000005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443.65059000000002</v>
      </c>
      <c r="L16">
        <v>449.63193699999999</v>
      </c>
      <c r="M16">
        <v>92.331090000000003</v>
      </c>
      <c r="N16">
        <v>117.88784699999999</v>
      </c>
      <c r="O16">
        <v>123.684601</v>
      </c>
      <c r="P16">
        <v>128.96998300000001</v>
      </c>
      <c r="Q16">
        <v>17.451599999999999</v>
      </c>
      <c r="R16">
        <v>41.002592999999997</v>
      </c>
      <c r="S16">
        <v>21.26998</v>
      </c>
      <c r="T16">
        <v>1.6575359999999999</v>
      </c>
      <c r="U16">
        <v>265.39931200000001</v>
      </c>
      <c r="V16">
        <v>19.960916999999998</v>
      </c>
      <c r="W16">
        <v>40.036901</v>
      </c>
      <c r="X16">
        <v>142.04279500000001</v>
      </c>
      <c r="Y16">
        <v>0</v>
      </c>
      <c r="Z16">
        <v>0</v>
      </c>
      <c r="AA16">
        <v>27.056256999999999</v>
      </c>
      <c r="AB16">
        <v>44.701835000000003</v>
      </c>
      <c r="AC16">
        <v>32.256538999999997</v>
      </c>
      <c r="AD16">
        <v>0</v>
      </c>
      <c r="AE16">
        <v>54.814796000000001</v>
      </c>
      <c r="AF16">
        <v>8.7982460000000007</v>
      </c>
      <c r="AG16">
        <v>44.767769000000001</v>
      </c>
      <c r="AH16">
        <v>0</v>
      </c>
      <c r="AI16">
        <v>3.9562590000000002</v>
      </c>
      <c r="AJ16">
        <v>0</v>
      </c>
      <c r="AK16">
        <v>62.541305000000001</v>
      </c>
      <c r="AL16">
        <v>73.846727000000001</v>
      </c>
      <c r="AM16">
        <v>17.436897999999999</v>
      </c>
      <c r="AN16">
        <v>1.0146029999999999</v>
      </c>
      <c r="AO16">
        <v>0</v>
      </c>
      <c r="AP16">
        <v>0.49339</v>
      </c>
      <c r="AQ16">
        <v>0</v>
      </c>
      <c r="AR16">
        <v>46.773829999999997</v>
      </c>
      <c r="AS16">
        <v>32.614359999999998</v>
      </c>
      <c r="AT16">
        <v>15.174977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86.894819999999996</v>
      </c>
      <c r="BA16">
        <f t="shared" si="1"/>
        <v>2458.1202930000009</v>
      </c>
      <c r="BD16">
        <v>5.69</v>
      </c>
      <c r="BE16">
        <v>1.87</v>
      </c>
      <c r="BF16">
        <v>2.92</v>
      </c>
      <c r="BG16">
        <v>1.78</v>
      </c>
      <c r="BH16">
        <v>8.98</v>
      </c>
      <c r="BI16">
        <v>0.82</v>
      </c>
      <c r="BJ16">
        <v>0.89</v>
      </c>
      <c r="BK16">
        <v>1.76</v>
      </c>
      <c r="BL16">
        <v>0.76</v>
      </c>
      <c r="BM16">
        <v>0.22</v>
      </c>
      <c r="BN16">
        <v>3.44</v>
      </c>
      <c r="BO16">
        <v>3.64</v>
      </c>
      <c r="BP16">
        <v>0.24</v>
      </c>
      <c r="BQ16">
        <v>1.94</v>
      </c>
      <c r="BR16">
        <v>2.1</v>
      </c>
      <c r="BS16">
        <v>1.55</v>
      </c>
      <c r="BT16">
        <v>2.8395459999999999</v>
      </c>
      <c r="BU16">
        <v>1.2831969999999999</v>
      </c>
      <c r="BV16">
        <v>2.2494510000000001</v>
      </c>
      <c r="BW16">
        <v>0.92902200000000001</v>
      </c>
      <c r="BX16">
        <v>1.8740349999999999</v>
      </c>
      <c r="BY16">
        <v>2.5663930000000001</v>
      </c>
      <c r="BZ16">
        <v>1.2695099999999999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3.3397329999999998</v>
      </c>
      <c r="CK16">
        <v>1.7884850000000001</v>
      </c>
      <c r="CL16">
        <v>1.8533900000000001</v>
      </c>
      <c r="CM16">
        <v>3.3582070000000002</v>
      </c>
      <c r="CN16">
        <v>0.93074599999999996</v>
      </c>
      <c r="CO16">
        <v>4.1062289999999999</v>
      </c>
      <c r="CP16">
        <v>4.0720130000000001</v>
      </c>
      <c r="CQ16">
        <v>3.3876390000000001</v>
      </c>
      <c r="CR16">
        <v>1.0951470000000001</v>
      </c>
      <c r="CS16">
        <v>1.3111699999999999</v>
      </c>
      <c r="CT16">
        <v>6.1027459999999998</v>
      </c>
      <c r="CU16">
        <v>0</v>
      </c>
      <c r="CV16">
        <v>0</v>
      </c>
      <c r="CW16">
        <v>3.938161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86.894819999999996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443.65059000000002</v>
      </c>
      <c r="L17">
        <v>419.71800000000002</v>
      </c>
      <c r="M17">
        <v>92.331090000000003</v>
      </c>
      <c r="N17">
        <v>117.88784699999999</v>
      </c>
      <c r="O17">
        <v>123.684601</v>
      </c>
      <c r="P17">
        <v>128.96998300000001</v>
      </c>
      <c r="Q17">
        <v>14.170518</v>
      </c>
      <c r="R17">
        <v>35.448008000000002</v>
      </c>
      <c r="S17">
        <v>17.702338999999998</v>
      </c>
      <c r="T17">
        <v>1.6575359999999999</v>
      </c>
      <c r="U17">
        <v>265.39931200000001</v>
      </c>
      <c r="V17">
        <v>19.960916999999998</v>
      </c>
      <c r="W17">
        <v>40.036901</v>
      </c>
      <c r="X17">
        <v>142.04279500000001</v>
      </c>
      <c r="Y17">
        <v>0</v>
      </c>
      <c r="Z17">
        <v>0</v>
      </c>
      <c r="AA17">
        <v>27.056256999999999</v>
      </c>
      <c r="AB17">
        <v>44.701835000000003</v>
      </c>
      <c r="AC17">
        <v>32.256538999999997</v>
      </c>
      <c r="AD17">
        <v>0</v>
      </c>
      <c r="AE17">
        <v>54.814796000000001</v>
      </c>
      <c r="AF17">
        <v>8.7982460000000007</v>
      </c>
      <c r="AG17">
        <v>44.767769000000001</v>
      </c>
      <c r="AH17">
        <v>0</v>
      </c>
      <c r="AI17">
        <v>3.9562590000000002</v>
      </c>
      <c r="AJ17">
        <v>0</v>
      </c>
      <c r="AK17">
        <v>62.541305000000001</v>
      </c>
      <c r="AL17">
        <v>73.846727000000001</v>
      </c>
      <c r="AM17">
        <v>17.436897999999999</v>
      </c>
      <c r="AN17">
        <v>1.0146029999999999</v>
      </c>
      <c r="AO17">
        <v>0</v>
      </c>
      <c r="AP17">
        <v>0.49339</v>
      </c>
      <c r="AQ17">
        <v>0</v>
      </c>
      <c r="AR17">
        <v>46.773829999999997</v>
      </c>
      <c r="AS17">
        <v>32.614359999999998</v>
      </c>
      <c r="AT17">
        <v>11.102237000000001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86.894819999999996</v>
      </c>
      <c r="BA17">
        <f t="shared" si="1"/>
        <v>2411.7303080000006</v>
      </c>
      <c r="BD17">
        <v>5.69</v>
      </c>
      <c r="BE17">
        <v>1.87</v>
      </c>
      <c r="BF17">
        <v>2.92</v>
      </c>
      <c r="BG17">
        <v>1.78</v>
      </c>
      <c r="BH17">
        <v>8.98</v>
      </c>
      <c r="BI17">
        <v>0.82</v>
      </c>
      <c r="BJ17">
        <v>0.89</v>
      </c>
      <c r="BK17">
        <v>1.76</v>
      </c>
      <c r="BL17">
        <v>0.76</v>
      </c>
      <c r="BM17">
        <v>0.22</v>
      </c>
      <c r="BN17">
        <v>3.44</v>
      </c>
      <c r="BO17">
        <v>3.64</v>
      </c>
      <c r="BP17">
        <v>0.24</v>
      </c>
      <c r="BQ17">
        <v>1.94</v>
      </c>
      <c r="BR17">
        <v>2.1</v>
      </c>
      <c r="BS17">
        <v>1.55</v>
      </c>
      <c r="BT17">
        <v>2.8395459999999999</v>
      </c>
      <c r="BU17">
        <v>1.2831969999999999</v>
      </c>
      <c r="BV17">
        <v>2.2494510000000001</v>
      </c>
      <c r="BW17">
        <v>0.92902200000000001</v>
      </c>
      <c r="BX17">
        <v>1.8740349999999999</v>
      </c>
      <c r="BY17">
        <v>2.5663930000000001</v>
      </c>
      <c r="BZ17">
        <v>1.2695099999999999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3.3397329999999998</v>
      </c>
      <c r="CK17">
        <v>1.7884850000000001</v>
      </c>
      <c r="CL17">
        <v>1.8533900000000001</v>
      </c>
      <c r="CM17">
        <v>3.3582070000000002</v>
      </c>
      <c r="CN17">
        <v>0.93074599999999996</v>
      </c>
      <c r="CO17">
        <v>4.1062289999999999</v>
      </c>
      <c r="CP17">
        <v>4.0720130000000001</v>
      </c>
      <c r="CQ17">
        <v>3.3876390000000001</v>
      </c>
      <c r="CR17">
        <v>1.0951470000000001</v>
      </c>
      <c r="CS17">
        <v>1.3111699999999999</v>
      </c>
      <c r="CT17">
        <v>6.1027459999999998</v>
      </c>
      <c r="CU17">
        <v>0</v>
      </c>
      <c r="CV17">
        <v>0</v>
      </c>
      <c r="CW17">
        <v>3.938161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86.894819999999996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386.37218300000001</v>
      </c>
      <c r="L18">
        <v>419.71800000000002</v>
      </c>
      <c r="M18">
        <v>92.331090000000003</v>
      </c>
      <c r="N18">
        <v>117.88784699999999</v>
      </c>
      <c r="O18">
        <v>123.684601</v>
      </c>
      <c r="P18">
        <v>128.96998300000001</v>
      </c>
      <c r="Q18">
        <v>14.170518</v>
      </c>
      <c r="R18">
        <v>35.448008000000002</v>
      </c>
      <c r="S18">
        <v>17.702338999999998</v>
      </c>
      <c r="T18">
        <v>1.6575359999999999</v>
      </c>
      <c r="U18">
        <v>265.39931200000001</v>
      </c>
      <c r="V18">
        <v>19.960916999999998</v>
      </c>
      <c r="W18">
        <v>40.036901</v>
      </c>
      <c r="X18">
        <v>142.04279500000001</v>
      </c>
      <c r="Y18">
        <v>0</v>
      </c>
      <c r="Z18">
        <v>0</v>
      </c>
      <c r="AA18">
        <v>27.056256999999999</v>
      </c>
      <c r="AB18">
        <v>44.701835000000003</v>
      </c>
      <c r="AC18">
        <v>32.256538999999997</v>
      </c>
      <c r="AD18">
        <v>0</v>
      </c>
      <c r="AE18">
        <v>54.814796000000001</v>
      </c>
      <c r="AF18">
        <v>8.7982460000000007</v>
      </c>
      <c r="AG18">
        <v>44.767769000000001</v>
      </c>
      <c r="AH18">
        <v>0</v>
      </c>
      <c r="AI18">
        <v>3.9562590000000002</v>
      </c>
      <c r="AJ18">
        <v>0</v>
      </c>
      <c r="AK18">
        <v>62.541305000000001</v>
      </c>
      <c r="AL18">
        <v>73.846727000000001</v>
      </c>
      <c r="AM18">
        <v>17.436897999999999</v>
      </c>
      <c r="AN18">
        <v>1.0146029999999999</v>
      </c>
      <c r="AO18">
        <v>0</v>
      </c>
      <c r="AP18">
        <v>0.49339</v>
      </c>
      <c r="AQ18">
        <v>0</v>
      </c>
      <c r="AR18">
        <v>46.773829999999997</v>
      </c>
      <c r="AS18">
        <v>32.614359999999998</v>
      </c>
      <c r="AT18">
        <v>11.102237000000001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86.894819999999996</v>
      </c>
      <c r="BA18">
        <f t="shared" si="1"/>
        <v>2354.4519010000004</v>
      </c>
      <c r="BD18">
        <v>5.69</v>
      </c>
      <c r="BE18">
        <v>1.87</v>
      </c>
      <c r="BF18">
        <v>2.92</v>
      </c>
      <c r="BG18">
        <v>1.78</v>
      </c>
      <c r="BH18">
        <v>8.98</v>
      </c>
      <c r="BI18">
        <v>0.82</v>
      </c>
      <c r="BJ18">
        <v>0.89</v>
      </c>
      <c r="BK18">
        <v>1.76</v>
      </c>
      <c r="BL18">
        <v>0.76</v>
      </c>
      <c r="BM18">
        <v>0.22</v>
      </c>
      <c r="BN18">
        <v>3.44</v>
      </c>
      <c r="BO18">
        <v>3.64</v>
      </c>
      <c r="BP18">
        <v>0.24</v>
      </c>
      <c r="BQ18">
        <v>1.94</v>
      </c>
      <c r="BR18">
        <v>2.1</v>
      </c>
      <c r="BS18">
        <v>1.55</v>
      </c>
      <c r="BT18">
        <v>2.8395459999999999</v>
      </c>
      <c r="BU18">
        <v>1.2831969999999999</v>
      </c>
      <c r="BV18">
        <v>2.2494510000000001</v>
      </c>
      <c r="BW18">
        <v>0.92902200000000001</v>
      </c>
      <c r="BX18">
        <v>1.8740349999999999</v>
      </c>
      <c r="BY18">
        <v>2.5663930000000001</v>
      </c>
      <c r="BZ18">
        <v>1.2695099999999999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3.3397329999999998</v>
      </c>
      <c r="CK18">
        <v>1.7884850000000001</v>
      </c>
      <c r="CL18">
        <v>1.8533900000000001</v>
      </c>
      <c r="CM18">
        <v>3.3582070000000002</v>
      </c>
      <c r="CN18">
        <v>0.93074599999999996</v>
      </c>
      <c r="CO18">
        <v>4.1062289999999999</v>
      </c>
      <c r="CP18">
        <v>4.0720130000000001</v>
      </c>
      <c r="CQ18">
        <v>3.3876390000000001</v>
      </c>
      <c r="CR18">
        <v>1.0951470000000001</v>
      </c>
      <c r="CS18">
        <v>1.3111699999999999</v>
      </c>
      <c r="CT18">
        <v>6.1027459999999998</v>
      </c>
      <c r="CU18">
        <v>0</v>
      </c>
      <c r="CV18">
        <v>0</v>
      </c>
      <c r="CW18">
        <v>3.938161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86.894819999999996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361.772989</v>
      </c>
      <c r="L19">
        <v>419.71800000000002</v>
      </c>
      <c r="M19">
        <v>92.331090000000003</v>
      </c>
      <c r="N19">
        <v>117.88784699999999</v>
      </c>
      <c r="O19">
        <v>123.684601</v>
      </c>
      <c r="P19">
        <v>128.96998300000001</v>
      </c>
      <c r="Q19">
        <v>14.170518</v>
      </c>
      <c r="R19">
        <v>35.448008000000002</v>
      </c>
      <c r="S19">
        <v>17.702338999999998</v>
      </c>
      <c r="T19">
        <v>1.6575359999999999</v>
      </c>
      <c r="U19">
        <v>265.39931200000001</v>
      </c>
      <c r="V19">
        <v>19.960916999999998</v>
      </c>
      <c r="W19">
        <v>40.036901</v>
      </c>
      <c r="X19">
        <v>142.04279500000001</v>
      </c>
      <c r="Y19">
        <v>0</v>
      </c>
      <c r="Z19">
        <v>0</v>
      </c>
      <c r="AA19">
        <v>27.056256999999999</v>
      </c>
      <c r="AB19">
        <v>44.701835000000003</v>
      </c>
      <c r="AC19">
        <v>32.256538999999997</v>
      </c>
      <c r="AD19">
        <v>0</v>
      </c>
      <c r="AE19">
        <v>54.814796000000001</v>
      </c>
      <c r="AF19">
        <v>8.7982460000000007</v>
      </c>
      <c r="AG19">
        <v>44.767769000000001</v>
      </c>
      <c r="AH19">
        <v>0</v>
      </c>
      <c r="AI19">
        <v>3.9562590000000002</v>
      </c>
      <c r="AJ19">
        <v>0</v>
      </c>
      <c r="AK19">
        <v>62.541305000000001</v>
      </c>
      <c r="AL19">
        <v>73.846727000000001</v>
      </c>
      <c r="AM19">
        <v>17.436897999999999</v>
      </c>
      <c r="AN19">
        <v>1.0146029999999999</v>
      </c>
      <c r="AO19">
        <v>0</v>
      </c>
      <c r="AP19">
        <v>0.49339</v>
      </c>
      <c r="AQ19">
        <v>0</v>
      </c>
      <c r="AR19">
        <v>51.025996999999997</v>
      </c>
      <c r="AS19">
        <v>32.614359999999998</v>
      </c>
      <c r="AT19">
        <v>11.102237000000001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86.940495999999982</v>
      </c>
      <c r="BA19">
        <f t="shared" si="1"/>
        <v>2334.1505500000007</v>
      </c>
      <c r="BD19">
        <v>5.69</v>
      </c>
      <c r="BE19">
        <v>1.87</v>
      </c>
      <c r="BF19">
        <v>2.92</v>
      </c>
      <c r="BG19">
        <v>1.78</v>
      </c>
      <c r="BH19">
        <v>8.98</v>
      </c>
      <c r="BI19">
        <v>0.82</v>
      </c>
      <c r="BJ19">
        <v>0.89</v>
      </c>
      <c r="BK19">
        <v>1.76</v>
      </c>
      <c r="BL19">
        <v>0.76</v>
      </c>
      <c r="BM19">
        <v>0.22</v>
      </c>
      <c r="BN19">
        <v>3.44</v>
      </c>
      <c r="BO19">
        <v>3.64</v>
      </c>
      <c r="BP19">
        <v>0.24</v>
      </c>
      <c r="BQ19">
        <v>1.94</v>
      </c>
      <c r="BR19">
        <v>2.1</v>
      </c>
      <c r="BS19">
        <v>1.55</v>
      </c>
      <c r="BT19">
        <v>2.8395459999999999</v>
      </c>
      <c r="BU19">
        <v>1.2831969999999999</v>
      </c>
      <c r="BV19">
        <v>2.2494510000000001</v>
      </c>
      <c r="BW19">
        <v>0.92902200000000001</v>
      </c>
      <c r="BX19">
        <v>1.8740349999999999</v>
      </c>
      <c r="BY19">
        <v>2.5663930000000001</v>
      </c>
      <c r="BZ19">
        <v>1.2695099999999999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3.3854090000000001</v>
      </c>
      <c r="CK19">
        <v>1.7884850000000001</v>
      </c>
      <c r="CL19">
        <v>1.8533900000000001</v>
      </c>
      <c r="CM19">
        <v>3.3582070000000002</v>
      </c>
      <c r="CN19">
        <v>0.93074599999999996</v>
      </c>
      <c r="CO19">
        <v>4.1062289999999999</v>
      </c>
      <c r="CP19">
        <v>4.0720130000000001</v>
      </c>
      <c r="CQ19">
        <v>3.3876390000000001</v>
      </c>
      <c r="CR19">
        <v>1.0951470000000001</v>
      </c>
      <c r="CS19">
        <v>1.3111699999999999</v>
      </c>
      <c r="CT19">
        <v>6.1027459999999998</v>
      </c>
      <c r="CU19">
        <v>0</v>
      </c>
      <c r="CV19">
        <v>0</v>
      </c>
      <c r="CW19">
        <v>3.938161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86.940495999999982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361.772989</v>
      </c>
      <c r="L20">
        <v>419.71800000000002</v>
      </c>
      <c r="M20">
        <v>92.331090000000003</v>
      </c>
      <c r="N20">
        <v>117.88784699999999</v>
      </c>
      <c r="O20">
        <v>123.684601</v>
      </c>
      <c r="P20">
        <v>128.96998300000001</v>
      </c>
      <c r="Q20">
        <v>14.170518</v>
      </c>
      <c r="R20">
        <v>35.448008000000002</v>
      </c>
      <c r="S20">
        <v>17.702338999999998</v>
      </c>
      <c r="T20">
        <v>1.6575359999999999</v>
      </c>
      <c r="U20">
        <v>265.39931200000001</v>
      </c>
      <c r="V20">
        <v>19.960916999999998</v>
      </c>
      <c r="W20">
        <v>40.036901</v>
      </c>
      <c r="X20">
        <v>142.04279500000001</v>
      </c>
      <c r="Y20">
        <v>0</v>
      </c>
      <c r="Z20">
        <v>0</v>
      </c>
      <c r="AA20">
        <v>27.056256999999999</v>
      </c>
      <c r="AB20">
        <v>44.701835000000003</v>
      </c>
      <c r="AC20">
        <v>32.256538999999997</v>
      </c>
      <c r="AD20">
        <v>0</v>
      </c>
      <c r="AE20">
        <v>54.814796000000001</v>
      </c>
      <c r="AF20">
        <v>8.7982460000000007</v>
      </c>
      <c r="AG20">
        <v>44.767769000000001</v>
      </c>
      <c r="AH20">
        <v>20.715561000000001</v>
      </c>
      <c r="AI20">
        <v>3.9562590000000002</v>
      </c>
      <c r="AJ20">
        <v>0</v>
      </c>
      <c r="AK20">
        <v>62.541305000000001</v>
      </c>
      <c r="AL20">
        <v>73.846727000000001</v>
      </c>
      <c r="AM20">
        <v>17.436897999999999</v>
      </c>
      <c r="AN20">
        <v>1.0146029999999999</v>
      </c>
      <c r="AO20">
        <v>0</v>
      </c>
      <c r="AP20">
        <v>0.49339</v>
      </c>
      <c r="AQ20">
        <v>0</v>
      </c>
      <c r="AR20">
        <v>51.025996999999997</v>
      </c>
      <c r="AS20">
        <v>32.614359999999998</v>
      </c>
      <c r="AT20">
        <v>11.102237000000001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87.581425999999979</v>
      </c>
      <c r="BA20">
        <f t="shared" si="1"/>
        <v>2355.5070410000008</v>
      </c>
      <c r="BD20">
        <v>5.69</v>
      </c>
      <c r="BE20">
        <v>1.87</v>
      </c>
      <c r="BF20">
        <v>2.92</v>
      </c>
      <c r="BG20">
        <v>1.78</v>
      </c>
      <c r="BH20">
        <v>8.98</v>
      </c>
      <c r="BI20">
        <v>0.82</v>
      </c>
      <c r="BJ20">
        <v>0.89</v>
      </c>
      <c r="BK20">
        <v>1.76</v>
      </c>
      <c r="BL20">
        <v>0.76</v>
      </c>
      <c r="BM20">
        <v>0.22</v>
      </c>
      <c r="BN20">
        <v>3.44</v>
      </c>
      <c r="BO20">
        <v>3.64</v>
      </c>
      <c r="BP20">
        <v>0.24</v>
      </c>
      <c r="BQ20">
        <v>1.94</v>
      </c>
      <c r="BR20">
        <v>2.1</v>
      </c>
      <c r="BS20">
        <v>1.55</v>
      </c>
      <c r="BT20">
        <v>2.8395459999999999</v>
      </c>
      <c r="BU20">
        <v>1.2831969999999999</v>
      </c>
      <c r="BV20">
        <v>2.2494510000000001</v>
      </c>
      <c r="BW20">
        <v>0.92902200000000001</v>
      </c>
      <c r="BX20">
        <v>1.8740349999999999</v>
      </c>
      <c r="BY20">
        <v>2.5663930000000001</v>
      </c>
      <c r="BZ20">
        <v>1.2695099999999999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3.3876390000000001</v>
      </c>
      <c r="CK20">
        <v>1.7884850000000001</v>
      </c>
      <c r="CL20">
        <v>1.8533900000000001</v>
      </c>
      <c r="CM20">
        <v>3.3582070000000002</v>
      </c>
      <c r="CN20">
        <v>0.93074599999999996</v>
      </c>
      <c r="CO20">
        <v>4.1062289999999999</v>
      </c>
      <c r="CP20">
        <v>4.0720130000000001</v>
      </c>
      <c r="CQ20">
        <v>3.3876390000000001</v>
      </c>
      <c r="CR20">
        <v>1.0951470000000001</v>
      </c>
      <c r="CS20">
        <v>1.3111699999999999</v>
      </c>
      <c r="CT20">
        <v>6.1027459999999998</v>
      </c>
      <c r="CU20">
        <v>0</v>
      </c>
      <c r="CV20">
        <v>0.63870000000000005</v>
      </c>
      <c r="CW20">
        <v>3.938161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87.581425999999979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362.98061100000001</v>
      </c>
      <c r="L21">
        <v>443.67244799999997</v>
      </c>
      <c r="M21">
        <v>92.331090000000003</v>
      </c>
      <c r="N21">
        <v>117.88784699999999</v>
      </c>
      <c r="O21">
        <v>123.684601</v>
      </c>
      <c r="P21">
        <v>128.96998300000001</v>
      </c>
      <c r="Q21">
        <v>14.170518</v>
      </c>
      <c r="R21">
        <v>35.448008000000002</v>
      </c>
      <c r="S21">
        <v>17.702338999999998</v>
      </c>
      <c r="T21">
        <v>1.6575359999999999</v>
      </c>
      <c r="U21">
        <v>265.39931200000001</v>
      </c>
      <c r="V21">
        <v>19.960916999999998</v>
      </c>
      <c r="W21">
        <v>40.036901</v>
      </c>
      <c r="X21">
        <v>142.04279500000001</v>
      </c>
      <c r="Y21">
        <v>0</v>
      </c>
      <c r="Z21">
        <v>0</v>
      </c>
      <c r="AA21">
        <v>40.584386000000002</v>
      </c>
      <c r="AB21">
        <v>44.701835000000003</v>
      </c>
      <c r="AC21">
        <v>32.256538999999997</v>
      </c>
      <c r="AD21">
        <v>0</v>
      </c>
      <c r="AE21">
        <v>54.814796000000001</v>
      </c>
      <c r="AF21">
        <v>8.7982460000000007</v>
      </c>
      <c r="AG21">
        <v>44.767769000000001</v>
      </c>
      <c r="AH21">
        <v>20.715561000000001</v>
      </c>
      <c r="AI21">
        <v>3.9562590000000002</v>
      </c>
      <c r="AJ21">
        <v>0</v>
      </c>
      <c r="AK21">
        <v>62.541305000000001</v>
      </c>
      <c r="AL21">
        <v>73.846727000000001</v>
      </c>
      <c r="AM21">
        <v>17.436897999999999</v>
      </c>
      <c r="AN21">
        <v>1.0146029999999999</v>
      </c>
      <c r="AO21">
        <v>0</v>
      </c>
      <c r="AP21">
        <v>0.49339</v>
      </c>
      <c r="AQ21">
        <v>0</v>
      </c>
      <c r="AR21">
        <v>46.773829999999997</v>
      </c>
      <c r="AS21">
        <v>32.614359999999998</v>
      </c>
      <c r="AT21">
        <v>11.102237000000001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87.581425999999979</v>
      </c>
      <c r="BA21">
        <f t="shared" si="1"/>
        <v>2389.9450730000012</v>
      </c>
      <c r="BD21">
        <v>5.69</v>
      </c>
      <c r="BE21">
        <v>1.87</v>
      </c>
      <c r="BF21">
        <v>2.92</v>
      </c>
      <c r="BG21">
        <v>1.78</v>
      </c>
      <c r="BH21">
        <v>8.98</v>
      </c>
      <c r="BI21">
        <v>0.82</v>
      </c>
      <c r="BJ21">
        <v>0.89</v>
      </c>
      <c r="BK21">
        <v>1.76</v>
      </c>
      <c r="BL21">
        <v>0.76</v>
      </c>
      <c r="BM21">
        <v>0.22</v>
      </c>
      <c r="BN21">
        <v>3.44</v>
      </c>
      <c r="BO21">
        <v>3.64</v>
      </c>
      <c r="BP21">
        <v>0.24</v>
      </c>
      <c r="BQ21">
        <v>1.94</v>
      </c>
      <c r="BR21">
        <v>2.1</v>
      </c>
      <c r="BS21">
        <v>1.55</v>
      </c>
      <c r="BT21">
        <v>2.8395459999999999</v>
      </c>
      <c r="BU21">
        <v>1.2831969999999999</v>
      </c>
      <c r="BV21">
        <v>2.2494510000000001</v>
      </c>
      <c r="BW21">
        <v>0.92902200000000001</v>
      </c>
      <c r="BX21">
        <v>1.8740349999999999</v>
      </c>
      <c r="BY21">
        <v>2.5663930000000001</v>
      </c>
      <c r="BZ21">
        <v>1.2695099999999999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3.3876390000000001</v>
      </c>
      <c r="CK21">
        <v>1.7884850000000001</v>
      </c>
      <c r="CL21">
        <v>1.8533900000000001</v>
      </c>
      <c r="CM21">
        <v>3.3582070000000002</v>
      </c>
      <c r="CN21">
        <v>0.93074599999999996</v>
      </c>
      <c r="CO21">
        <v>4.1062289999999999</v>
      </c>
      <c r="CP21">
        <v>4.0720130000000001</v>
      </c>
      <c r="CQ21">
        <v>3.3876390000000001</v>
      </c>
      <c r="CR21">
        <v>1.0951470000000001</v>
      </c>
      <c r="CS21">
        <v>1.3111699999999999</v>
      </c>
      <c r="CT21">
        <v>6.1027459999999998</v>
      </c>
      <c r="CU21">
        <v>0</v>
      </c>
      <c r="CV21">
        <v>0.63870000000000005</v>
      </c>
      <c r="CW21">
        <v>3.938161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87.581425999999979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362.98061100000001</v>
      </c>
      <c r="L22">
        <v>463.51377300000001</v>
      </c>
      <c r="M22">
        <v>92.331090000000003</v>
      </c>
      <c r="N22">
        <v>117.88784699999999</v>
      </c>
      <c r="O22">
        <v>123.684601</v>
      </c>
      <c r="P22">
        <v>128.96998300000001</v>
      </c>
      <c r="Q22">
        <v>14.170518</v>
      </c>
      <c r="R22">
        <v>35.448008000000002</v>
      </c>
      <c r="S22">
        <v>17.702338999999998</v>
      </c>
      <c r="T22">
        <v>1.6575359999999999</v>
      </c>
      <c r="U22">
        <v>265.39931200000001</v>
      </c>
      <c r="V22">
        <v>19.960916999999998</v>
      </c>
      <c r="W22">
        <v>40.036901</v>
      </c>
      <c r="X22">
        <v>142.04279500000001</v>
      </c>
      <c r="Y22">
        <v>0</v>
      </c>
      <c r="Z22">
        <v>0</v>
      </c>
      <c r="AA22">
        <v>40.584386000000002</v>
      </c>
      <c r="AB22">
        <v>44.701835000000003</v>
      </c>
      <c r="AC22">
        <v>21.482686999999999</v>
      </c>
      <c r="AD22">
        <v>0</v>
      </c>
      <c r="AE22">
        <v>54.814796000000001</v>
      </c>
      <c r="AF22">
        <v>8.7982460000000007</v>
      </c>
      <c r="AG22">
        <v>44.767769000000001</v>
      </c>
      <c r="AH22">
        <v>20.715561000000001</v>
      </c>
      <c r="AI22">
        <v>3.9562590000000002</v>
      </c>
      <c r="AJ22">
        <v>0</v>
      </c>
      <c r="AK22">
        <v>62.541305000000001</v>
      </c>
      <c r="AL22">
        <v>73.846727000000001</v>
      </c>
      <c r="AM22">
        <v>17.436897999999999</v>
      </c>
      <c r="AN22">
        <v>1.0146029999999999</v>
      </c>
      <c r="AO22">
        <v>0</v>
      </c>
      <c r="AP22">
        <v>0.49339</v>
      </c>
      <c r="AQ22">
        <v>0</v>
      </c>
      <c r="AR22">
        <v>46.773829999999997</v>
      </c>
      <c r="AS22">
        <v>32.614359999999998</v>
      </c>
      <c r="AT22">
        <v>11.102237000000001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87.581425999999979</v>
      </c>
      <c r="BA22">
        <f t="shared" si="1"/>
        <v>2399.0125460000013</v>
      </c>
      <c r="BD22">
        <v>5.69</v>
      </c>
      <c r="BE22">
        <v>1.87</v>
      </c>
      <c r="BF22">
        <v>2.92</v>
      </c>
      <c r="BG22">
        <v>1.78</v>
      </c>
      <c r="BH22">
        <v>8.98</v>
      </c>
      <c r="BI22">
        <v>0.82</v>
      </c>
      <c r="BJ22">
        <v>0.89</v>
      </c>
      <c r="BK22">
        <v>1.76</v>
      </c>
      <c r="BL22">
        <v>0.76</v>
      </c>
      <c r="BM22">
        <v>0.22</v>
      </c>
      <c r="BN22">
        <v>3.44</v>
      </c>
      <c r="BO22">
        <v>3.64</v>
      </c>
      <c r="BP22">
        <v>0.24</v>
      </c>
      <c r="BQ22">
        <v>1.94</v>
      </c>
      <c r="BR22">
        <v>2.1</v>
      </c>
      <c r="BS22">
        <v>1.55</v>
      </c>
      <c r="BT22">
        <v>2.8395459999999999</v>
      </c>
      <c r="BU22">
        <v>1.2831969999999999</v>
      </c>
      <c r="BV22">
        <v>2.2494510000000001</v>
      </c>
      <c r="BW22">
        <v>0.92902200000000001</v>
      </c>
      <c r="BX22">
        <v>1.8740349999999999</v>
      </c>
      <c r="BY22">
        <v>2.5663930000000001</v>
      </c>
      <c r="BZ22">
        <v>1.2695099999999999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3.3876390000000001</v>
      </c>
      <c r="CK22">
        <v>1.7884850000000001</v>
      </c>
      <c r="CL22">
        <v>1.8533900000000001</v>
      </c>
      <c r="CM22">
        <v>3.3582070000000002</v>
      </c>
      <c r="CN22">
        <v>0.93074599999999996</v>
      </c>
      <c r="CO22">
        <v>4.1062289999999999</v>
      </c>
      <c r="CP22">
        <v>4.0720130000000001</v>
      </c>
      <c r="CQ22">
        <v>3.3876390000000001</v>
      </c>
      <c r="CR22">
        <v>1.0951470000000001</v>
      </c>
      <c r="CS22">
        <v>1.3111699999999999</v>
      </c>
      <c r="CT22">
        <v>6.1027459999999998</v>
      </c>
      <c r="CU22">
        <v>0</v>
      </c>
      <c r="CV22">
        <v>0.63870000000000005</v>
      </c>
      <c r="CW22">
        <v>3.938161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87.581425999999979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362.75309099999998</v>
      </c>
      <c r="L23">
        <v>483.36357099999998</v>
      </c>
      <c r="M23">
        <v>92.331090000000003</v>
      </c>
      <c r="N23">
        <v>117.88784699999999</v>
      </c>
      <c r="O23">
        <v>123.684601</v>
      </c>
      <c r="P23">
        <v>128.96998300000001</v>
      </c>
      <c r="Q23">
        <v>14.170518</v>
      </c>
      <c r="R23">
        <v>35.448008000000002</v>
      </c>
      <c r="S23">
        <v>17.702338999999998</v>
      </c>
      <c r="T23">
        <v>1.6575359999999999</v>
      </c>
      <c r="U23">
        <v>265.39931200000001</v>
      </c>
      <c r="V23">
        <v>19.960916999999998</v>
      </c>
      <c r="W23">
        <v>40.036901</v>
      </c>
      <c r="X23">
        <v>142.04279500000001</v>
      </c>
      <c r="Y23">
        <v>0</v>
      </c>
      <c r="Z23">
        <v>0</v>
      </c>
      <c r="AA23">
        <v>40.584386000000002</v>
      </c>
      <c r="AB23">
        <v>44.701835000000003</v>
      </c>
      <c r="AC23">
        <v>21.482686999999999</v>
      </c>
      <c r="AD23">
        <v>0</v>
      </c>
      <c r="AE23">
        <v>54.814796000000001</v>
      </c>
      <c r="AF23">
        <v>8.7982460000000007</v>
      </c>
      <c r="AG23">
        <v>44.767769000000001</v>
      </c>
      <c r="AH23">
        <v>20.715561000000001</v>
      </c>
      <c r="AI23">
        <v>0</v>
      </c>
      <c r="AJ23">
        <v>0</v>
      </c>
      <c r="AK23">
        <v>62.541305000000001</v>
      </c>
      <c r="AL23">
        <v>73.846727000000001</v>
      </c>
      <c r="AM23">
        <v>17.436897999999999</v>
      </c>
      <c r="AN23">
        <v>1.0146029999999999</v>
      </c>
      <c r="AO23">
        <v>0</v>
      </c>
      <c r="AP23">
        <v>0.49339</v>
      </c>
      <c r="AQ23">
        <v>0</v>
      </c>
      <c r="AR23">
        <v>46.773829999999997</v>
      </c>
      <c r="AS23">
        <v>32.614359999999998</v>
      </c>
      <c r="AT23">
        <v>11.102237000000001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87.581425999999979</v>
      </c>
      <c r="BA23">
        <f t="shared" si="1"/>
        <v>2414.6785650000006</v>
      </c>
      <c r="BD23">
        <v>5.69</v>
      </c>
      <c r="BE23">
        <v>1.87</v>
      </c>
      <c r="BF23">
        <v>2.92</v>
      </c>
      <c r="BG23">
        <v>1.78</v>
      </c>
      <c r="BH23">
        <v>8.98</v>
      </c>
      <c r="BI23">
        <v>0.82</v>
      </c>
      <c r="BJ23">
        <v>0.89</v>
      </c>
      <c r="BK23">
        <v>1.76</v>
      </c>
      <c r="BL23">
        <v>0.76</v>
      </c>
      <c r="BM23">
        <v>0.22</v>
      </c>
      <c r="BN23">
        <v>3.44</v>
      </c>
      <c r="BO23">
        <v>3.64</v>
      </c>
      <c r="BP23">
        <v>0.24</v>
      </c>
      <c r="BQ23">
        <v>1.94</v>
      </c>
      <c r="BR23">
        <v>2.1</v>
      </c>
      <c r="BS23">
        <v>1.55</v>
      </c>
      <c r="BT23">
        <v>2.8395459999999999</v>
      </c>
      <c r="BU23">
        <v>1.2831969999999999</v>
      </c>
      <c r="BV23">
        <v>2.2494510000000001</v>
      </c>
      <c r="BW23">
        <v>0.92902200000000001</v>
      </c>
      <c r="BX23">
        <v>1.8740349999999999</v>
      </c>
      <c r="BY23">
        <v>2.5663930000000001</v>
      </c>
      <c r="BZ23">
        <v>1.2695099999999999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3.3876390000000001</v>
      </c>
      <c r="CK23">
        <v>1.7884850000000001</v>
      </c>
      <c r="CL23">
        <v>1.8533900000000001</v>
      </c>
      <c r="CM23">
        <v>3.3582070000000002</v>
      </c>
      <c r="CN23">
        <v>0.93074599999999996</v>
      </c>
      <c r="CO23">
        <v>4.1062289999999999</v>
      </c>
      <c r="CP23">
        <v>4.0720130000000001</v>
      </c>
      <c r="CQ23">
        <v>3.3876390000000001</v>
      </c>
      <c r="CR23">
        <v>1.0951470000000001</v>
      </c>
      <c r="CS23">
        <v>1.3111699999999999</v>
      </c>
      <c r="CT23">
        <v>6.1027459999999998</v>
      </c>
      <c r="CU23">
        <v>0</v>
      </c>
      <c r="CV23">
        <v>0.63870000000000005</v>
      </c>
      <c r="CW23">
        <v>3.938161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87.581425999999979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362.75791500000003</v>
      </c>
      <c r="L24">
        <v>503.204992</v>
      </c>
      <c r="M24">
        <v>92.331090000000003</v>
      </c>
      <c r="N24">
        <v>117.88784699999999</v>
      </c>
      <c r="O24">
        <v>123.684601</v>
      </c>
      <c r="P24">
        <v>128.96998300000001</v>
      </c>
      <c r="Q24">
        <v>14.170518</v>
      </c>
      <c r="R24">
        <v>35.448008000000002</v>
      </c>
      <c r="S24">
        <v>17.702338999999998</v>
      </c>
      <c r="T24">
        <v>1.6575359999999999</v>
      </c>
      <c r="U24">
        <v>265.39931200000001</v>
      </c>
      <c r="V24">
        <v>19.960916999999998</v>
      </c>
      <c r="W24">
        <v>40.036901</v>
      </c>
      <c r="X24">
        <v>142.04279500000001</v>
      </c>
      <c r="Y24">
        <v>0</v>
      </c>
      <c r="Z24">
        <v>0</v>
      </c>
      <c r="AA24">
        <v>40.584386000000002</v>
      </c>
      <c r="AB24">
        <v>44.701835000000003</v>
      </c>
      <c r="AC24">
        <v>21.482686999999999</v>
      </c>
      <c r="AD24">
        <v>0</v>
      </c>
      <c r="AE24">
        <v>54.814796000000001</v>
      </c>
      <c r="AF24">
        <v>8.7982460000000007</v>
      </c>
      <c r="AG24">
        <v>44.767769000000001</v>
      </c>
      <c r="AH24">
        <v>20.715561000000001</v>
      </c>
      <c r="AI24">
        <v>0</v>
      </c>
      <c r="AJ24">
        <v>0</v>
      </c>
      <c r="AK24">
        <v>62.541305000000001</v>
      </c>
      <c r="AL24">
        <v>73.846727000000001</v>
      </c>
      <c r="AM24">
        <v>17.436897999999999</v>
      </c>
      <c r="AN24">
        <v>1.0146029999999999</v>
      </c>
      <c r="AO24">
        <v>0</v>
      </c>
      <c r="AP24">
        <v>0.49339</v>
      </c>
      <c r="AQ24">
        <v>0</v>
      </c>
      <c r="AR24">
        <v>46.773829999999997</v>
      </c>
      <c r="AS24">
        <v>32.614359999999998</v>
      </c>
      <c r="AT24">
        <v>11.102237000000001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87.581425999999979</v>
      </c>
      <c r="BA24">
        <f t="shared" si="1"/>
        <v>2434.5248100000008</v>
      </c>
      <c r="BD24">
        <v>5.69</v>
      </c>
      <c r="BE24">
        <v>1.87</v>
      </c>
      <c r="BF24">
        <v>2.92</v>
      </c>
      <c r="BG24">
        <v>1.78</v>
      </c>
      <c r="BH24">
        <v>8.98</v>
      </c>
      <c r="BI24">
        <v>0.82</v>
      </c>
      <c r="BJ24">
        <v>0.89</v>
      </c>
      <c r="BK24">
        <v>1.76</v>
      </c>
      <c r="BL24">
        <v>0.76</v>
      </c>
      <c r="BM24">
        <v>0.22</v>
      </c>
      <c r="BN24">
        <v>3.44</v>
      </c>
      <c r="BO24">
        <v>3.64</v>
      </c>
      <c r="BP24">
        <v>0.24</v>
      </c>
      <c r="BQ24">
        <v>1.94</v>
      </c>
      <c r="BR24">
        <v>2.1</v>
      </c>
      <c r="BS24">
        <v>1.55</v>
      </c>
      <c r="BT24">
        <v>2.8395459999999999</v>
      </c>
      <c r="BU24">
        <v>1.2831969999999999</v>
      </c>
      <c r="BV24">
        <v>2.2494510000000001</v>
      </c>
      <c r="BW24">
        <v>0.92902200000000001</v>
      </c>
      <c r="BX24">
        <v>1.8740349999999999</v>
      </c>
      <c r="BY24">
        <v>2.5663930000000001</v>
      </c>
      <c r="BZ24">
        <v>1.2695099999999999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3.3876390000000001</v>
      </c>
      <c r="CK24">
        <v>1.7884850000000001</v>
      </c>
      <c r="CL24">
        <v>1.8533900000000001</v>
      </c>
      <c r="CM24">
        <v>3.3582070000000002</v>
      </c>
      <c r="CN24">
        <v>0.93074599999999996</v>
      </c>
      <c r="CO24">
        <v>4.1062289999999999</v>
      </c>
      <c r="CP24">
        <v>4.0720130000000001</v>
      </c>
      <c r="CQ24">
        <v>3.3876390000000001</v>
      </c>
      <c r="CR24">
        <v>1.0951470000000001</v>
      </c>
      <c r="CS24">
        <v>1.3111699999999999</v>
      </c>
      <c r="CT24">
        <v>6.1027459999999998</v>
      </c>
      <c r="CU24">
        <v>0</v>
      </c>
      <c r="CV24">
        <v>0.63870000000000005</v>
      </c>
      <c r="CW24">
        <v>3.938161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87.581425999999979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362.75309099999998</v>
      </c>
      <c r="L25">
        <v>503.204992</v>
      </c>
      <c r="M25">
        <v>92.331090000000003</v>
      </c>
      <c r="N25">
        <v>117.88784699999999</v>
      </c>
      <c r="O25">
        <v>123.684601</v>
      </c>
      <c r="P25">
        <v>128.96998300000001</v>
      </c>
      <c r="Q25">
        <v>14.170518</v>
      </c>
      <c r="R25">
        <v>35.448008000000002</v>
      </c>
      <c r="S25">
        <v>17.702338999999998</v>
      </c>
      <c r="T25">
        <v>1.6575359999999999</v>
      </c>
      <c r="U25">
        <v>265.39931200000001</v>
      </c>
      <c r="V25">
        <v>19.960916999999998</v>
      </c>
      <c r="W25">
        <v>40.036901</v>
      </c>
      <c r="X25">
        <v>142.04279500000001</v>
      </c>
      <c r="Y25">
        <v>0</v>
      </c>
      <c r="Z25">
        <v>0</v>
      </c>
      <c r="AA25">
        <v>40.584386000000002</v>
      </c>
      <c r="AB25">
        <v>44.701835000000003</v>
      </c>
      <c r="AC25">
        <v>21.482686999999999</v>
      </c>
      <c r="AD25">
        <v>0</v>
      </c>
      <c r="AE25">
        <v>54.814796000000001</v>
      </c>
      <c r="AF25">
        <v>8.7982460000000007</v>
      </c>
      <c r="AG25">
        <v>44.767769000000001</v>
      </c>
      <c r="AH25">
        <v>41.431122000000002</v>
      </c>
      <c r="AI25">
        <v>0</v>
      </c>
      <c r="AJ25">
        <v>0</v>
      </c>
      <c r="AK25">
        <v>62.541305000000001</v>
      </c>
      <c r="AL25">
        <v>73.846727000000001</v>
      </c>
      <c r="AM25">
        <v>17.436897999999999</v>
      </c>
      <c r="AN25">
        <v>1.0146029999999999</v>
      </c>
      <c r="AO25">
        <v>0</v>
      </c>
      <c r="AP25">
        <v>0.49339</v>
      </c>
      <c r="AQ25">
        <v>0</v>
      </c>
      <c r="AR25">
        <v>46.773829999999997</v>
      </c>
      <c r="AS25">
        <v>32.614359999999998</v>
      </c>
      <c r="AT25">
        <v>11.102237000000001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88.400126999999983</v>
      </c>
      <c r="BA25">
        <f t="shared" si="1"/>
        <v>2456.0542480000004</v>
      </c>
      <c r="BD25">
        <v>5.69</v>
      </c>
      <c r="BE25">
        <v>1.87</v>
      </c>
      <c r="BF25">
        <v>2.92</v>
      </c>
      <c r="BG25">
        <v>1.78</v>
      </c>
      <c r="BH25">
        <v>8.98</v>
      </c>
      <c r="BI25">
        <v>0.91</v>
      </c>
      <c r="BJ25">
        <v>0.98</v>
      </c>
      <c r="BK25">
        <v>1.76</v>
      </c>
      <c r="BL25">
        <v>0.76</v>
      </c>
      <c r="BM25">
        <v>0.22</v>
      </c>
      <c r="BN25">
        <v>3.44</v>
      </c>
      <c r="BO25">
        <v>3.64</v>
      </c>
      <c r="BP25">
        <v>0.24</v>
      </c>
      <c r="BQ25">
        <v>1.94</v>
      </c>
      <c r="BR25">
        <v>2.1</v>
      </c>
      <c r="BS25">
        <v>1.55</v>
      </c>
      <c r="BT25">
        <v>2.8395459999999999</v>
      </c>
      <c r="BU25">
        <v>1.2831969999999999</v>
      </c>
      <c r="BV25">
        <v>2.2494510000000001</v>
      </c>
      <c r="BW25">
        <v>0.92902200000000001</v>
      </c>
      <c r="BX25">
        <v>1.8740349999999999</v>
      </c>
      <c r="BY25">
        <v>2.5663930000000001</v>
      </c>
      <c r="BZ25">
        <v>1.2695099999999999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3.3876390000000001</v>
      </c>
      <c r="CK25">
        <v>1.7884850000000001</v>
      </c>
      <c r="CL25">
        <v>1.8533900000000001</v>
      </c>
      <c r="CM25">
        <v>3.3582070000000002</v>
      </c>
      <c r="CN25">
        <v>0.93074599999999996</v>
      </c>
      <c r="CO25">
        <v>4.1062289999999999</v>
      </c>
      <c r="CP25">
        <v>4.0720130000000001</v>
      </c>
      <c r="CQ25">
        <v>3.3876390000000001</v>
      </c>
      <c r="CR25">
        <v>1.0951470000000001</v>
      </c>
      <c r="CS25">
        <v>1.3111699999999999</v>
      </c>
      <c r="CT25">
        <v>6.1027459999999998</v>
      </c>
      <c r="CU25">
        <v>0</v>
      </c>
      <c r="CV25">
        <v>1.277401</v>
      </c>
      <c r="CW25">
        <v>3.938161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88.400126999999983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362.75791500000003</v>
      </c>
      <c r="L26">
        <v>503.204992</v>
      </c>
      <c r="M26">
        <v>92.331090000000003</v>
      </c>
      <c r="N26">
        <v>117.88784699999999</v>
      </c>
      <c r="O26">
        <v>123.684601</v>
      </c>
      <c r="P26">
        <v>128.96998300000001</v>
      </c>
      <c r="Q26">
        <v>14.170518</v>
      </c>
      <c r="R26">
        <v>35.448008000000002</v>
      </c>
      <c r="S26">
        <v>17.702338999999998</v>
      </c>
      <c r="T26">
        <v>1.6575359999999999</v>
      </c>
      <c r="U26">
        <v>265.39931200000001</v>
      </c>
      <c r="V26">
        <v>19.960916999999998</v>
      </c>
      <c r="W26">
        <v>40.036901</v>
      </c>
      <c r="X26">
        <v>142.04279500000001</v>
      </c>
      <c r="Y26">
        <v>0</v>
      </c>
      <c r="Z26">
        <v>0</v>
      </c>
      <c r="AA26">
        <v>40.584386000000002</v>
      </c>
      <c r="AB26">
        <v>44.701835000000003</v>
      </c>
      <c r="AC26">
        <v>21.482686999999999</v>
      </c>
      <c r="AD26">
        <v>10.068263999999999</v>
      </c>
      <c r="AE26">
        <v>54.814796000000001</v>
      </c>
      <c r="AF26">
        <v>8.7982460000000007</v>
      </c>
      <c r="AG26">
        <v>44.767769000000001</v>
      </c>
      <c r="AH26">
        <v>67.325573000000006</v>
      </c>
      <c r="AI26">
        <v>0</v>
      </c>
      <c r="AJ26">
        <v>0</v>
      </c>
      <c r="AK26">
        <v>62.541305000000001</v>
      </c>
      <c r="AL26">
        <v>73.846727000000001</v>
      </c>
      <c r="AM26">
        <v>17.436897999999999</v>
      </c>
      <c r="AN26">
        <v>1.0146029999999999</v>
      </c>
      <c r="AO26">
        <v>0</v>
      </c>
      <c r="AP26">
        <v>0.49339</v>
      </c>
      <c r="AQ26">
        <v>0</v>
      </c>
      <c r="AR26">
        <v>46.773829999999997</v>
      </c>
      <c r="AS26">
        <v>32.614359999999998</v>
      </c>
      <c r="AT26">
        <v>11.102237000000001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89.408502999999996</v>
      </c>
      <c r="BA26">
        <f t="shared" si="1"/>
        <v>2493.0301630000008</v>
      </c>
      <c r="BD26">
        <v>5.69</v>
      </c>
      <c r="BE26">
        <v>1.87</v>
      </c>
      <c r="BF26">
        <v>2.92</v>
      </c>
      <c r="BG26">
        <v>1.78</v>
      </c>
      <c r="BH26">
        <v>8.98</v>
      </c>
      <c r="BI26">
        <v>1.01</v>
      </c>
      <c r="BJ26">
        <v>1.0900000000000001</v>
      </c>
      <c r="BK26">
        <v>1.76</v>
      </c>
      <c r="BL26">
        <v>0.76</v>
      </c>
      <c r="BM26">
        <v>0.22</v>
      </c>
      <c r="BN26">
        <v>3.44</v>
      </c>
      <c r="BO26">
        <v>3.64</v>
      </c>
      <c r="BP26">
        <v>0.24</v>
      </c>
      <c r="BQ26">
        <v>1.94</v>
      </c>
      <c r="BR26">
        <v>2.1</v>
      </c>
      <c r="BS26">
        <v>1.55</v>
      </c>
      <c r="BT26">
        <v>2.8395459999999999</v>
      </c>
      <c r="BU26">
        <v>1.2831969999999999</v>
      </c>
      <c r="BV26">
        <v>2.2494510000000001</v>
      </c>
      <c r="BW26">
        <v>0.92902200000000001</v>
      </c>
      <c r="BX26">
        <v>1.8740349999999999</v>
      </c>
      <c r="BY26">
        <v>2.5663930000000001</v>
      </c>
      <c r="BZ26">
        <v>1.2695099999999999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3.3876390000000001</v>
      </c>
      <c r="CK26">
        <v>1.7884850000000001</v>
      </c>
      <c r="CL26">
        <v>1.8533900000000001</v>
      </c>
      <c r="CM26">
        <v>3.3582070000000002</v>
      </c>
      <c r="CN26">
        <v>0.93074599999999996</v>
      </c>
      <c r="CO26">
        <v>4.1062289999999999</v>
      </c>
      <c r="CP26">
        <v>4.0720130000000001</v>
      </c>
      <c r="CQ26">
        <v>3.3876390000000001</v>
      </c>
      <c r="CR26">
        <v>1.0951470000000001</v>
      </c>
      <c r="CS26">
        <v>1.3111699999999999</v>
      </c>
      <c r="CT26">
        <v>6.1027459999999998</v>
      </c>
      <c r="CU26">
        <v>0</v>
      </c>
      <c r="CV26">
        <v>2.075777</v>
      </c>
      <c r="CW26">
        <v>3.938161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89.408502999999996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362.75309099999998</v>
      </c>
      <c r="L27">
        <v>503.204992</v>
      </c>
      <c r="M27">
        <v>92.331090000000003</v>
      </c>
      <c r="N27">
        <v>117.88784699999999</v>
      </c>
      <c r="O27">
        <v>123.684601</v>
      </c>
      <c r="P27">
        <v>128.96998300000001</v>
      </c>
      <c r="Q27">
        <v>14.170518</v>
      </c>
      <c r="R27">
        <v>35.448008000000002</v>
      </c>
      <c r="S27">
        <v>17.702338999999998</v>
      </c>
      <c r="T27">
        <v>1.6575359999999999</v>
      </c>
      <c r="U27">
        <v>265.39931200000001</v>
      </c>
      <c r="V27">
        <v>19.960916999999998</v>
      </c>
      <c r="W27">
        <v>40.036901</v>
      </c>
      <c r="X27">
        <v>142.04279500000001</v>
      </c>
      <c r="Y27">
        <v>0</v>
      </c>
      <c r="Z27">
        <v>0</v>
      </c>
      <c r="AA27">
        <v>40.584386000000002</v>
      </c>
      <c r="AB27">
        <v>44.701835000000003</v>
      </c>
      <c r="AC27">
        <v>21.482686999999999</v>
      </c>
      <c r="AD27">
        <v>20.136528999999999</v>
      </c>
      <c r="AE27">
        <v>54.814796000000001</v>
      </c>
      <c r="AF27">
        <v>8.7982460000000007</v>
      </c>
      <c r="AG27">
        <v>44.767769000000001</v>
      </c>
      <c r="AH27">
        <v>88.041134</v>
      </c>
      <c r="AI27">
        <v>0</v>
      </c>
      <c r="AJ27">
        <v>0</v>
      </c>
      <c r="AK27">
        <v>62.541305000000001</v>
      </c>
      <c r="AL27">
        <v>73.846727000000001</v>
      </c>
      <c r="AM27">
        <v>17.436897999999999</v>
      </c>
      <c r="AN27">
        <v>1.0146029999999999</v>
      </c>
      <c r="AO27">
        <v>0</v>
      </c>
      <c r="AP27">
        <v>0.49339</v>
      </c>
      <c r="AQ27">
        <v>0</v>
      </c>
      <c r="AR27">
        <v>46.773829999999997</v>
      </c>
      <c r="AS27">
        <v>32.614359999999998</v>
      </c>
      <c r="AT27">
        <v>11.102237000000001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90.756948999999992</v>
      </c>
      <c r="BA27">
        <f t="shared" si="1"/>
        <v>2525.1576110000005</v>
      </c>
      <c r="BD27">
        <v>5.69</v>
      </c>
      <c r="BE27">
        <v>1.87</v>
      </c>
      <c r="BF27">
        <v>2.92</v>
      </c>
      <c r="BG27">
        <v>1.78</v>
      </c>
      <c r="BH27">
        <v>8.98</v>
      </c>
      <c r="BI27">
        <v>1.01</v>
      </c>
      <c r="BJ27">
        <v>1.1000000000000001</v>
      </c>
      <c r="BK27">
        <v>1.76</v>
      </c>
      <c r="BL27">
        <v>0.76</v>
      </c>
      <c r="BM27">
        <v>0.22</v>
      </c>
      <c r="BN27">
        <v>3.44</v>
      </c>
      <c r="BO27">
        <v>3.64</v>
      </c>
      <c r="BP27">
        <v>0.24</v>
      </c>
      <c r="BQ27">
        <v>1.94</v>
      </c>
      <c r="BR27">
        <v>2.1</v>
      </c>
      <c r="BS27">
        <v>1.55</v>
      </c>
      <c r="BT27">
        <v>2.8395459999999999</v>
      </c>
      <c r="BU27">
        <v>1.2831969999999999</v>
      </c>
      <c r="BV27">
        <v>2.2494510000000001</v>
      </c>
      <c r="BW27">
        <v>0.92902200000000001</v>
      </c>
      <c r="BX27">
        <v>1.8740349999999999</v>
      </c>
      <c r="BY27">
        <v>2.5663930000000001</v>
      </c>
      <c r="BZ27">
        <v>1.2695099999999999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3.3876390000000001</v>
      </c>
      <c r="CK27">
        <v>1.7884850000000001</v>
      </c>
      <c r="CL27">
        <v>1.8533900000000001</v>
      </c>
      <c r="CM27">
        <v>3.3582070000000002</v>
      </c>
      <c r="CN27">
        <v>0.93074599999999996</v>
      </c>
      <c r="CO27">
        <v>4.1062289999999999</v>
      </c>
      <c r="CP27">
        <v>4.0720130000000001</v>
      </c>
      <c r="CQ27">
        <v>3.3876390000000001</v>
      </c>
      <c r="CR27">
        <v>1.0951470000000001</v>
      </c>
      <c r="CS27">
        <v>1.3111699999999999</v>
      </c>
      <c r="CT27">
        <v>6.1027459999999998</v>
      </c>
      <c r="CU27">
        <v>0.71115099999999998</v>
      </c>
      <c r="CV27">
        <v>2.7030720000000001</v>
      </c>
      <c r="CW27">
        <v>3.938161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90.756948999999992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358.154989</v>
      </c>
      <c r="L28">
        <v>444.44305700000001</v>
      </c>
      <c r="M28">
        <v>92.331090000000003</v>
      </c>
      <c r="N28">
        <v>117.88784699999999</v>
      </c>
      <c r="O28">
        <v>123.684601</v>
      </c>
      <c r="P28">
        <v>128.96998300000001</v>
      </c>
      <c r="Q28">
        <v>11.387058</v>
      </c>
      <c r="R28">
        <v>35.448008000000002</v>
      </c>
      <c r="S28">
        <v>11.914915000000001</v>
      </c>
      <c r="T28">
        <v>1.6575359999999999</v>
      </c>
      <c r="U28">
        <v>265.39931200000001</v>
      </c>
      <c r="V28">
        <v>19.960916999999998</v>
      </c>
      <c r="W28">
        <v>40.036901</v>
      </c>
      <c r="X28">
        <v>142.04279500000001</v>
      </c>
      <c r="Y28">
        <v>0</v>
      </c>
      <c r="Z28">
        <v>0</v>
      </c>
      <c r="AA28">
        <v>40.584386000000002</v>
      </c>
      <c r="AB28">
        <v>44.701835000000003</v>
      </c>
      <c r="AC28">
        <v>21.482686999999999</v>
      </c>
      <c r="AD28">
        <v>30.204792999999999</v>
      </c>
      <c r="AE28">
        <v>54.814796000000001</v>
      </c>
      <c r="AF28">
        <v>8.7982460000000007</v>
      </c>
      <c r="AG28">
        <v>44.767769000000001</v>
      </c>
      <c r="AH28">
        <v>102.33487100000001</v>
      </c>
      <c r="AI28">
        <v>0</v>
      </c>
      <c r="AJ28">
        <v>0</v>
      </c>
      <c r="AK28">
        <v>62.541305000000001</v>
      </c>
      <c r="AL28">
        <v>73.846727000000001</v>
      </c>
      <c r="AM28">
        <v>17.436897999999999</v>
      </c>
      <c r="AN28">
        <v>1.0146029999999999</v>
      </c>
      <c r="AO28">
        <v>0</v>
      </c>
      <c r="AP28">
        <v>0.49339</v>
      </c>
      <c r="AQ28">
        <v>0</v>
      </c>
      <c r="AR28">
        <v>46.773829999999997</v>
      </c>
      <c r="AS28">
        <v>32.614359999999998</v>
      </c>
      <c r="AT28">
        <v>11.102237000000001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91.87821799999999</v>
      </c>
      <c r="BA28">
        <f t="shared" si="1"/>
        <v>2478.7099600000006</v>
      </c>
      <c r="BD28">
        <v>5.69</v>
      </c>
      <c r="BE28">
        <v>1.87</v>
      </c>
      <c r="BF28">
        <v>2.92</v>
      </c>
      <c r="BG28">
        <v>1.78</v>
      </c>
      <c r="BH28">
        <v>8.98</v>
      </c>
      <c r="BI28">
        <v>1.01</v>
      </c>
      <c r="BJ28">
        <v>1.1000000000000001</v>
      </c>
      <c r="BK28">
        <v>1.76</v>
      </c>
      <c r="BL28">
        <v>0.76</v>
      </c>
      <c r="BM28">
        <v>0.22</v>
      </c>
      <c r="BN28">
        <v>3.44</v>
      </c>
      <c r="BO28">
        <v>3.64</v>
      </c>
      <c r="BP28">
        <v>0.24</v>
      </c>
      <c r="BQ28">
        <v>1.94</v>
      </c>
      <c r="BR28">
        <v>2.1</v>
      </c>
      <c r="BS28">
        <v>1.55</v>
      </c>
      <c r="BT28">
        <v>2.8395459999999999</v>
      </c>
      <c r="BU28">
        <v>1.2831969999999999</v>
      </c>
      <c r="BV28">
        <v>2.2494510000000001</v>
      </c>
      <c r="BW28">
        <v>0.92902200000000001</v>
      </c>
      <c r="BX28">
        <v>1.8740349999999999</v>
      </c>
      <c r="BY28">
        <v>2.5663930000000001</v>
      </c>
      <c r="BZ28">
        <v>1.2695099999999999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3.3876390000000001</v>
      </c>
      <c r="CK28">
        <v>1.7884850000000001</v>
      </c>
      <c r="CL28">
        <v>1.8533900000000001</v>
      </c>
      <c r="CM28">
        <v>3.3582070000000002</v>
      </c>
      <c r="CN28">
        <v>0.93074599999999996</v>
      </c>
      <c r="CO28">
        <v>4.1062289999999999</v>
      </c>
      <c r="CP28">
        <v>4.0720130000000001</v>
      </c>
      <c r="CQ28">
        <v>3.3876390000000001</v>
      </c>
      <c r="CR28">
        <v>1.0951470000000001</v>
      </c>
      <c r="CS28">
        <v>1.3111699999999999</v>
      </c>
      <c r="CT28">
        <v>6.1027459999999998</v>
      </c>
      <c r="CU28">
        <v>1.3876109999999999</v>
      </c>
      <c r="CV28">
        <v>3.1478809999999999</v>
      </c>
      <c r="CW28">
        <v>3.938161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91.87821799999999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358.14447699999999</v>
      </c>
      <c r="L29">
        <v>420.73289599999998</v>
      </c>
      <c r="M29">
        <v>92.331090000000003</v>
      </c>
      <c r="N29">
        <v>117.88784699999999</v>
      </c>
      <c r="O29">
        <v>123.684601</v>
      </c>
      <c r="P29">
        <v>128.96998300000001</v>
      </c>
      <c r="Q29">
        <v>13.085907000000001</v>
      </c>
      <c r="R29">
        <v>32.115026</v>
      </c>
      <c r="S29">
        <v>15.401297</v>
      </c>
      <c r="T29">
        <v>1.6575359999999999</v>
      </c>
      <c r="U29">
        <v>265.39931200000001</v>
      </c>
      <c r="V29">
        <v>19.960916999999998</v>
      </c>
      <c r="W29">
        <v>39.748511999999998</v>
      </c>
      <c r="X29">
        <v>142.04279500000001</v>
      </c>
      <c r="Y29">
        <v>0</v>
      </c>
      <c r="Z29">
        <v>0</v>
      </c>
      <c r="AA29">
        <v>40.584386000000002</v>
      </c>
      <c r="AB29">
        <v>44.701835000000003</v>
      </c>
      <c r="AC29">
        <v>21.482686999999999</v>
      </c>
      <c r="AD29">
        <v>40.273057999999999</v>
      </c>
      <c r="AE29">
        <v>54.814796000000001</v>
      </c>
      <c r="AF29">
        <v>8.7982460000000007</v>
      </c>
      <c r="AG29">
        <v>44.767769000000001</v>
      </c>
      <c r="AH29">
        <v>102.33487100000001</v>
      </c>
      <c r="AI29">
        <v>0</v>
      </c>
      <c r="AJ29">
        <v>0</v>
      </c>
      <c r="AK29">
        <v>62.541305000000001</v>
      </c>
      <c r="AL29">
        <v>73.846727000000001</v>
      </c>
      <c r="AM29">
        <v>17.436897999999999</v>
      </c>
      <c r="AN29">
        <v>1.0146029999999999</v>
      </c>
      <c r="AO29">
        <v>0</v>
      </c>
      <c r="AP29">
        <v>5.4272900000000002</v>
      </c>
      <c r="AQ29">
        <v>0</v>
      </c>
      <c r="AR29">
        <v>46.773829999999997</v>
      </c>
      <c r="AS29">
        <v>32.614359999999998</v>
      </c>
      <c r="AT29">
        <v>11.102237000000001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92.465829999999997</v>
      </c>
      <c r="BA29">
        <f t="shared" si="1"/>
        <v>2472.1429240000002</v>
      </c>
      <c r="BD29">
        <v>5.69</v>
      </c>
      <c r="BE29">
        <v>1.87</v>
      </c>
      <c r="BF29">
        <v>2.92</v>
      </c>
      <c r="BG29">
        <v>1.78</v>
      </c>
      <c r="BH29">
        <v>8.98</v>
      </c>
      <c r="BI29">
        <v>1.01</v>
      </c>
      <c r="BJ29">
        <v>1.1000000000000001</v>
      </c>
      <c r="BK29">
        <v>1.76</v>
      </c>
      <c r="BL29">
        <v>0.76</v>
      </c>
      <c r="BM29">
        <v>0.22</v>
      </c>
      <c r="BN29">
        <v>3.44</v>
      </c>
      <c r="BO29">
        <v>3.64</v>
      </c>
      <c r="BP29">
        <v>0.24</v>
      </c>
      <c r="BQ29">
        <v>1.94</v>
      </c>
      <c r="BR29">
        <v>2.1</v>
      </c>
      <c r="BS29">
        <v>0.75</v>
      </c>
      <c r="BT29">
        <v>2.8395459999999999</v>
      </c>
      <c r="BU29">
        <v>1.2831969999999999</v>
      </c>
      <c r="BV29">
        <v>2.2494510000000001</v>
      </c>
      <c r="BW29">
        <v>0.92902200000000001</v>
      </c>
      <c r="BX29">
        <v>1.8740349999999999</v>
      </c>
      <c r="BY29">
        <v>2.5663930000000001</v>
      </c>
      <c r="BZ29">
        <v>1.2695099999999999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3.3876390000000001</v>
      </c>
      <c r="CK29">
        <v>1.7884850000000001</v>
      </c>
      <c r="CL29">
        <v>1.8533900000000001</v>
      </c>
      <c r="CM29">
        <v>3.3582070000000002</v>
      </c>
      <c r="CN29">
        <v>0.93074599999999996</v>
      </c>
      <c r="CO29">
        <v>4.1062289999999999</v>
      </c>
      <c r="CP29">
        <v>4.0720130000000001</v>
      </c>
      <c r="CQ29">
        <v>3.3876390000000001</v>
      </c>
      <c r="CR29">
        <v>1.0951470000000001</v>
      </c>
      <c r="CS29">
        <v>1.3111699999999999</v>
      </c>
      <c r="CT29">
        <v>6.1027459999999998</v>
      </c>
      <c r="CU29">
        <v>2.775223</v>
      </c>
      <c r="CV29">
        <v>3.1478809999999999</v>
      </c>
      <c r="CW29">
        <v>3.938161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92.465829999999997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358.25202400000001</v>
      </c>
      <c r="L30">
        <v>362.95889599999998</v>
      </c>
      <c r="M30">
        <v>92.331090000000003</v>
      </c>
      <c r="N30">
        <v>117.88784699999999</v>
      </c>
      <c r="O30">
        <v>123.684601</v>
      </c>
      <c r="P30">
        <v>128.96998300000001</v>
      </c>
      <c r="Q30">
        <v>13.085907000000001</v>
      </c>
      <c r="R30">
        <v>32.115026</v>
      </c>
      <c r="S30">
        <v>15.401297</v>
      </c>
      <c r="T30">
        <v>1.6575359999999999</v>
      </c>
      <c r="U30">
        <v>265.39931200000001</v>
      </c>
      <c r="V30">
        <v>19.960916999999998</v>
      </c>
      <c r="W30">
        <v>39.748511999999998</v>
      </c>
      <c r="X30">
        <v>142.04279500000001</v>
      </c>
      <c r="Y30">
        <v>0</v>
      </c>
      <c r="Z30">
        <v>0</v>
      </c>
      <c r="AA30">
        <v>40.584386000000002</v>
      </c>
      <c r="AB30">
        <v>44.701835000000003</v>
      </c>
      <c r="AC30">
        <v>32.256538999999997</v>
      </c>
      <c r="AD30">
        <v>40.273057999999999</v>
      </c>
      <c r="AE30">
        <v>54.814796000000001</v>
      </c>
      <c r="AF30">
        <v>8.7982460000000007</v>
      </c>
      <c r="AG30">
        <v>44.767769000000001</v>
      </c>
      <c r="AH30">
        <v>102.33487100000001</v>
      </c>
      <c r="AI30">
        <v>0</v>
      </c>
      <c r="AJ30">
        <v>0</v>
      </c>
      <c r="AK30">
        <v>62.541305000000001</v>
      </c>
      <c r="AL30">
        <v>73.846727000000001</v>
      </c>
      <c r="AM30">
        <v>17.436897999999999</v>
      </c>
      <c r="AN30">
        <v>1.0146029999999999</v>
      </c>
      <c r="AO30">
        <v>0</v>
      </c>
      <c r="AP30">
        <v>5.4272900000000002</v>
      </c>
      <c r="AQ30">
        <v>0</v>
      </c>
      <c r="AR30">
        <v>46.773829999999997</v>
      </c>
      <c r="AS30">
        <v>32.614359999999998</v>
      </c>
      <c r="AT30">
        <v>11.102237000000001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92.374944999999997</v>
      </c>
      <c r="BA30">
        <f t="shared" si="1"/>
        <v>2425.1594380000006</v>
      </c>
      <c r="BD30">
        <v>5.69</v>
      </c>
      <c r="BE30">
        <v>1.87</v>
      </c>
      <c r="BF30">
        <v>2.92</v>
      </c>
      <c r="BG30">
        <v>1.78</v>
      </c>
      <c r="BH30">
        <v>8.98</v>
      </c>
      <c r="BI30">
        <v>1.01</v>
      </c>
      <c r="BJ30">
        <v>1.1000000000000001</v>
      </c>
      <c r="BK30">
        <v>1.76</v>
      </c>
      <c r="BL30">
        <v>0.76</v>
      </c>
      <c r="BM30">
        <v>0.22</v>
      </c>
      <c r="BN30">
        <v>3.44</v>
      </c>
      <c r="BO30">
        <v>3.64</v>
      </c>
      <c r="BP30">
        <v>0.24</v>
      </c>
      <c r="BQ30">
        <v>1.94</v>
      </c>
      <c r="BR30">
        <v>2.1</v>
      </c>
      <c r="BS30">
        <v>0</v>
      </c>
      <c r="BT30">
        <v>2.8395459999999999</v>
      </c>
      <c r="BU30">
        <v>1.2831969999999999</v>
      </c>
      <c r="BV30">
        <v>2.2494510000000001</v>
      </c>
      <c r="BW30">
        <v>0.92902200000000001</v>
      </c>
      <c r="BX30">
        <v>1.8740349999999999</v>
      </c>
      <c r="BY30">
        <v>2.5663930000000001</v>
      </c>
      <c r="BZ30">
        <v>1.2695099999999999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3.3876390000000001</v>
      </c>
      <c r="CK30">
        <v>1.7884850000000001</v>
      </c>
      <c r="CL30">
        <v>1.8533900000000001</v>
      </c>
      <c r="CM30">
        <v>3.3582070000000002</v>
      </c>
      <c r="CN30">
        <v>0.93074599999999996</v>
      </c>
      <c r="CO30">
        <v>4.1062289999999999</v>
      </c>
      <c r="CP30">
        <v>4.0720130000000001</v>
      </c>
      <c r="CQ30">
        <v>3.3876390000000001</v>
      </c>
      <c r="CR30">
        <v>1.0951470000000001</v>
      </c>
      <c r="CS30">
        <v>1.3111699999999999</v>
      </c>
      <c r="CT30">
        <v>6.1027459999999998</v>
      </c>
      <c r="CU30">
        <v>3.4343379999999999</v>
      </c>
      <c r="CV30">
        <v>3.1478809999999999</v>
      </c>
      <c r="CW30">
        <v>3.938161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92.374944999999997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358.24170099999998</v>
      </c>
      <c r="L31">
        <v>332.32230600000003</v>
      </c>
      <c r="M31">
        <v>92.331090000000003</v>
      </c>
      <c r="N31">
        <v>117.88784699999999</v>
      </c>
      <c r="O31">
        <v>123.684601</v>
      </c>
      <c r="P31">
        <v>128.96998300000001</v>
      </c>
      <c r="Q31">
        <v>11.178573999999999</v>
      </c>
      <c r="R31">
        <v>26.650292</v>
      </c>
      <c r="S31">
        <v>11.929217</v>
      </c>
      <c r="T31">
        <v>1.6575359999999999</v>
      </c>
      <c r="U31">
        <v>265.39931200000001</v>
      </c>
      <c r="V31">
        <v>19.960916999999998</v>
      </c>
      <c r="W31">
        <v>39.748511999999998</v>
      </c>
      <c r="X31">
        <v>142.04279500000001</v>
      </c>
      <c r="Y31">
        <v>0</v>
      </c>
      <c r="Z31">
        <v>0</v>
      </c>
      <c r="AA31">
        <v>40.584386000000002</v>
      </c>
      <c r="AB31">
        <v>44.701835000000003</v>
      </c>
      <c r="AC31">
        <v>32.256538999999997</v>
      </c>
      <c r="AD31">
        <v>40.273057999999999</v>
      </c>
      <c r="AE31">
        <v>54.814796000000001</v>
      </c>
      <c r="AF31">
        <v>8.7982460000000007</v>
      </c>
      <c r="AG31">
        <v>44.767769000000001</v>
      </c>
      <c r="AH31">
        <v>72.504463000000001</v>
      </c>
      <c r="AI31">
        <v>0</v>
      </c>
      <c r="AJ31">
        <v>0</v>
      </c>
      <c r="AK31">
        <v>62.541305000000001</v>
      </c>
      <c r="AL31">
        <v>73.846727000000001</v>
      </c>
      <c r="AM31">
        <v>17.436897999999999</v>
      </c>
      <c r="AN31">
        <v>1.0146029999999999</v>
      </c>
      <c r="AO31">
        <v>0</v>
      </c>
      <c r="AP31">
        <v>5.4272900000000002</v>
      </c>
      <c r="AQ31">
        <v>0</v>
      </c>
      <c r="AR31">
        <v>46.773829999999997</v>
      </c>
      <c r="AS31">
        <v>32.614359999999998</v>
      </c>
      <c r="AT31">
        <v>11.102237000000001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90.763400999999973</v>
      </c>
      <c r="BA31">
        <f t="shared" si="1"/>
        <v>2352.2264260000011</v>
      </c>
      <c r="BD31">
        <v>5.69</v>
      </c>
      <c r="BE31">
        <v>1.87</v>
      </c>
      <c r="BF31">
        <v>2.92</v>
      </c>
      <c r="BG31">
        <v>1.78</v>
      </c>
      <c r="BH31">
        <v>8.98</v>
      </c>
      <c r="BI31">
        <v>0.99</v>
      </c>
      <c r="BJ31">
        <v>1.08</v>
      </c>
      <c r="BK31">
        <v>1.76</v>
      </c>
      <c r="BL31">
        <v>0.76</v>
      </c>
      <c r="BM31">
        <v>0.22</v>
      </c>
      <c r="BN31">
        <v>3.44</v>
      </c>
      <c r="BO31">
        <v>3.64</v>
      </c>
      <c r="BP31">
        <v>0.24</v>
      </c>
      <c r="BQ31">
        <v>1.94</v>
      </c>
      <c r="BR31">
        <v>2.1</v>
      </c>
      <c r="BS31">
        <v>0</v>
      </c>
      <c r="BT31">
        <v>2.8395459999999999</v>
      </c>
      <c r="BU31">
        <v>1.2831969999999999</v>
      </c>
      <c r="BV31">
        <v>2.2494510000000001</v>
      </c>
      <c r="BW31">
        <v>0.92902200000000001</v>
      </c>
      <c r="BX31">
        <v>1.8740349999999999</v>
      </c>
      <c r="BY31">
        <v>2.5663930000000001</v>
      </c>
      <c r="BZ31">
        <v>1.2695099999999999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3.3876390000000001</v>
      </c>
      <c r="CK31">
        <v>1.7884850000000001</v>
      </c>
      <c r="CL31">
        <v>1.8533900000000001</v>
      </c>
      <c r="CM31">
        <v>3.3582070000000002</v>
      </c>
      <c r="CN31">
        <v>0.93074599999999996</v>
      </c>
      <c r="CO31">
        <v>4.1062289999999999</v>
      </c>
      <c r="CP31">
        <v>4.0720130000000001</v>
      </c>
      <c r="CQ31">
        <v>3.3876390000000001</v>
      </c>
      <c r="CR31">
        <v>1.0951470000000001</v>
      </c>
      <c r="CS31">
        <v>1.3111699999999999</v>
      </c>
      <c r="CT31">
        <v>6.1027459999999998</v>
      </c>
      <c r="CU31">
        <v>2.775223</v>
      </c>
      <c r="CV31">
        <v>2.235452</v>
      </c>
      <c r="CW31">
        <v>3.938161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90.763400999999973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358.22097300000001</v>
      </c>
      <c r="L32">
        <v>332.66117200000002</v>
      </c>
      <c r="M32">
        <v>92.331090000000003</v>
      </c>
      <c r="N32">
        <v>117.88784699999999</v>
      </c>
      <c r="O32">
        <v>123.684601</v>
      </c>
      <c r="P32">
        <v>128.96998300000001</v>
      </c>
      <c r="Q32">
        <v>11.178573999999999</v>
      </c>
      <c r="R32">
        <v>26.387118999999998</v>
      </c>
      <c r="S32">
        <v>11.836520999999999</v>
      </c>
      <c r="T32">
        <v>1.6575359999999999</v>
      </c>
      <c r="U32">
        <v>265.39931200000001</v>
      </c>
      <c r="V32">
        <v>19.960916999999998</v>
      </c>
      <c r="W32">
        <v>39.748511999999998</v>
      </c>
      <c r="X32">
        <v>142.04279500000001</v>
      </c>
      <c r="Y32">
        <v>0</v>
      </c>
      <c r="Z32">
        <v>0</v>
      </c>
      <c r="AA32">
        <v>40.584386000000002</v>
      </c>
      <c r="AB32">
        <v>44.701835000000003</v>
      </c>
      <c r="AC32">
        <v>32.256538999999997</v>
      </c>
      <c r="AD32">
        <v>30.204792999999999</v>
      </c>
      <c r="AE32">
        <v>54.814796000000001</v>
      </c>
      <c r="AF32">
        <v>8.7982460000000007</v>
      </c>
      <c r="AG32">
        <v>44.767769000000001</v>
      </c>
      <c r="AH32">
        <v>62.146683000000003</v>
      </c>
      <c r="AI32">
        <v>0</v>
      </c>
      <c r="AJ32">
        <v>0</v>
      </c>
      <c r="AK32">
        <v>62.541305000000001</v>
      </c>
      <c r="AL32">
        <v>73.846727000000001</v>
      </c>
      <c r="AM32">
        <v>17.436897999999999</v>
      </c>
      <c r="AN32">
        <v>1.0146029999999999</v>
      </c>
      <c r="AO32">
        <v>0</v>
      </c>
      <c r="AP32">
        <v>5.4272900000000002</v>
      </c>
      <c r="AQ32">
        <v>0</v>
      </c>
      <c r="AR32">
        <v>46.773829999999997</v>
      </c>
      <c r="AS32">
        <v>32.614359999999998</v>
      </c>
      <c r="AT32">
        <v>11.102237000000001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90.444050999999973</v>
      </c>
      <c r="BA32">
        <f t="shared" si="1"/>
        <v>2331.4433000000004</v>
      </c>
      <c r="BD32">
        <v>5.69</v>
      </c>
      <c r="BE32">
        <v>1.87</v>
      </c>
      <c r="BF32">
        <v>2.92</v>
      </c>
      <c r="BG32">
        <v>1.78</v>
      </c>
      <c r="BH32">
        <v>8.98</v>
      </c>
      <c r="BI32">
        <v>0.99</v>
      </c>
      <c r="BJ32">
        <v>1.08</v>
      </c>
      <c r="BK32">
        <v>1.76</v>
      </c>
      <c r="BL32">
        <v>0.76</v>
      </c>
      <c r="BM32">
        <v>0.22</v>
      </c>
      <c r="BN32">
        <v>3.44</v>
      </c>
      <c r="BO32">
        <v>3.64</v>
      </c>
      <c r="BP32">
        <v>0.24</v>
      </c>
      <c r="BQ32">
        <v>1.94</v>
      </c>
      <c r="BR32">
        <v>2.1</v>
      </c>
      <c r="BS32">
        <v>0</v>
      </c>
      <c r="BT32">
        <v>2.8395459999999999</v>
      </c>
      <c r="BU32">
        <v>1.2831969999999999</v>
      </c>
      <c r="BV32">
        <v>2.2494510000000001</v>
      </c>
      <c r="BW32">
        <v>0.92902200000000001</v>
      </c>
      <c r="BX32">
        <v>1.8740349999999999</v>
      </c>
      <c r="BY32">
        <v>2.5663930000000001</v>
      </c>
      <c r="BZ32">
        <v>1.2695099999999999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3.3876390000000001</v>
      </c>
      <c r="CK32">
        <v>1.7884850000000001</v>
      </c>
      <c r="CL32">
        <v>1.8533900000000001</v>
      </c>
      <c r="CM32">
        <v>3.3582070000000002</v>
      </c>
      <c r="CN32">
        <v>0.93074599999999996</v>
      </c>
      <c r="CO32">
        <v>4.1062289999999999</v>
      </c>
      <c r="CP32">
        <v>4.0720130000000001</v>
      </c>
      <c r="CQ32">
        <v>3.3876390000000001</v>
      </c>
      <c r="CR32">
        <v>1.0951470000000001</v>
      </c>
      <c r="CS32">
        <v>1.3111699999999999</v>
      </c>
      <c r="CT32">
        <v>6.1027459999999998</v>
      </c>
      <c r="CU32">
        <v>2.775223</v>
      </c>
      <c r="CV32">
        <v>1.916102</v>
      </c>
      <c r="CW32">
        <v>3.938161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90.444050999999973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358.24170099999998</v>
      </c>
      <c r="L33">
        <v>332.66117200000002</v>
      </c>
      <c r="M33">
        <v>92.331090000000003</v>
      </c>
      <c r="N33">
        <v>117.88784699999999</v>
      </c>
      <c r="O33">
        <v>123.684601</v>
      </c>
      <c r="P33">
        <v>128.96998300000001</v>
      </c>
      <c r="Q33">
        <v>11.178573999999999</v>
      </c>
      <c r="R33">
        <v>26.387118999999998</v>
      </c>
      <c r="S33">
        <v>11.836520999999999</v>
      </c>
      <c r="T33">
        <v>1.6575359999999999</v>
      </c>
      <c r="U33">
        <v>265.39931200000001</v>
      </c>
      <c r="V33">
        <v>19.960916999999998</v>
      </c>
      <c r="W33">
        <v>39.748511999999998</v>
      </c>
      <c r="X33">
        <v>142.04279500000001</v>
      </c>
      <c r="Y33">
        <v>0</v>
      </c>
      <c r="Z33">
        <v>0</v>
      </c>
      <c r="AA33">
        <v>40.584386000000002</v>
      </c>
      <c r="AB33">
        <v>44.701835000000003</v>
      </c>
      <c r="AC33">
        <v>32.256538999999997</v>
      </c>
      <c r="AD33">
        <v>30.204792999999999</v>
      </c>
      <c r="AE33">
        <v>54.814796000000001</v>
      </c>
      <c r="AF33">
        <v>8.7982460000000007</v>
      </c>
      <c r="AG33">
        <v>44.767769000000001</v>
      </c>
      <c r="AH33">
        <v>62.146683000000003</v>
      </c>
      <c r="AI33">
        <v>0</v>
      </c>
      <c r="AJ33">
        <v>0</v>
      </c>
      <c r="AK33">
        <v>62.541305000000001</v>
      </c>
      <c r="AL33">
        <v>73.846727000000001</v>
      </c>
      <c r="AM33">
        <v>17.436897999999999</v>
      </c>
      <c r="AN33">
        <v>1.0146029999999999</v>
      </c>
      <c r="AO33">
        <v>0</v>
      </c>
      <c r="AP33">
        <v>5.4272900000000002</v>
      </c>
      <c r="AQ33">
        <v>0</v>
      </c>
      <c r="AR33">
        <v>46.773829999999997</v>
      </c>
      <c r="AS33">
        <v>32.614359999999998</v>
      </c>
      <c r="AT33">
        <v>11.102237000000001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89.056438999999983</v>
      </c>
      <c r="BA33">
        <f t="shared" si="1"/>
        <v>2330.0764160000003</v>
      </c>
      <c r="BD33">
        <v>5.69</v>
      </c>
      <c r="BE33">
        <v>1.87</v>
      </c>
      <c r="BF33">
        <v>2.92</v>
      </c>
      <c r="BG33">
        <v>1.78</v>
      </c>
      <c r="BH33">
        <v>8.98</v>
      </c>
      <c r="BI33">
        <v>0.99</v>
      </c>
      <c r="BJ33">
        <v>1.08</v>
      </c>
      <c r="BK33">
        <v>1.76</v>
      </c>
      <c r="BL33">
        <v>0.76</v>
      </c>
      <c r="BM33">
        <v>0.22</v>
      </c>
      <c r="BN33">
        <v>3.44</v>
      </c>
      <c r="BO33">
        <v>3.64</v>
      </c>
      <c r="BP33">
        <v>0.24</v>
      </c>
      <c r="BQ33">
        <v>1.94</v>
      </c>
      <c r="BR33">
        <v>2.1</v>
      </c>
      <c r="BS33">
        <v>0</v>
      </c>
      <c r="BT33">
        <v>2.8395459999999999</v>
      </c>
      <c r="BU33">
        <v>1.2831969999999999</v>
      </c>
      <c r="BV33">
        <v>2.2494510000000001</v>
      </c>
      <c r="BW33">
        <v>0.92902200000000001</v>
      </c>
      <c r="BX33">
        <v>1.8740349999999999</v>
      </c>
      <c r="BY33">
        <v>2.5663930000000001</v>
      </c>
      <c r="BZ33">
        <v>1.2695099999999999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3.3876390000000001</v>
      </c>
      <c r="CK33">
        <v>1.7884850000000001</v>
      </c>
      <c r="CL33">
        <v>1.8533900000000001</v>
      </c>
      <c r="CM33">
        <v>3.3582070000000002</v>
      </c>
      <c r="CN33">
        <v>0.93074599999999996</v>
      </c>
      <c r="CO33">
        <v>4.1062289999999999</v>
      </c>
      <c r="CP33">
        <v>4.0720130000000001</v>
      </c>
      <c r="CQ33">
        <v>3.3876390000000001</v>
      </c>
      <c r="CR33">
        <v>1.0951470000000001</v>
      </c>
      <c r="CS33">
        <v>1.3111699999999999</v>
      </c>
      <c r="CT33">
        <v>6.1027459999999998</v>
      </c>
      <c r="CU33">
        <v>1.3876109999999999</v>
      </c>
      <c r="CV33">
        <v>1.916102</v>
      </c>
      <c r="CW33">
        <v>3.938161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89.056438999999983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358.22097300000001</v>
      </c>
      <c r="L34">
        <v>332.66521999999998</v>
      </c>
      <c r="M34">
        <v>92.331090000000003</v>
      </c>
      <c r="N34">
        <v>117.88784699999999</v>
      </c>
      <c r="O34">
        <v>123.684601</v>
      </c>
      <c r="P34">
        <v>128.96998300000001</v>
      </c>
      <c r="Q34">
        <v>11.439500000000001</v>
      </c>
      <c r="R34">
        <v>26.387118999999998</v>
      </c>
      <c r="S34">
        <v>11.836520999999999</v>
      </c>
      <c r="T34">
        <v>1.6575359999999999</v>
      </c>
      <c r="U34">
        <v>265.39931200000001</v>
      </c>
      <c r="V34">
        <v>19.960916999999998</v>
      </c>
      <c r="W34">
        <v>39.748511999999998</v>
      </c>
      <c r="X34">
        <v>142.04279500000001</v>
      </c>
      <c r="Y34">
        <v>0</v>
      </c>
      <c r="Z34">
        <v>0</v>
      </c>
      <c r="AA34">
        <v>40.584386000000002</v>
      </c>
      <c r="AB34">
        <v>44.701835000000003</v>
      </c>
      <c r="AC34">
        <v>32.256538999999997</v>
      </c>
      <c r="AD34">
        <v>20.136528999999999</v>
      </c>
      <c r="AE34">
        <v>54.814796000000001</v>
      </c>
      <c r="AF34">
        <v>8.7982460000000007</v>
      </c>
      <c r="AG34">
        <v>44.767769000000001</v>
      </c>
      <c r="AH34">
        <v>62.146683000000003</v>
      </c>
      <c r="AI34">
        <v>0</v>
      </c>
      <c r="AJ34">
        <v>0</v>
      </c>
      <c r="AK34">
        <v>62.541305000000001</v>
      </c>
      <c r="AL34">
        <v>73.846727000000001</v>
      </c>
      <c r="AM34">
        <v>17.436897999999999</v>
      </c>
      <c r="AN34">
        <v>1.0146029999999999</v>
      </c>
      <c r="AO34">
        <v>0</v>
      </c>
      <c r="AP34">
        <v>5.550637</v>
      </c>
      <c r="AQ34">
        <v>0</v>
      </c>
      <c r="AR34">
        <v>46.773829999999997</v>
      </c>
      <c r="AS34">
        <v>32.614359999999998</v>
      </c>
      <c r="AT34">
        <v>11.102237000000001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87.668827999999976</v>
      </c>
      <c r="BA34">
        <f t="shared" si="1"/>
        <v>2318.9881340000002</v>
      </c>
      <c r="BD34">
        <v>5.69</v>
      </c>
      <c r="BE34">
        <v>1.87</v>
      </c>
      <c r="BF34">
        <v>2.92</v>
      </c>
      <c r="BG34">
        <v>1.78</v>
      </c>
      <c r="BH34">
        <v>8.98</v>
      </c>
      <c r="BI34">
        <v>0.99</v>
      </c>
      <c r="BJ34">
        <v>1.08</v>
      </c>
      <c r="BK34">
        <v>1.76</v>
      </c>
      <c r="BL34">
        <v>0.76</v>
      </c>
      <c r="BM34">
        <v>0.22</v>
      </c>
      <c r="BN34">
        <v>3.44</v>
      </c>
      <c r="BO34">
        <v>3.64</v>
      </c>
      <c r="BP34">
        <v>0.24</v>
      </c>
      <c r="BQ34">
        <v>1.94</v>
      </c>
      <c r="BR34">
        <v>2.1</v>
      </c>
      <c r="BS34">
        <v>0</v>
      </c>
      <c r="BT34">
        <v>2.8395459999999999</v>
      </c>
      <c r="BU34">
        <v>1.2831969999999999</v>
      </c>
      <c r="BV34">
        <v>2.2494510000000001</v>
      </c>
      <c r="BW34">
        <v>0.92902200000000001</v>
      </c>
      <c r="BX34">
        <v>1.8740349999999999</v>
      </c>
      <c r="BY34">
        <v>2.5663930000000001</v>
      </c>
      <c r="BZ34">
        <v>1.2695099999999999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3.3876390000000001</v>
      </c>
      <c r="CK34">
        <v>1.7884850000000001</v>
      </c>
      <c r="CL34">
        <v>1.8533900000000001</v>
      </c>
      <c r="CM34">
        <v>3.3582070000000002</v>
      </c>
      <c r="CN34">
        <v>0.93074599999999996</v>
      </c>
      <c r="CO34">
        <v>4.1062289999999999</v>
      </c>
      <c r="CP34">
        <v>4.0720130000000001</v>
      </c>
      <c r="CQ34">
        <v>3.3876390000000001</v>
      </c>
      <c r="CR34">
        <v>1.0951470000000001</v>
      </c>
      <c r="CS34">
        <v>1.3111699999999999</v>
      </c>
      <c r="CT34">
        <v>6.1027459999999998</v>
      </c>
      <c r="CU34">
        <v>0</v>
      </c>
      <c r="CV34">
        <v>1.916102</v>
      </c>
      <c r="CW34">
        <v>3.938161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87.668827999999976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364.360859</v>
      </c>
      <c r="L35">
        <v>333.58872400000001</v>
      </c>
      <c r="M35">
        <v>92.331090000000003</v>
      </c>
      <c r="N35">
        <v>117.88784699999999</v>
      </c>
      <c r="O35">
        <v>123.684601</v>
      </c>
      <c r="P35">
        <v>128.96998300000001</v>
      </c>
      <c r="Q35">
        <v>11.271305999999999</v>
      </c>
      <c r="R35">
        <v>27.357047999999999</v>
      </c>
      <c r="S35">
        <v>13.836626000000001</v>
      </c>
      <c r="T35">
        <v>1.6575359999999999</v>
      </c>
      <c r="U35">
        <v>265.39931200000001</v>
      </c>
      <c r="V35">
        <v>19.960916999999998</v>
      </c>
      <c r="W35">
        <v>39.837099000000002</v>
      </c>
      <c r="X35">
        <v>142.04279500000001</v>
      </c>
      <c r="Y35">
        <v>0</v>
      </c>
      <c r="Z35">
        <v>0</v>
      </c>
      <c r="AA35">
        <v>40.584386000000002</v>
      </c>
      <c r="AB35">
        <v>44.701835000000003</v>
      </c>
      <c r="AC35">
        <v>21.503886999999999</v>
      </c>
      <c r="AD35">
        <v>10.068263999999999</v>
      </c>
      <c r="AE35">
        <v>54.814796000000001</v>
      </c>
      <c r="AF35">
        <v>0</v>
      </c>
      <c r="AG35">
        <v>44.767769000000001</v>
      </c>
      <c r="AH35">
        <v>62.146683000000003</v>
      </c>
      <c r="AI35">
        <v>3.9562590000000002</v>
      </c>
      <c r="AJ35">
        <v>0</v>
      </c>
      <c r="AK35">
        <v>62.541305000000001</v>
      </c>
      <c r="AL35">
        <v>73.846727000000001</v>
      </c>
      <c r="AM35">
        <v>17.436897999999999</v>
      </c>
      <c r="AN35">
        <v>1.0146029999999999</v>
      </c>
      <c r="AO35">
        <v>0</v>
      </c>
      <c r="AP35">
        <v>0</v>
      </c>
      <c r="AQ35">
        <v>0</v>
      </c>
      <c r="AR35">
        <v>46.773829999999997</v>
      </c>
      <c r="AS35">
        <v>31.873124000000001</v>
      </c>
      <c r="AT35">
        <v>11.102237000000001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87.668827999999976</v>
      </c>
      <c r="BA35">
        <f t="shared" si="1"/>
        <v>2296.9871740000008</v>
      </c>
      <c r="BD35">
        <v>5.69</v>
      </c>
      <c r="BE35">
        <v>1.87</v>
      </c>
      <c r="BF35">
        <v>2.92</v>
      </c>
      <c r="BG35">
        <v>1.78</v>
      </c>
      <c r="BH35">
        <v>8.98</v>
      </c>
      <c r="BI35">
        <v>0.99</v>
      </c>
      <c r="BJ35">
        <v>1.08</v>
      </c>
      <c r="BK35">
        <v>1.76</v>
      </c>
      <c r="BL35">
        <v>0.76</v>
      </c>
      <c r="BM35">
        <v>0.22</v>
      </c>
      <c r="BN35">
        <v>3.44</v>
      </c>
      <c r="BO35">
        <v>3.64</v>
      </c>
      <c r="BP35">
        <v>0.24</v>
      </c>
      <c r="BQ35">
        <v>1.94</v>
      </c>
      <c r="BR35">
        <v>2.1</v>
      </c>
      <c r="BS35">
        <v>0</v>
      </c>
      <c r="BT35">
        <v>2.8395459999999999</v>
      </c>
      <c r="BU35">
        <v>1.2831969999999999</v>
      </c>
      <c r="BV35">
        <v>2.2494510000000001</v>
      </c>
      <c r="BW35">
        <v>0.92902200000000001</v>
      </c>
      <c r="BX35">
        <v>1.8740349999999999</v>
      </c>
      <c r="BY35">
        <v>2.5663930000000001</v>
      </c>
      <c r="BZ35">
        <v>1.2695099999999999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3.3876390000000001</v>
      </c>
      <c r="CK35">
        <v>1.7884850000000001</v>
      </c>
      <c r="CL35">
        <v>1.8533900000000001</v>
      </c>
      <c r="CM35">
        <v>3.3582070000000002</v>
      </c>
      <c r="CN35">
        <v>0.93074599999999996</v>
      </c>
      <c r="CO35">
        <v>4.1062289999999999</v>
      </c>
      <c r="CP35">
        <v>4.0720130000000001</v>
      </c>
      <c r="CQ35">
        <v>3.3876390000000001</v>
      </c>
      <c r="CR35">
        <v>1.0951470000000001</v>
      </c>
      <c r="CS35">
        <v>1.3111699999999999</v>
      </c>
      <c r="CT35">
        <v>6.1027459999999998</v>
      </c>
      <c r="CU35">
        <v>0</v>
      </c>
      <c r="CV35">
        <v>1.916102</v>
      </c>
      <c r="CW35">
        <v>3.938161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87.668827999999976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364.35805199999999</v>
      </c>
      <c r="L36">
        <v>333.57940000000002</v>
      </c>
      <c r="M36">
        <v>92.331090000000003</v>
      </c>
      <c r="N36">
        <v>117.88784699999999</v>
      </c>
      <c r="O36">
        <v>123.684601</v>
      </c>
      <c r="P36">
        <v>128.96998300000001</v>
      </c>
      <c r="Q36">
        <v>11.271305999999999</v>
      </c>
      <c r="R36">
        <v>27.357047999999999</v>
      </c>
      <c r="S36">
        <v>13.836626000000001</v>
      </c>
      <c r="T36">
        <v>1.6575359999999999</v>
      </c>
      <c r="U36">
        <v>265.39931200000001</v>
      </c>
      <c r="V36">
        <v>19.960916999999998</v>
      </c>
      <c r="W36">
        <v>39.837099000000002</v>
      </c>
      <c r="X36">
        <v>142.04279500000001</v>
      </c>
      <c r="Y36">
        <v>0</v>
      </c>
      <c r="Z36">
        <v>0</v>
      </c>
      <c r="AA36">
        <v>40.584386000000002</v>
      </c>
      <c r="AB36">
        <v>44.701835000000003</v>
      </c>
      <c r="AC36">
        <v>21.503886999999999</v>
      </c>
      <c r="AD36">
        <v>0</v>
      </c>
      <c r="AE36">
        <v>54.814796000000001</v>
      </c>
      <c r="AF36">
        <v>0</v>
      </c>
      <c r="AG36">
        <v>44.767769000000001</v>
      </c>
      <c r="AH36">
        <v>62.146683000000003</v>
      </c>
      <c r="AI36">
        <v>7.0647469999999997</v>
      </c>
      <c r="AJ36">
        <v>0</v>
      </c>
      <c r="AK36">
        <v>62.541305000000001</v>
      </c>
      <c r="AL36">
        <v>73.846727000000001</v>
      </c>
      <c r="AM36">
        <v>17.436897999999999</v>
      </c>
      <c r="AN36">
        <v>1.0146029999999999</v>
      </c>
      <c r="AO36">
        <v>0</v>
      </c>
      <c r="AP36">
        <v>0</v>
      </c>
      <c r="AQ36">
        <v>0</v>
      </c>
      <c r="AR36">
        <v>46.773829999999997</v>
      </c>
      <c r="AS36">
        <v>31.873124000000001</v>
      </c>
      <c r="AT36">
        <v>11.102237000000001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87.668827999999976</v>
      </c>
      <c r="BA36">
        <f t="shared" si="1"/>
        <v>2290.0152670000002</v>
      </c>
      <c r="BD36">
        <v>5.69</v>
      </c>
      <c r="BE36">
        <v>1.87</v>
      </c>
      <c r="BF36">
        <v>2.92</v>
      </c>
      <c r="BG36">
        <v>1.78</v>
      </c>
      <c r="BH36">
        <v>8.98</v>
      </c>
      <c r="BI36">
        <v>0.99</v>
      </c>
      <c r="BJ36">
        <v>1.08</v>
      </c>
      <c r="BK36">
        <v>1.76</v>
      </c>
      <c r="BL36">
        <v>0.76</v>
      </c>
      <c r="BM36">
        <v>0.22</v>
      </c>
      <c r="BN36">
        <v>3.44</v>
      </c>
      <c r="BO36">
        <v>3.64</v>
      </c>
      <c r="BP36">
        <v>0.24</v>
      </c>
      <c r="BQ36">
        <v>1.94</v>
      </c>
      <c r="BR36">
        <v>2.1</v>
      </c>
      <c r="BS36">
        <v>0</v>
      </c>
      <c r="BT36">
        <v>2.8395459999999999</v>
      </c>
      <c r="BU36">
        <v>1.2831969999999999</v>
      </c>
      <c r="BV36">
        <v>2.2494510000000001</v>
      </c>
      <c r="BW36">
        <v>0.92902200000000001</v>
      </c>
      <c r="BX36">
        <v>1.8740349999999999</v>
      </c>
      <c r="BY36">
        <v>2.5663930000000001</v>
      </c>
      <c r="BZ36">
        <v>1.2695099999999999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3.3876390000000001</v>
      </c>
      <c r="CK36">
        <v>1.7884850000000001</v>
      </c>
      <c r="CL36">
        <v>1.8533900000000001</v>
      </c>
      <c r="CM36">
        <v>3.3582070000000002</v>
      </c>
      <c r="CN36">
        <v>0.93074599999999996</v>
      </c>
      <c r="CO36">
        <v>4.1062289999999999</v>
      </c>
      <c r="CP36">
        <v>4.0720130000000001</v>
      </c>
      <c r="CQ36">
        <v>3.3876390000000001</v>
      </c>
      <c r="CR36">
        <v>1.0951470000000001</v>
      </c>
      <c r="CS36">
        <v>1.3111699999999999</v>
      </c>
      <c r="CT36">
        <v>6.1027459999999998</v>
      </c>
      <c r="CU36">
        <v>0</v>
      </c>
      <c r="CV36">
        <v>1.916102</v>
      </c>
      <c r="CW36">
        <v>3.938161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87.668827999999976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364.17266899999998</v>
      </c>
      <c r="L37">
        <v>333.58359000000002</v>
      </c>
      <c r="M37">
        <v>92.331090000000003</v>
      </c>
      <c r="N37">
        <v>117.88784699999999</v>
      </c>
      <c r="O37">
        <v>123.684601</v>
      </c>
      <c r="P37">
        <v>128.96998300000001</v>
      </c>
      <c r="Q37">
        <v>11.272204</v>
      </c>
      <c r="R37">
        <v>27.357047999999999</v>
      </c>
      <c r="S37">
        <v>13.836626000000001</v>
      </c>
      <c r="T37">
        <v>1.6575359999999999</v>
      </c>
      <c r="U37">
        <v>265.39931200000001</v>
      </c>
      <c r="V37">
        <v>19.960916999999998</v>
      </c>
      <c r="W37">
        <v>39.837099000000002</v>
      </c>
      <c r="X37">
        <v>142.04279500000001</v>
      </c>
      <c r="Y37">
        <v>0</v>
      </c>
      <c r="Z37">
        <v>0</v>
      </c>
      <c r="AA37">
        <v>40.584386000000002</v>
      </c>
      <c r="AB37">
        <v>44.701835000000003</v>
      </c>
      <c r="AC37">
        <v>21.503886999999999</v>
      </c>
      <c r="AD37">
        <v>0</v>
      </c>
      <c r="AE37">
        <v>54.814796000000001</v>
      </c>
      <c r="AF37">
        <v>0</v>
      </c>
      <c r="AG37">
        <v>44.767769000000001</v>
      </c>
      <c r="AH37">
        <v>62.146683000000003</v>
      </c>
      <c r="AI37">
        <v>36.736688000000001</v>
      </c>
      <c r="AJ37">
        <v>0</v>
      </c>
      <c r="AK37">
        <v>62.541305000000001</v>
      </c>
      <c r="AL37">
        <v>73.846727000000001</v>
      </c>
      <c r="AM37">
        <v>17.436897999999999</v>
      </c>
      <c r="AN37">
        <v>1.0146029999999999</v>
      </c>
      <c r="AO37">
        <v>0</v>
      </c>
      <c r="AP37">
        <v>0</v>
      </c>
      <c r="AQ37">
        <v>0</v>
      </c>
      <c r="AR37">
        <v>46.773829999999997</v>
      </c>
      <c r="AS37">
        <v>31.873124000000001</v>
      </c>
      <c r="AT37">
        <v>11.102237000000001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87.668827999999976</v>
      </c>
      <c r="BA37">
        <f t="shared" si="1"/>
        <v>2319.5069130000011</v>
      </c>
      <c r="BD37">
        <v>5.69</v>
      </c>
      <c r="BE37">
        <v>1.87</v>
      </c>
      <c r="BF37">
        <v>2.92</v>
      </c>
      <c r="BG37">
        <v>1.78</v>
      </c>
      <c r="BH37">
        <v>8.98</v>
      </c>
      <c r="BI37">
        <v>0.99</v>
      </c>
      <c r="BJ37">
        <v>1.08</v>
      </c>
      <c r="BK37">
        <v>1.76</v>
      </c>
      <c r="BL37">
        <v>0.76</v>
      </c>
      <c r="BM37">
        <v>0.22</v>
      </c>
      <c r="BN37">
        <v>3.44</v>
      </c>
      <c r="BO37">
        <v>3.64</v>
      </c>
      <c r="BP37">
        <v>0.24</v>
      </c>
      <c r="BQ37">
        <v>1.94</v>
      </c>
      <c r="BR37">
        <v>2.1</v>
      </c>
      <c r="BS37">
        <v>0</v>
      </c>
      <c r="BT37">
        <v>2.8395459999999999</v>
      </c>
      <c r="BU37">
        <v>1.2831969999999999</v>
      </c>
      <c r="BV37">
        <v>2.2494510000000001</v>
      </c>
      <c r="BW37">
        <v>0.92902200000000001</v>
      </c>
      <c r="BX37">
        <v>1.8740349999999999</v>
      </c>
      <c r="BY37">
        <v>2.5663930000000001</v>
      </c>
      <c r="BZ37">
        <v>1.2695099999999999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3.3876390000000001</v>
      </c>
      <c r="CK37">
        <v>1.7884850000000001</v>
      </c>
      <c r="CL37">
        <v>1.8533900000000001</v>
      </c>
      <c r="CM37">
        <v>3.3582070000000002</v>
      </c>
      <c r="CN37">
        <v>0.93074599999999996</v>
      </c>
      <c r="CO37">
        <v>4.1062289999999999</v>
      </c>
      <c r="CP37">
        <v>4.0720130000000001</v>
      </c>
      <c r="CQ37">
        <v>3.3876390000000001</v>
      </c>
      <c r="CR37">
        <v>1.0951470000000001</v>
      </c>
      <c r="CS37">
        <v>1.3111699999999999</v>
      </c>
      <c r="CT37">
        <v>6.1027459999999998</v>
      </c>
      <c r="CU37">
        <v>0</v>
      </c>
      <c r="CV37">
        <v>1.916102</v>
      </c>
      <c r="CW37">
        <v>3.938161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87.668827999999976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364.169487</v>
      </c>
      <c r="L38">
        <v>333.581727</v>
      </c>
      <c r="M38">
        <v>92.331090000000003</v>
      </c>
      <c r="N38">
        <v>117.88784699999999</v>
      </c>
      <c r="O38">
        <v>123.684601</v>
      </c>
      <c r="P38">
        <v>128.96998300000001</v>
      </c>
      <c r="Q38">
        <v>11.275339000000001</v>
      </c>
      <c r="R38">
        <v>27.357047999999999</v>
      </c>
      <c r="S38">
        <v>13.836626000000001</v>
      </c>
      <c r="T38">
        <v>1.6575359999999999</v>
      </c>
      <c r="U38">
        <v>265.39931200000001</v>
      </c>
      <c r="V38">
        <v>19.960916999999998</v>
      </c>
      <c r="W38">
        <v>39.837099000000002</v>
      </c>
      <c r="X38">
        <v>142.04279500000001</v>
      </c>
      <c r="Y38">
        <v>0</v>
      </c>
      <c r="Z38">
        <v>0</v>
      </c>
      <c r="AA38">
        <v>40.584386000000002</v>
      </c>
      <c r="AB38">
        <v>44.701835000000003</v>
      </c>
      <c r="AC38">
        <v>10.600011</v>
      </c>
      <c r="AD38">
        <v>0</v>
      </c>
      <c r="AE38">
        <v>54.814796000000001</v>
      </c>
      <c r="AF38">
        <v>0</v>
      </c>
      <c r="AG38">
        <v>44.767769000000001</v>
      </c>
      <c r="AH38">
        <v>62.146683000000003</v>
      </c>
      <c r="AI38">
        <v>36.736688000000001</v>
      </c>
      <c r="AJ38">
        <v>0</v>
      </c>
      <c r="AK38">
        <v>62.541305000000001</v>
      </c>
      <c r="AL38">
        <v>73.846727000000001</v>
      </c>
      <c r="AM38">
        <v>17.436897999999999</v>
      </c>
      <c r="AN38">
        <v>1.0146029999999999</v>
      </c>
      <c r="AO38">
        <v>0</v>
      </c>
      <c r="AP38">
        <v>0</v>
      </c>
      <c r="AQ38">
        <v>0</v>
      </c>
      <c r="AR38">
        <v>46.773829999999997</v>
      </c>
      <c r="AS38">
        <v>31.873124000000001</v>
      </c>
      <c r="AT38">
        <v>11.102237000000001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87.668827999999976</v>
      </c>
      <c r="BA38">
        <f t="shared" si="1"/>
        <v>2308.6011270000004</v>
      </c>
      <c r="BD38">
        <v>5.69</v>
      </c>
      <c r="BE38">
        <v>1.87</v>
      </c>
      <c r="BF38">
        <v>2.92</v>
      </c>
      <c r="BG38">
        <v>1.78</v>
      </c>
      <c r="BH38">
        <v>8.98</v>
      </c>
      <c r="BI38">
        <v>0.99</v>
      </c>
      <c r="BJ38">
        <v>1.08</v>
      </c>
      <c r="BK38">
        <v>1.76</v>
      </c>
      <c r="BL38">
        <v>0.76</v>
      </c>
      <c r="BM38">
        <v>0.22</v>
      </c>
      <c r="BN38">
        <v>3.44</v>
      </c>
      <c r="BO38">
        <v>3.64</v>
      </c>
      <c r="BP38">
        <v>0.24</v>
      </c>
      <c r="BQ38">
        <v>1.94</v>
      </c>
      <c r="BR38">
        <v>2.1</v>
      </c>
      <c r="BS38">
        <v>0</v>
      </c>
      <c r="BT38">
        <v>2.8395459999999999</v>
      </c>
      <c r="BU38">
        <v>1.2831969999999999</v>
      </c>
      <c r="BV38">
        <v>2.2494510000000001</v>
      </c>
      <c r="BW38">
        <v>0.92902200000000001</v>
      </c>
      <c r="BX38">
        <v>1.8740349999999999</v>
      </c>
      <c r="BY38">
        <v>2.5663930000000001</v>
      </c>
      <c r="BZ38">
        <v>1.2695099999999999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3.3876390000000001</v>
      </c>
      <c r="CK38">
        <v>1.7884850000000001</v>
      </c>
      <c r="CL38">
        <v>1.8533900000000001</v>
      </c>
      <c r="CM38">
        <v>3.3582070000000002</v>
      </c>
      <c r="CN38">
        <v>0.93074599999999996</v>
      </c>
      <c r="CO38">
        <v>4.1062289999999999</v>
      </c>
      <c r="CP38">
        <v>4.0720130000000001</v>
      </c>
      <c r="CQ38">
        <v>3.3876390000000001</v>
      </c>
      <c r="CR38">
        <v>1.0951470000000001</v>
      </c>
      <c r="CS38">
        <v>1.3111699999999999</v>
      </c>
      <c r="CT38">
        <v>6.1027459999999998</v>
      </c>
      <c r="CU38">
        <v>0</v>
      </c>
      <c r="CV38">
        <v>1.916102</v>
      </c>
      <c r="CW38">
        <v>3.938161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87.668827999999976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364.36505299999999</v>
      </c>
      <c r="L39">
        <v>337.51712500000002</v>
      </c>
      <c r="M39">
        <v>92.331090000000003</v>
      </c>
      <c r="N39">
        <v>117.88784699999999</v>
      </c>
      <c r="O39">
        <v>123.684601</v>
      </c>
      <c r="P39">
        <v>128.96998300000001</v>
      </c>
      <c r="Q39">
        <v>11.275339000000001</v>
      </c>
      <c r="R39">
        <v>27.357047999999999</v>
      </c>
      <c r="S39">
        <v>13.843204</v>
      </c>
      <c r="T39">
        <v>1.6575359999999999</v>
      </c>
      <c r="U39">
        <v>265.39931200000001</v>
      </c>
      <c r="V39">
        <v>19.960916999999998</v>
      </c>
      <c r="W39">
        <v>39.837099000000002</v>
      </c>
      <c r="X39">
        <v>142.04279500000001</v>
      </c>
      <c r="Y39">
        <v>0</v>
      </c>
      <c r="Z39">
        <v>0</v>
      </c>
      <c r="AA39">
        <v>40.584386000000002</v>
      </c>
      <c r="AB39">
        <v>44.701835000000003</v>
      </c>
      <c r="AC39">
        <v>10.741344</v>
      </c>
      <c r="AD39">
        <v>0</v>
      </c>
      <c r="AE39">
        <v>54.814796000000001</v>
      </c>
      <c r="AF39">
        <v>0</v>
      </c>
      <c r="AG39">
        <v>44.767769000000001</v>
      </c>
      <c r="AH39">
        <v>62.146683000000003</v>
      </c>
      <c r="AI39">
        <v>36.736688000000001</v>
      </c>
      <c r="AJ39">
        <v>0</v>
      </c>
      <c r="AK39">
        <v>62.541305000000001</v>
      </c>
      <c r="AL39">
        <v>73.846727000000001</v>
      </c>
      <c r="AM39">
        <v>17.436897999999999</v>
      </c>
      <c r="AN39">
        <v>1.034894</v>
      </c>
      <c r="AO39">
        <v>0</v>
      </c>
      <c r="AP39">
        <v>0</v>
      </c>
      <c r="AQ39">
        <v>0</v>
      </c>
      <c r="AR39">
        <v>46.773829999999997</v>
      </c>
      <c r="AS39">
        <v>31.873124000000001</v>
      </c>
      <c r="AT39">
        <v>11.102237000000001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87.688827999999987</v>
      </c>
      <c r="BA39">
        <f t="shared" si="1"/>
        <v>2312.9202930000001</v>
      </c>
      <c r="BD39">
        <v>5.69</v>
      </c>
      <c r="BE39">
        <v>1.87</v>
      </c>
      <c r="BF39">
        <v>2.92</v>
      </c>
      <c r="BG39">
        <v>1.78</v>
      </c>
      <c r="BH39">
        <v>8.98</v>
      </c>
      <c r="BI39">
        <v>0.99</v>
      </c>
      <c r="BJ39">
        <v>1.08</v>
      </c>
      <c r="BK39">
        <v>1.78</v>
      </c>
      <c r="BL39">
        <v>0.76</v>
      </c>
      <c r="BM39">
        <v>0.22</v>
      </c>
      <c r="BN39">
        <v>3.44</v>
      </c>
      <c r="BO39">
        <v>3.64</v>
      </c>
      <c r="BP39">
        <v>0.24</v>
      </c>
      <c r="BQ39">
        <v>1.94</v>
      </c>
      <c r="BR39">
        <v>2.1</v>
      </c>
      <c r="BS39">
        <v>0</v>
      </c>
      <c r="BT39">
        <v>2.8395459999999999</v>
      </c>
      <c r="BU39">
        <v>1.2831969999999999</v>
      </c>
      <c r="BV39">
        <v>2.2494510000000001</v>
      </c>
      <c r="BW39">
        <v>0.92902200000000001</v>
      </c>
      <c r="BX39">
        <v>1.8740349999999999</v>
      </c>
      <c r="BY39">
        <v>2.5663930000000001</v>
      </c>
      <c r="BZ39">
        <v>1.2695099999999999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3.3876390000000001</v>
      </c>
      <c r="CK39">
        <v>1.7884850000000001</v>
      </c>
      <c r="CL39">
        <v>1.8533900000000001</v>
      </c>
      <c r="CM39">
        <v>3.3582070000000002</v>
      </c>
      <c r="CN39">
        <v>0.93074599999999996</v>
      </c>
      <c r="CO39">
        <v>4.1062289999999999</v>
      </c>
      <c r="CP39">
        <v>4.0720130000000001</v>
      </c>
      <c r="CQ39">
        <v>3.3876390000000001</v>
      </c>
      <c r="CR39">
        <v>1.0951470000000001</v>
      </c>
      <c r="CS39">
        <v>1.3111699999999999</v>
      </c>
      <c r="CT39">
        <v>6.1027459999999998</v>
      </c>
      <c r="CU39">
        <v>0</v>
      </c>
      <c r="CV39">
        <v>1.916102</v>
      </c>
      <c r="CW39">
        <v>3.938161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87.688827999999987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364.36295799999999</v>
      </c>
      <c r="L40">
        <v>337.51712500000002</v>
      </c>
      <c r="M40">
        <v>92.331090000000003</v>
      </c>
      <c r="N40">
        <v>117.88784699999999</v>
      </c>
      <c r="O40">
        <v>123.684601</v>
      </c>
      <c r="P40">
        <v>128.96998300000001</v>
      </c>
      <c r="Q40">
        <v>11.275339000000001</v>
      </c>
      <c r="R40">
        <v>19.151</v>
      </c>
      <c r="S40">
        <v>13.843204</v>
      </c>
      <c r="T40">
        <v>1.6575359999999999</v>
      </c>
      <c r="U40">
        <v>265.39931200000001</v>
      </c>
      <c r="V40">
        <v>15.762672999999999</v>
      </c>
      <c r="W40">
        <v>30.680772000000001</v>
      </c>
      <c r="X40">
        <v>108.09602099999999</v>
      </c>
      <c r="Y40">
        <v>0</v>
      </c>
      <c r="Z40">
        <v>0</v>
      </c>
      <c r="AA40">
        <v>40.584386000000002</v>
      </c>
      <c r="AB40">
        <v>44.701835000000003</v>
      </c>
      <c r="AC40">
        <v>10.741344</v>
      </c>
      <c r="AD40">
        <v>0</v>
      </c>
      <c r="AE40">
        <v>54.814796000000001</v>
      </c>
      <c r="AF40">
        <v>0</v>
      </c>
      <c r="AG40">
        <v>44.767769000000001</v>
      </c>
      <c r="AH40">
        <v>62.146683000000003</v>
      </c>
      <c r="AI40">
        <v>36.736688000000001</v>
      </c>
      <c r="AJ40">
        <v>0</v>
      </c>
      <c r="AK40">
        <v>62.541305000000001</v>
      </c>
      <c r="AL40">
        <v>73.846727000000001</v>
      </c>
      <c r="AM40">
        <v>17.436897999999999</v>
      </c>
      <c r="AN40">
        <v>1.034894</v>
      </c>
      <c r="AO40">
        <v>0</v>
      </c>
      <c r="AP40">
        <v>0</v>
      </c>
      <c r="AQ40">
        <v>0</v>
      </c>
      <c r="AR40">
        <v>46.773829999999997</v>
      </c>
      <c r="AS40">
        <v>31.873124000000001</v>
      </c>
      <c r="AT40">
        <v>11.102237000000001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87.688827999999987</v>
      </c>
      <c r="BA40">
        <f t="shared" si="1"/>
        <v>2257.410805</v>
      </c>
      <c r="BD40">
        <v>5.69</v>
      </c>
      <c r="BE40">
        <v>1.87</v>
      </c>
      <c r="BF40">
        <v>2.92</v>
      </c>
      <c r="BG40">
        <v>1.78</v>
      </c>
      <c r="BH40">
        <v>8.98</v>
      </c>
      <c r="BI40">
        <v>0.99</v>
      </c>
      <c r="BJ40">
        <v>1.08</v>
      </c>
      <c r="BK40">
        <v>1.78</v>
      </c>
      <c r="BL40">
        <v>0.76</v>
      </c>
      <c r="BM40">
        <v>0.22</v>
      </c>
      <c r="BN40">
        <v>3.44</v>
      </c>
      <c r="BO40">
        <v>3.64</v>
      </c>
      <c r="BP40">
        <v>0.24</v>
      </c>
      <c r="BQ40">
        <v>1.94</v>
      </c>
      <c r="BR40">
        <v>2.1</v>
      </c>
      <c r="BS40">
        <v>0</v>
      </c>
      <c r="BT40">
        <v>2.8395459999999999</v>
      </c>
      <c r="BU40">
        <v>1.2831969999999999</v>
      </c>
      <c r="BV40">
        <v>2.2494510000000001</v>
      </c>
      <c r="BW40">
        <v>0.92902200000000001</v>
      </c>
      <c r="BX40">
        <v>1.8740349999999999</v>
      </c>
      <c r="BY40">
        <v>2.5663930000000001</v>
      </c>
      <c r="BZ40">
        <v>1.2695099999999999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3.3876390000000001</v>
      </c>
      <c r="CK40">
        <v>1.7884850000000001</v>
      </c>
      <c r="CL40">
        <v>1.8533900000000001</v>
      </c>
      <c r="CM40">
        <v>3.3582070000000002</v>
      </c>
      <c r="CN40">
        <v>0.93074599999999996</v>
      </c>
      <c r="CO40">
        <v>4.1062289999999999</v>
      </c>
      <c r="CP40">
        <v>4.0720130000000001</v>
      </c>
      <c r="CQ40">
        <v>3.3876390000000001</v>
      </c>
      <c r="CR40">
        <v>1.0951470000000001</v>
      </c>
      <c r="CS40">
        <v>1.3111699999999999</v>
      </c>
      <c r="CT40">
        <v>6.1027459999999998</v>
      </c>
      <c r="CU40">
        <v>0</v>
      </c>
      <c r="CV40">
        <v>1.916102</v>
      </c>
      <c r="CW40">
        <v>3.938161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87.688827999999987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364.36435599999999</v>
      </c>
      <c r="L41">
        <v>337.51712500000002</v>
      </c>
      <c r="M41">
        <v>92.331090000000003</v>
      </c>
      <c r="N41">
        <v>117.88784699999999</v>
      </c>
      <c r="O41">
        <v>123.684601</v>
      </c>
      <c r="P41">
        <v>128.96998300000001</v>
      </c>
      <c r="Q41">
        <v>11.275339000000001</v>
      </c>
      <c r="R41">
        <v>20.560226</v>
      </c>
      <c r="S41">
        <v>13.843204</v>
      </c>
      <c r="T41">
        <v>1.6575359999999999</v>
      </c>
      <c r="U41">
        <v>265.39931200000001</v>
      </c>
      <c r="V41">
        <v>11.810354</v>
      </c>
      <c r="W41">
        <v>16.836403000000001</v>
      </c>
      <c r="X41">
        <v>108.09602099999999</v>
      </c>
      <c r="Y41">
        <v>0</v>
      </c>
      <c r="Z41">
        <v>0</v>
      </c>
      <c r="AA41">
        <v>40.584386000000002</v>
      </c>
      <c r="AB41">
        <v>44.701835000000003</v>
      </c>
      <c r="AC41">
        <v>10.741344</v>
      </c>
      <c r="AD41">
        <v>0</v>
      </c>
      <c r="AE41">
        <v>54.814796000000001</v>
      </c>
      <c r="AF41">
        <v>0</v>
      </c>
      <c r="AG41">
        <v>44.767769000000001</v>
      </c>
      <c r="AH41">
        <v>62.146683000000003</v>
      </c>
      <c r="AI41">
        <v>36.736688000000001</v>
      </c>
      <c r="AJ41">
        <v>0</v>
      </c>
      <c r="AK41">
        <v>62.541305000000001</v>
      </c>
      <c r="AL41">
        <v>73.846727000000001</v>
      </c>
      <c r="AM41">
        <v>17.436897999999999</v>
      </c>
      <c r="AN41">
        <v>1.034894</v>
      </c>
      <c r="AO41">
        <v>0</v>
      </c>
      <c r="AP41">
        <v>0.123347</v>
      </c>
      <c r="AQ41">
        <v>0</v>
      </c>
      <c r="AR41">
        <v>46.773829999999997</v>
      </c>
      <c r="AS41">
        <v>31.873124000000001</v>
      </c>
      <c r="AT41">
        <v>11.102237000000001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87.688827999999987</v>
      </c>
      <c r="BA41">
        <f t="shared" si="1"/>
        <v>2241.1480880000004</v>
      </c>
      <c r="BD41">
        <v>5.69</v>
      </c>
      <c r="BE41">
        <v>1.87</v>
      </c>
      <c r="BF41">
        <v>2.92</v>
      </c>
      <c r="BG41">
        <v>1.78</v>
      </c>
      <c r="BH41">
        <v>8.98</v>
      </c>
      <c r="BI41">
        <v>0.99</v>
      </c>
      <c r="BJ41">
        <v>1.08</v>
      </c>
      <c r="BK41">
        <v>1.78</v>
      </c>
      <c r="BL41">
        <v>0.76</v>
      </c>
      <c r="BM41">
        <v>0.22</v>
      </c>
      <c r="BN41">
        <v>3.44</v>
      </c>
      <c r="BO41">
        <v>3.64</v>
      </c>
      <c r="BP41">
        <v>0.24</v>
      </c>
      <c r="BQ41">
        <v>1.94</v>
      </c>
      <c r="BR41">
        <v>2.1</v>
      </c>
      <c r="BS41">
        <v>0</v>
      </c>
      <c r="BT41">
        <v>2.8395459999999999</v>
      </c>
      <c r="BU41">
        <v>1.2831969999999999</v>
      </c>
      <c r="BV41">
        <v>2.2494510000000001</v>
      </c>
      <c r="BW41">
        <v>0.92902200000000001</v>
      </c>
      <c r="BX41">
        <v>1.8740349999999999</v>
      </c>
      <c r="BY41">
        <v>2.5663930000000001</v>
      </c>
      <c r="BZ41">
        <v>1.2695099999999999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3.3876390000000001</v>
      </c>
      <c r="CK41">
        <v>1.7884850000000001</v>
      </c>
      <c r="CL41">
        <v>1.8533900000000001</v>
      </c>
      <c r="CM41">
        <v>3.3582070000000002</v>
      </c>
      <c r="CN41">
        <v>0.93074599999999996</v>
      </c>
      <c r="CO41">
        <v>4.1062289999999999</v>
      </c>
      <c r="CP41">
        <v>4.0720130000000001</v>
      </c>
      <c r="CQ41">
        <v>3.3876390000000001</v>
      </c>
      <c r="CR41">
        <v>1.0951470000000001</v>
      </c>
      <c r="CS41">
        <v>1.3111699999999999</v>
      </c>
      <c r="CT41">
        <v>6.1027459999999998</v>
      </c>
      <c r="CU41">
        <v>0</v>
      </c>
      <c r="CV41">
        <v>1.916102</v>
      </c>
      <c r="CW41">
        <v>3.938161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87.688827999999987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364.36295799999999</v>
      </c>
      <c r="L42">
        <v>337.51712500000002</v>
      </c>
      <c r="M42">
        <v>92.331090000000003</v>
      </c>
      <c r="N42">
        <v>117.88784699999999</v>
      </c>
      <c r="O42">
        <v>123.684601</v>
      </c>
      <c r="P42">
        <v>128.96998300000001</v>
      </c>
      <c r="Q42">
        <v>11.275339000000001</v>
      </c>
      <c r="R42">
        <v>20.560226</v>
      </c>
      <c r="S42">
        <v>13.843204</v>
      </c>
      <c r="T42">
        <v>1.6575359999999999</v>
      </c>
      <c r="U42">
        <v>265.39931200000001</v>
      </c>
      <c r="V42">
        <v>11.810354</v>
      </c>
      <c r="W42">
        <v>16.836403000000001</v>
      </c>
      <c r="X42">
        <v>108.09602099999999</v>
      </c>
      <c r="Y42">
        <v>0</v>
      </c>
      <c r="Z42">
        <v>0</v>
      </c>
      <c r="AA42">
        <v>40.584386000000002</v>
      </c>
      <c r="AB42">
        <v>44.701835000000003</v>
      </c>
      <c r="AC42">
        <v>10.741344</v>
      </c>
      <c r="AD42">
        <v>0</v>
      </c>
      <c r="AE42">
        <v>54.814796000000001</v>
      </c>
      <c r="AF42">
        <v>0</v>
      </c>
      <c r="AG42">
        <v>44.767769000000001</v>
      </c>
      <c r="AH42">
        <v>46.610011999999998</v>
      </c>
      <c r="AI42">
        <v>36.736688000000001</v>
      </c>
      <c r="AJ42">
        <v>0</v>
      </c>
      <c r="AK42">
        <v>62.541305000000001</v>
      </c>
      <c r="AL42">
        <v>73.846727000000001</v>
      </c>
      <c r="AM42">
        <v>17.436897999999999</v>
      </c>
      <c r="AN42">
        <v>1.034894</v>
      </c>
      <c r="AO42">
        <v>0</v>
      </c>
      <c r="AP42">
        <v>0.123347</v>
      </c>
      <c r="AQ42">
        <v>0</v>
      </c>
      <c r="AR42">
        <v>46.773829999999997</v>
      </c>
      <c r="AS42">
        <v>31.873124000000001</v>
      </c>
      <c r="AT42">
        <v>11.102237000000001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87.249801999999988</v>
      </c>
      <c r="BA42">
        <f t="shared" si="1"/>
        <v>2225.1709930000006</v>
      </c>
      <c r="BD42">
        <v>5.69</v>
      </c>
      <c r="BE42">
        <v>1.87</v>
      </c>
      <c r="BF42">
        <v>2.92</v>
      </c>
      <c r="BG42">
        <v>1.78</v>
      </c>
      <c r="BH42">
        <v>8.98</v>
      </c>
      <c r="BI42">
        <v>1.01</v>
      </c>
      <c r="BJ42">
        <v>1.1000000000000001</v>
      </c>
      <c r="BK42">
        <v>1.78</v>
      </c>
      <c r="BL42">
        <v>0.76</v>
      </c>
      <c r="BM42">
        <v>0.22</v>
      </c>
      <c r="BN42">
        <v>3.44</v>
      </c>
      <c r="BO42">
        <v>3.64</v>
      </c>
      <c r="BP42">
        <v>0.24</v>
      </c>
      <c r="BQ42">
        <v>1.94</v>
      </c>
      <c r="BR42">
        <v>2.1</v>
      </c>
      <c r="BS42">
        <v>0</v>
      </c>
      <c r="BT42">
        <v>2.8395459999999999</v>
      </c>
      <c r="BU42">
        <v>1.2831969999999999</v>
      </c>
      <c r="BV42">
        <v>2.2494510000000001</v>
      </c>
      <c r="BW42">
        <v>0.92902200000000001</v>
      </c>
      <c r="BX42">
        <v>1.8740349999999999</v>
      </c>
      <c r="BY42">
        <v>2.5663930000000001</v>
      </c>
      <c r="BZ42">
        <v>1.2695099999999999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3.3876390000000001</v>
      </c>
      <c r="CK42">
        <v>1.7884850000000001</v>
      </c>
      <c r="CL42">
        <v>1.8533900000000001</v>
      </c>
      <c r="CM42">
        <v>3.3582070000000002</v>
      </c>
      <c r="CN42">
        <v>0.93074599999999996</v>
      </c>
      <c r="CO42">
        <v>4.1062289999999999</v>
      </c>
      <c r="CP42">
        <v>4.0720130000000001</v>
      </c>
      <c r="CQ42">
        <v>3.3876390000000001</v>
      </c>
      <c r="CR42">
        <v>1.0951470000000001</v>
      </c>
      <c r="CS42">
        <v>1.3111699999999999</v>
      </c>
      <c r="CT42">
        <v>6.1027459999999998</v>
      </c>
      <c r="CU42">
        <v>0</v>
      </c>
      <c r="CV42">
        <v>1.437076</v>
      </c>
      <c r="CW42">
        <v>3.938161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87.249801999999988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364.35688199999998</v>
      </c>
      <c r="L43">
        <v>337.49826100000001</v>
      </c>
      <c r="M43">
        <v>92.331090000000003</v>
      </c>
      <c r="N43">
        <v>117.88784699999999</v>
      </c>
      <c r="O43">
        <v>123.684601</v>
      </c>
      <c r="P43">
        <v>128.96998300000001</v>
      </c>
      <c r="Q43">
        <v>11.526835</v>
      </c>
      <c r="R43">
        <v>33.084955000000001</v>
      </c>
      <c r="S43">
        <v>13.874058</v>
      </c>
      <c r="T43">
        <v>1.6575359999999999</v>
      </c>
      <c r="U43">
        <v>265.39931200000001</v>
      </c>
      <c r="V43">
        <v>16.008597999999999</v>
      </c>
      <c r="W43">
        <v>27.194029</v>
      </c>
      <c r="X43">
        <v>142.04279500000001</v>
      </c>
      <c r="Y43">
        <v>0</v>
      </c>
      <c r="Z43">
        <v>0</v>
      </c>
      <c r="AA43">
        <v>40.584386000000002</v>
      </c>
      <c r="AB43">
        <v>29.710733999999999</v>
      </c>
      <c r="AC43">
        <v>10.741344</v>
      </c>
      <c r="AD43">
        <v>0</v>
      </c>
      <c r="AE43">
        <v>54.814796000000001</v>
      </c>
      <c r="AF43">
        <v>0</v>
      </c>
      <c r="AG43">
        <v>44.767769000000001</v>
      </c>
      <c r="AH43">
        <v>41.431122000000002</v>
      </c>
      <c r="AI43">
        <v>7.0647469999999997</v>
      </c>
      <c r="AJ43">
        <v>0</v>
      </c>
      <c r="AK43">
        <v>62.541305000000001</v>
      </c>
      <c r="AL43">
        <v>73.846727000000001</v>
      </c>
      <c r="AM43">
        <v>17.436897999999999</v>
      </c>
      <c r="AN43">
        <v>1.034894</v>
      </c>
      <c r="AO43">
        <v>0</v>
      </c>
      <c r="AP43">
        <v>0.123347</v>
      </c>
      <c r="AQ43">
        <v>0</v>
      </c>
      <c r="AR43">
        <v>46.773829999999997</v>
      </c>
      <c r="AS43">
        <v>31.873124000000001</v>
      </c>
      <c r="AT43">
        <v>11.102237000000001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87.110126999999991</v>
      </c>
      <c r="BA43">
        <f t="shared" si="1"/>
        <v>2236.4741690000005</v>
      </c>
      <c r="BD43">
        <v>5.69</v>
      </c>
      <c r="BE43">
        <v>1.87</v>
      </c>
      <c r="BF43">
        <v>2.92</v>
      </c>
      <c r="BG43">
        <v>1.78</v>
      </c>
      <c r="BH43">
        <v>8.98</v>
      </c>
      <c r="BI43">
        <v>1.01</v>
      </c>
      <c r="BJ43">
        <v>1.1000000000000001</v>
      </c>
      <c r="BK43">
        <v>1.8</v>
      </c>
      <c r="BL43">
        <v>0.76</v>
      </c>
      <c r="BM43">
        <v>0.22</v>
      </c>
      <c r="BN43">
        <v>3.44</v>
      </c>
      <c r="BO43">
        <v>3.64</v>
      </c>
      <c r="BP43">
        <v>0.24</v>
      </c>
      <c r="BQ43">
        <v>1.94</v>
      </c>
      <c r="BR43">
        <v>2.1</v>
      </c>
      <c r="BS43">
        <v>0</v>
      </c>
      <c r="BT43">
        <v>2.8395459999999999</v>
      </c>
      <c r="BU43">
        <v>1.2831969999999999</v>
      </c>
      <c r="BV43">
        <v>2.2494510000000001</v>
      </c>
      <c r="BW43">
        <v>0.92902200000000001</v>
      </c>
      <c r="BX43">
        <v>1.8740349999999999</v>
      </c>
      <c r="BY43">
        <v>2.5663930000000001</v>
      </c>
      <c r="BZ43">
        <v>1.2695099999999999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3.3876390000000001</v>
      </c>
      <c r="CK43">
        <v>1.7884850000000001</v>
      </c>
      <c r="CL43">
        <v>1.8533900000000001</v>
      </c>
      <c r="CM43">
        <v>3.3582070000000002</v>
      </c>
      <c r="CN43">
        <v>0.93074599999999996</v>
      </c>
      <c r="CO43">
        <v>4.1062289999999999</v>
      </c>
      <c r="CP43">
        <v>4.0720130000000001</v>
      </c>
      <c r="CQ43">
        <v>3.3876390000000001</v>
      </c>
      <c r="CR43">
        <v>1.0951470000000001</v>
      </c>
      <c r="CS43">
        <v>1.3111699999999999</v>
      </c>
      <c r="CT43">
        <v>6.1027459999999998</v>
      </c>
      <c r="CU43">
        <v>0</v>
      </c>
      <c r="CV43">
        <v>1.277401</v>
      </c>
      <c r="CW43">
        <v>3.938161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87.110126999999991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364.35477700000001</v>
      </c>
      <c r="L44">
        <v>333.581727</v>
      </c>
      <c r="M44">
        <v>92.331090000000003</v>
      </c>
      <c r="N44">
        <v>117.88784699999999</v>
      </c>
      <c r="O44">
        <v>123.684601</v>
      </c>
      <c r="P44">
        <v>128.96998300000001</v>
      </c>
      <c r="Q44">
        <v>11.526835</v>
      </c>
      <c r="R44">
        <v>33.084955000000001</v>
      </c>
      <c r="S44">
        <v>13.874058</v>
      </c>
      <c r="T44">
        <v>1.6575359999999999</v>
      </c>
      <c r="U44">
        <v>265.39931200000001</v>
      </c>
      <c r="V44">
        <v>16.008597999999999</v>
      </c>
      <c r="W44">
        <v>27.194029</v>
      </c>
      <c r="X44">
        <v>142.04279500000001</v>
      </c>
      <c r="Y44">
        <v>0</v>
      </c>
      <c r="Z44">
        <v>0</v>
      </c>
      <c r="AA44">
        <v>40.584386000000002</v>
      </c>
      <c r="AB44">
        <v>29.710733999999999</v>
      </c>
      <c r="AC44">
        <v>10.741344</v>
      </c>
      <c r="AD44">
        <v>0</v>
      </c>
      <c r="AE44">
        <v>54.814796000000001</v>
      </c>
      <c r="AF44">
        <v>0</v>
      </c>
      <c r="AG44">
        <v>44.767769000000001</v>
      </c>
      <c r="AH44">
        <v>41.431122000000002</v>
      </c>
      <c r="AI44">
        <v>4.2388490000000001</v>
      </c>
      <c r="AJ44">
        <v>0</v>
      </c>
      <c r="AK44">
        <v>62.541305000000001</v>
      </c>
      <c r="AL44">
        <v>73.846727000000001</v>
      </c>
      <c r="AM44">
        <v>17.436897999999999</v>
      </c>
      <c r="AN44">
        <v>1.034894</v>
      </c>
      <c r="AO44">
        <v>0</v>
      </c>
      <c r="AP44">
        <v>0.123347</v>
      </c>
      <c r="AQ44">
        <v>0</v>
      </c>
      <c r="AR44">
        <v>46.773829999999997</v>
      </c>
      <c r="AS44">
        <v>31.873124000000001</v>
      </c>
      <c r="AT44">
        <v>11.102237000000001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87.190126999999976</v>
      </c>
      <c r="BA44">
        <f t="shared" si="1"/>
        <v>2229.8096320000004</v>
      </c>
      <c r="BD44">
        <v>5.69</v>
      </c>
      <c r="BE44">
        <v>1.87</v>
      </c>
      <c r="BF44">
        <v>2.92</v>
      </c>
      <c r="BG44">
        <v>1.78</v>
      </c>
      <c r="BH44">
        <v>8.98</v>
      </c>
      <c r="BI44">
        <v>1.05</v>
      </c>
      <c r="BJ44">
        <v>1.1299999999999999</v>
      </c>
      <c r="BK44">
        <v>1.81</v>
      </c>
      <c r="BL44">
        <v>0.76</v>
      </c>
      <c r="BM44">
        <v>0.22</v>
      </c>
      <c r="BN44">
        <v>3.44</v>
      </c>
      <c r="BO44">
        <v>3.64</v>
      </c>
      <c r="BP44">
        <v>0.24</v>
      </c>
      <c r="BQ44">
        <v>1.94</v>
      </c>
      <c r="BR44">
        <v>2.1</v>
      </c>
      <c r="BS44">
        <v>0</v>
      </c>
      <c r="BT44">
        <v>2.8395459999999999</v>
      </c>
      <c r="BU44">
        <v>1.2831969999999999</v>
      </c>
      <c r="BV44">
        <v>2.2494510000000001</v>
      </c>
      <c r="BW44">
        <v>0.92902200000000001</v>
      </c>
      <c r="BX44">
        <v>1.8740349999999999</v>
      </c>
      <c r="BY44">
        <v>2.5663930000000001</v>
      </c>
      <c r="BZ44">
        <v>1.2695099999999999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3.3876390000000001</v>
      </c>
      <c r="CK44">
        <v>1.7884850000000001</v>
      </c>
      <c r="CL44">
        <v>1.8533900000000001</v>
      </c>
      <c r="CM44">
        <v>3.3582070000000002</v>
      </c>
      <c r="CN44">
        <v>0.93074599999999996</v>
      </c>
      <c r="CO44">
        <v>4.1062289999999999</v>
      </c>
      <c r="CP44">
        <v>4.0720130000000001</v>
      </c>
      <c r="CQ44">
        <v>3.3876390000000001</v>
      </c>
      <c r="CR44">
        <v>1.0951470000000001</v>
      </c>
      <c r="CS44">
        <v>1.3111699999999999</v>
      </c>
      <c r="CT44">
        <v>6.1027459999999998</v>
      </c>
      <c r="CU44">
        <v>0</v>
      </c>
      <c r="CV44">
        <v>1.277401</v>
      </c>
      <c r="CW44">
        <v>3.938161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87.190126999999976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364.35618199999999</v>
      </c>
      <c r="L45">
        <v>329.51321999999999</v>
      </c>
      <c r="M45">
        <v>92.331090000000003</v>
      </c>
      <c r="N45">
        <v>117.88784699999999</v>
      </c>
      <c r="O45">
        <v>123.684601</v>
      </c>
      <c r="P45">
        <v>128.96998300000001</v>
      </c>
      <c r="Q45">
        <v>11.526835</v>
      </c>
      <c r="R45">
        <v>33.084955000000001</v>
      </c>
      <c r="S45">
        <v>13.874058</v>
      </c>
      <c r="T45">
        <v>1.6575359999999999</v>
      </c>
      <c r="U45">
        <v>232.90143800000001</v>
      </c>
      <c r="V45">
        <v>16.008597999999999</v>
      </c>
      <c r="W45">
        <v>27.194029</v>
      </c>
      <c r="X45">
        <v>142.04279500000001</v>
      </c>
      <c r="Y45">
        <v>0</v>
      </c>
      <c r="Z45">
        <v>0</v>
      </c>
      <c r="AA45">
        <v>27.004529999999999</v>
      </c>
      <c r="AB45">
        <v>14.779958000000001</v>
      </c>
      <c r="AC45">
        <v>10.741344</v>
      </c>
      <c r="AD45">
        <v>0</v>
      </c>
      <c r="AE45">
        <v>54.814796000000001</v>
      </c>
      <c r="AF45">
        <v>0</v>
      </c>
      <c r="AG45">
        <v>44.767769000000001</v>
      </c>
      <c r="AH45">
        <v>41.431122000000002</v>
      </c>
      <c r="AI45">
        <v>0</v>
      </c>
      <c r="AJ45">
        <v>0</v>
      </c>
      <c r="AK45">
        <v>62.541305000000001</v>
      </c>
      <c r="AL45">
        <v>73.846727000000001</v>
      </c>
      <c r="AM45">
        <v>17.436897999999999</v>
      </c>
      <c r="AN45">
        <v>1.0551870000000001</v>
      </c>
      <c r="AO45">
        <v>0</v>
      </c>
      <c r="AP45">
        <v>0.123347</v>
      </c>
      <c r="AQ45">
        <v>0</v>
      </c>
      <c r="AR45">
        <v>12.756499</v>
      </c>
      <c r="AS45">
        <v>31.873124000000001</v>
      </c>
      <c r="AT45">
        <v>11.102237000000001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87.116810999999998</v>
      </c>
      <c r="BA45">
        <f t="shared" si="1"/>
        <v>2126.4248210000001</v>
      </c>
      <c r="BD45">
        <v>5.69</v>
      </c>
      <c r="BE45">
        <v>1.87</v>
      </c>
      <c r="BF45">
        <v>2.92</v>
      </c>
      <c r="BG45">
        <v>1.78</v>
      </c>
      <c r="BH45">
        <v>8.98</v>
      </c>
      <c r="BI45">
        <v>0.94</v>
      </c>
      <c r="BJ45">
        <v>0.93</v>
      </c>
      <c r="BK45">
        <v>1.81</v>
      </c>
      <c r="BL45">
        <v>0.76</v>
      </c>
      <c r="BM45">
        <v>0.22</v>
      </c>
      <c r="BN45">
        <v>3.44</v>
      </c>
      <c r="BO45">
        <v>3.64</v>
      </c>
      <c r="BP45">
        <v>0.24</v>
      </c>
      <c r="BQ45">
        <v>1.94</v>
      </c>
      <c r="BR45">
        <v>2.1</v>
      </c>
      <c r="BS45">
        <v>0</v>
      </c>
      <c r="BT45">
        <v>2.8395459999999999</v>
      </c>
      <c r="BU45">
        <v>1.2831969999999999</v>
      </c>
      <c r="BV45">
        <v>2.2288130000000002</v>
      </c>
      <c r="BW45">
        <v>0.92902200000000001</v>
      </c>
      <c r="BX45">
        <v>1.8740349999999999</v>
      </c>
      <c r="BY45">
        <v>2.5663930000000001</v>
      </c>
      <c r="BZ45">
        <v>1.2695099999999999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3.3876390000000001</v>
      </c>
      <c r="CK45">
        <v>1.7884850000000001</v>
      </c>
      <c r="CL45">
        <v>1.8533900000000001</v>
      </c>
      <c r="CM45">
        <v>3.3582070000000002</v>
      </c>
      <c r="CN45">
        <v>1.1880679999999999</v>
      </c>
      <c r="CO45">
        <v>4.1062289999999999</v>
      </c>
      <c r="CP45">
        <v>4.0720130000000001</v>
      </c>
      <c r="CQ45">
        <v>3.3876390000000001</v>
      </c>
      <c r="CR45">
        <v>1.0951470000000001</v>
      </c>
      <c r="CS45">
        <v>1.3111699999999999</v>
      </c>
      <c r="CT45">
        <v>6.1027459999999998</v>
      </c>
      <c r="CU45">
        <v>0</v>
      </c>
      <c r="CV45">
        <v>1.277401</v>
      </c>
      <c r="CW45">
        <v>3.938161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87.116810999999998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364.35407300000003</v>
      </c>
      <c r="L46">
        <v>329.51321999999999</v>
      </c>
      <c r="M46">
        <v>92.331090000000003</v>
      </c>
      <c r="N46">
        <v>117.88784699999999</v>
      </c>
      <c r="O46">
        <v>123.684601</v>
      </c>
      <c r="P46">
        <v>128.96998300000001</v>
      </c>
      <c r="Q46">
        <v>11.526835</v>
      </c>
      <c r="R46">
        <v>33.084955000000001</v>
      </c>
      <c r="S46">
        <v>13.874058</v>
      </c>
      <c r="T46">
        <v>1.6575359999999999</v>
      </c>
      <c r="U46">
        <v>232.90143800000001</v>
      </c>
      <c r="V46">
        <v>16.008597999999999</v>
      </c>
      <c r="W46">
        <v>27.194029</v>
      </c>
      <c r="X46">
        <v>142.04279500000001</v>
      </c>
      <c r="Y46">
        <v>0</v>
      </c>
      <c r="Z46">
        <v>0</v>
      </c>
      <c r="AA46">
        <v>27.004529999999999</v>
      </c>
      <c r="AB46">
        <v>14.779958000000001</v>
      </c>
      <c r="AC46">
        <v>10.741344</v>
      </c>
      <c r="AD46">
        <v>0</v>
      </c>
      <c r="AE46">
        <v>54.814796000000001</v>
      </c>
      <c r="AF46">
        <v>0</v>
      </c>
      <c r="AG46">
        <v>44.767769000000001</v>
      </c>
      <c r="AH46">
        <v>41.431122000000002</v>
      </c>
      <c r="AI46">
        <v>0</v>
      </c>
      <c r="AJ46">
        <v>0</v>
      </c>
      <c r="AK46">
        <v>62.541305000000001</v>
      </c>
      <c r="AL46">
        <v>73.846727000000001</v>
      </c>
      <c r="AM46">
        <v>17.436897999999999</v>
      </c>
      <c r="AN46">
        <v>1.0551870000000001</v>
      </c>
      <c r="AO46">
        <v>0</v>
      </c>
      <c r="AP46">
        <v>0.123347</v>
      </c>
      <c r="AQ46">
        <v>0</v>
      </c>
      <c r="AR46">
        <v>4.2521659999999999</v>
      </c>
      <c r="AS46">
        <v>31.873124000000001</v>
      </c>
      <c r="AT46">
        <v>11.102237000000001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87.374136000000007</v>
      </c>
      <c r="BA46">
        <f t="shared" si="1"/>
        <v>2118.1757039999998</v>
      </c>
      <c r="BD46">
        <v>5.69</v>
      </c>
      <c r="BE46">
        <v>1.87</v>
      </c>
      <c r="BF46">
        <v>2.92</v>
      </c>
      <c r="BG46">
        <v>1.78</v>
      </c>
      <c r="BH46">
        <v>8.98</v>
      </c>
      <c r="BI46">
        <v>0.94</v>
      </c>
      <c r="BJ46">
        <v>0.93</v>
      </c>
      <c r="BK46">
        <v>1.81</v>
      </c>
      <c r="BL46">
        <v>0.76</v>
      </c>
      <c r="BM46">
        <v>0.22</v>
      </c>
      <c r="BN46">
        <v>3.44</v>
      </c>
      <c r="BO46">
        <v>3.64</v>
      </c>
      <c r="BP46">
        <v>0.24</v>
      </c>
      <c r="BQ46">
        <v>1.94</v>
      </c>
      <c r="BR46">
        <v>2.1</v>
      </c>
      <c r="BS46">
        <v>0</v>
      </c>
      <c r="BT46">
        <v>2.8395459999999999</v>
      </c>
      <c r="BU46">
        <v>1.2831969999999999</v>
      </c>
      <c r="BV46">
        <v>2.2288130000000002</v>
      </c>
      <c r="BW46">
        <v>0.92902200000000001</v>
      </c>
      <c r="BX46">
        <v>1.8740349999999999</v>
      </c>
      <c r="BY46">
        <v>2.5663930000000001</v>
      </c>
      <c r="BZ46">
        <v>1.2695099999999999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3.3876390000000001</v>
      </c>
      <c r="CK46">
        <v>1.7884850000000001</v>
      </c>
      <c r="CL46">
        <v>1.8533900000000001</v>
      </c>
      <c r="CM46">
        <v>3.3582070000000002</v>
      </c>
      <c r="CN46">
        <v>1.4453929999999999</v>
      </c>
      <c r="CO46">
        <v>4.1062289999999999</v>
      </c>
      <c r="CP46">
        <v>4.0720130000000001</v>
      </c>
      <c r="CQ46">
        <v>3.3876390000000001</v>
      </c>
      <c r="CR46">
        <v>1.0951470000000001</v>
      </c>
      <c r="CS46">
        <v>1.3111699999999999</v>
      </c>
      <c r="CT46">
        <v>6.1027459999999998</v>
      </c>
      <c r="CU46">
        <v>0</v>
      </c>
      <c r="CV46">
        <v>1.277401</v>
      </c>
      <c r="CW46">
        <v>3.938161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87.374136000000007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364.65389499999998</v>
      </c>
      <c r="L47">
        <v>328.624033</v>
      </c>
      <c r="M47">
        <v>92.331090000000003</v>
      </c>
      <c r="N47">
        <v>117.88784699999999</v>
      </c>
      <c r="O47">
        <v>123.684601</v>
      </c>
      <c r="P47">
        <v>128.96998300000001</v>
      </c>
      <c r="Q47">
        <v>10.444799</v>
      </c>
      <c r="R47">
        <v>28.270454999999998</v>
      </c>
      <c r="S47">
        <v>13.31305</v>
      </c>
      <c r="T47">
        <v>1.14988</v>
      </c>
      <c r="U47">
        <v>197.153775</v>
      </c>
      <c r="V47">
        <v>13.119897999999999</v>
      </c>
      <c r="W47">
        <v>27.011078000000001</v>
      </c>
      <c r="X47">
        <v>139.725649</v>
      </c>
      <c r="Y47">
        <v>0</v>
      </c>
      <c r="Z47">
        <v>0</v>
      </c>
      <c r="AA47">
        <v>40.584386000000002</v>
      </c>
      <c r="AB47">
        <v>14.779958000000001</v>
      </c>
      <c r="AC47">
        <v>10.741344</v>
      </c>
      <c r="AD47">
        <v>0</v>
      </c>
      <c r="AE47">
        <v>54.814796000000001</v>
      </c>
      <c r="AF47">
        <v>0</v>
      </c>
      <c r="AG47">
        <v>44.767769000000001</v>
      </c>
      <c r="AH47">
        <v>41.431122000000002</v>
      </c>
      <c r="AI47">
        <v>0</v>
      </c>
      <c r="AJ47">
        <v>0</v>
      </c>
      <c r="AK47">
        <v>62.541305000000001</v>
      </c>
      <c r="AL47">
        <v>73.846727000000001</v>
      </c>
      <c r="AM47">
        <v>17.436897999999999</v>
      </c>
      <c r="AN47">
        <v>1.0551870000000001</v>
      </c>
      <c r="AO47">
        <v>0</v>
      </c>
      <c r="AP47">
        <v>0.123347</v>
      </c>
      <c r="AQ47">
        <v>0</v>
      </c>
      <c r="AR47">
        <v>4.2521659999999999</v>
      </c>
      <c r="AS47">
        <v>31.873124000000001</v>
      </c>
      <c r="AT47">
        <v>11.102237000000001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87.622562000000002</v>
      </c>
      <c r="BA47">
        <f t="shared" si="1"/>
        <v>2083.3129610000001</v>
      </c>
      <c r="BD47">
        <v>5.69</v>
      </c>
      <c r="BE47">
        <v>1.87</v>
      </c>
      <c r="BF47">
        <v>2.92</v>
      </c>
      <c r="BG47">
        <v>1.78</v>
      </c>
      <c r="BH47">
        <v>8.98</v>
      </c>
      <c r="BI47">
        <v>0.94</v>
      </c>
      <c r="BJ47">
        <v>0.93</v>
      </c>
      <c r="BK47">
        <v>1.81</v>
      </c>
      <c r="BL47">
        <v>0.76</v>
      </c>
      <c r="BM47">
        <v>0.22</v>
      </c>
      <c r="BN47">
        <v>3.44</v>
      </c>
      <c r="BO47">
        <v>3.64</v>
      </c>
      <c r="BP47">
        <v>0.24</v>
      </c>
      <c r="BQ47">
        <v>1.94</v>
      </c>
      <c r="BR47">
        <v>2.1</v>
      </c>
      <c r="BS47">
        <v>0</v>
      </c>
      <c r="BT47">
        <v>2.8395459999999999</v>
      </c>
      <c r="BU47">
        <v>1.2831969999999999</v>
      </c>
      <c r="BV47">
        <v>2.2288130000000002</v>
      </c>
      <c r="BW47">
        <v>0.92902200000000001</v>
      </c>
      <c r="BX47">
        <v>1.8740349999999999</v>
      </c>
      <c r="BY47">
        <v>2.5663930000000001</v>
      </c>
      <c r="BZ47">
        <v>1.2695099999999999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3.3876390000000001</v>
      </c>
      <c r="CK47">
        <v>1.7884850000000001</v>
      </c>
      <c r="CL47">
        <v>1.8533900000000001</v>
      </c>
      <c r="CM47">
        <v>3.3582070000000002</v>
      </c>
      <c r="CN47">
        <v>1.693819</v>
      </c>
      <c r="CO47">
        <v>4.1062289999999999</v>
      </c>
      <c r="CP47">
        <v>4.0720130000000001</v>
      </c>
      <c r="CQ47">
        <v>3.3876390000000001</v>
      </c>
      <c r="CR47">
        <v>1.0951470000000001</v>
      </c>
      <c r="CS47">
        <v>1.3111699999999999</v>
      </c>
      <c r="CT47">
        <v>6.1027459999999998</v>
      </c>
      <c r="CU47">
        <v>0</v>
      </c>
      <c r="CV47">
        <v>1.277401</v>
      </c>
      <c r="CW47">
        <v>3.938161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87.622562000000002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364.65283799999997</v>
      </c>
      <c r="L48">
        <v>328.624033</v>
      </c>
      <c r="M48">
        <v>92.331090000000003</v>
      </c>
      <c r="N48">
        <v>117.88784699999999</v>
      </c>
      <c r="O48">
        <v>123.684601</v>
      </c>
      <c r="P48">
        <v>128.96998300000001</v>
      </c>
      <c r="Q48">
        <v>10.444799</v>
      </c>
      <c r="R48">
        <v>28.270454999999998</v>
      </c>
      <c r="S48">
        <v>13.31305</v>
      </c>
      <c r="T48">
        <v>1.14988</v>
      </c>
      <c r="U48">
        <v>197.153775</v>
      </c>
      <c r="V48">
        <v>13.119897999999999</v>
      </c>
      <c r="W48">
        <v>27.011078000000001</v>
      </c>
      <c r="X48">
        <v>139.725649</v>
      </c>
      <c r="Y48">
        <v>0</v>
      </c>
      <c r="Z48">
        <v>0</v>
      </c>
      <c r="AA48">
        <v>40.584386000000002</v>
      </c>
      <c r="AB48">
        <v>14.779958000000001</v>
      </c>
      <c r="AC48">
        <v>10.741344</v>
      </c>
      <c r="AD48">
        <v>0</v>
      </c>
      <c r="AE48">
        <v>54.814796000000001</v>
      </c>
      <c r="AF48">
        <v>0</v>
      </c>
      <c r="AG48">
        <v>44.767769000000001</v>
      </c>
      <c r="AH48">
        <v>41.431122000000002</v>
      </c>
      <c r="AI48">
        <v>0</v>
      </c>
      <c r="AJ48">
        <v>0</v>
      </c>
      <c r="AK48">
        <v>62.541305000000001</v>
      </c>
      <c r="AL48">
        <v>73.846727000000001</v>
      </c>
      <c r="AM48">
        <v>17.436897999999999</v>
      </c>
      <c r="AN48">
        <v>1.0551870000000001</v>
      </c>
      <c r="AO48">
        <v>0</v>
      </c>
      <c r="AP48">
        <v>0.123347</v>
      </c>
      <c r="AQ48">
        <v>0</v>
      </c>
      <c r="AR48">
        <v>12.756499</v>
      </c>
      <c r="AS48">
        <v>31.873124000000001</v>
      </c>
      <c r="AT48">
        <v>11.102237000000001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87.622562000000002</v>
      </c>
      <c r="BA48">
        <f t="shared" si="1"/>
        <v>2091.816237</v>
      </c>
      <c r="BD48">
        <v>5.69</v>
      </c>
      <c r="BE48">
        <v>1.87</v>
      </c>
      <c r="BF48">
        <v>2.92</v>
      </c>
      <c r="BG48">
        <v>1.78</v>
      </c>
      <c r="BH48">
        <v>8.98</v>
      </c>
      <c r="BI48">
        <v>0.94</v>
      </c>
      <c r="BJ48">
        <v>0.93</v>
      </c>
      <c r="BK48">
        <v>1.81</v>
      </c>
      <c r="BL48">
        <v>0.76</v>
      </c>
      <c r="BM48">
        <v>0.22</v>
      </c>
      <c r="BN48">
        <v>3.44</v>
      </c>
      <c r="BO48">
        <v>3.64</v>
      </c>
      <c r="BP48">
        <v>0.24</v>
      </c>
      <c r="BQ48">
        <v>1.94</v>
      </c>
      <c r="BR48">
        <v>2.1</v>
      </c>
      <c r="BS48">
        <v>0</v>
      </c>
      <c r="BT48">
        <v>2.8395459999999999</v>
      </c>
      <c r="BU48">
        <v>1.2831969999999999</v>
      </c>
      <c r="BV48">
        <v>2.2288130000000002</v>
      </c>
      <c r="BW48">
        <v>0.92902200000000001</v>
      </c>
      <c r="BX48">
        <v>1.8740349999999999</v>
      </c>
      <c r="BY48">
        <v>2.5663930000000001</v>
      </c>
      <c r="BZ48">
        <v>1.2695099999999999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3.3876390000000001</v>
      </c>
      <c r="CK48">
        <v>1.7884850000000001</v>
      </c>
      <c r="CL48">
        <v>1.8533900000000001</v>
      </c>
      <c r="CM48">
        <v>3.3582070000000002</v>
      </c>
      <c r="CN48">
        <v>1.693819</v>
      </c>
      <c r="CO48">
        <v>4.1062289999999999</v>
      </c>
      <c r="CP48">
        <v>4.0720130000000001</v>
      </c>
      <c r="CQ48">
        <v>3.3876390000000001</v>
      </c>
      <c r="CR48">
        <v>1.0951470000000001</v>
      </c>
      <c r="CS48">
        <v>1.3111699999999999</v>
      </c>
      <c r="CT48">
        <v>6.1027459999999998</v>
      </c>
      <c r="CU48">
        <v>0</v>
      </c>
      <c r="CV48">
        <v>1.277401</v>
      </c>
      <c r="CW48">
        <v>3.938161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87.622562000000002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365.11910699999999</v>
      </c>
      <c r="L49">
        <v>328.624033</v>
      </c>
      <c r="M49">
        <v>92.331090000000003</v>
      </c>
      <c r="N49">
        <v>117.88784699999999</v>
      </c>
      <c r="O49">
        <v>123.684601</v>
      </c>
      <c r="P49">
        <v>128.96998300000001</v>
      </c>
      <c r="Q49">
        <v>11.616616</v>
      </c>
      <c r="R49">
        <v>28.270454999999998</v>
      </c>
      <c r="S49">
        <v>13.963431</v>
      </c>
      <c r="T49">
        <v>1.14988</v>
      </c>
      <c r="U49">
        <v>197.153775</v>
      </c>
      <c r="V49">
        <v>13.119897999999999</v>
      </c>
      <c r="W49">
        <v>27.011078000000001</v>
      </c>
      <c r="X49">
        <v>98.917946999999998</v>
      </c>
      <c r="Y49">
        <v>0</v>
      </c>
      <c r="Z49">
        <v>0</v>
      </c>
      <c r="AA49">
        <v>40.584386000000002</v>
      </c>
      <c r="AB49">
        <v>14.779958000000001</v>
      </c>
      <c r="AC49">
        <v>10.741344</v>
      </c>
      <c r="AD49">
        <v>0</v>
      </c>
      <c r="AE49">
        <v>54.814796000000001</v>
      </c>
      <c r="AF49">
        <v>0</v>
      </c>
      <c r="AG49">
        <v>44.767769000000001</v>
      </c>
      <c r="AH49">
        <v>41.431122000000002</v>
      </c>
      <c r="AI49">
        <v>0</v>
      </c>
      <c r="AJ49">
        <v>0</v>
      </c>
      <c r="AK49">
        <v>62.541305000000001</v>
      </c>
      <c r="AL49">
        <v>73.846727000000001</v>
      </c>
      <c r="AM49">
        <v>17.436897999999999</v>
      </c>
      <c r="AN49">
        <v>1.0551870000000001</v>
      </c>
      <c r="AO49">
        <v>0</v>
      </c>
      <c r="AP49">
        <v>0.123347</v>
      </c>
      <c r="AQ49">
        <v>0</v>
      </c>
      <c r="AR49">
        <v>46.773829999999997</v>
      </c>
      <c r="AS49">
        <v>31.873124000000001</v>
      </c>
      <c r="AT49">
        <v>11.102237000000001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87.622562000000002</v>
      </c>
      <c r="BA49">
        <f t="shared" si="1"/>
        <v>2087.3143329999998</v>
      </c>
      <c r="BD49">
        <v>5.69</v>
      </c>
      <c r="BE49">
        <v>1.87</v>
      </c>
      <c r="BF49">
        <v>2.92</v>
      </c>
      <c r="BG49">
        <v>1.78</v>
      </c>
      <c r="BH49">
        <v>8.98</v>
      </c>
      <c r="BI49">
        <v>0.94</v>
      </c>
      <c r="BJ49">
        <v>0.93</v>
      </c>
      <c r="BK49">
        <v>1.81</v>
      </c>
      <c r="BL49">
        <v>0.76</v>
      </c>
      <c r="BM49">
        <v>0.22</v>
      </c>
      <c r="BN49">
        <v>3.44</v>
      </c>
      <c r="BO49">
        <v>3.64</v>
      </c>
      <c r="BP49">
        <v>0.24</v>
      </c>
      <c r="BQ49">
        <v>1.94</v>
      </c>
      <c r="BR49">
        <v>2.1</v>
      </c>
      <c r="BS49">
        <v>0</v>
      </c>
      <c r="BT49">
        <v>2.8395459999999999</v>
      </c>
      <c r="BU49">
        <v>1.2831969999999999</v>
      </c>
      <c r="BV49">
        <v>2.2288130000000002</v>
      </c>
      <c r="BW49">
        <v>0.92902200000000001</v>
      </c>
      <c r="BX49">
        <v>1.8740349999999999</v>
      </c>
      <c r="BY49">
        <v>2.5663930000000001</v>
      </c>
      <c r="BZ49">
        <v>1.2695099999999999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3.3876390000000001</v>
      </c>
      <c r="CK49">
        <v>1.7884850000000001</v>
      </c>
      <c r="CL49">
        <v>1.8533900000000001</v>
      </c>
      <c r="CM49">
        <v>3.3582070000000002</v>
      </c>
      <c r="CN49">
        <v>1.693819</v>
      </c>
      <c r="CO49">
        <v>4.1062289999999999</v>
      </c>
      <c r="CP49">
        <v>4.0720130000000001</v>
      </c>
      <c r="CQ49">
        <v>3.3876390000000001</v>
      </c>
      <c r="CR49">
        <v>1.0951470000000001</v>
      </c>
      <c r="CS49">
        <v>1.3111699999999999</v>
      </c>
      <c r="CT49">
        <v>6.1027459999999998</v>
      </c>
      <c r="CU49">
        <v>0</v>
      </c>
      <c r="CV49">
        <v>1.277401</v>
      </c>
      <c r="CW49">
        <v>3.938161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87.622562000000002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365.11858599999999</v>
      </c>
      <c r="L50">
        <v>328.624033</v>
      </c>
      <c r="M50">
        <v>92.331090000000003</v>
      </c>
      <c r="N50">
        <v>117.88784699999999</v>
      </c>
      <c r="O50">
        <v>123.684601</v>
      </c>
      <c r="P50">
        <v>128.96998300000001</v>
      </c>
      <c r="Q50">
        <v>11.616616</v>
      </c>
      <c r="R50">
        <v>28.270454999999998</v>
      </c>
      <c r="S50">
        <v>13.963431</v>
      </c>
      <c r="T50">
        <v>1.14988</v>
      </c>
      <c r="U50">
        <v>197.153775</v>
      </c>
      <c r="V50">
        <v>13.119897999999999</v>
      </c>
      <c r="W50">
        <v>27.011078000000001</v>
      </c>
      <c r="X50">
        <v>98.917946999999998</v>
      </c>
      <c r="Y50">
        <v>0</v>
      </c>
      <c r="Z50">
        <v>0</v>
      </c>
      <c r="AA50">
        <v>40.584386000000002</v>
      </c>
      <c r="AB50">
        <v>14.779958000000001</v>
      </c>
      <c r="AC50">
        <v>10.741344</v>
      </c>
      <c r="AD50">
        <v>0</v>
      </c>
      <c r="AE50">
        <v>54.814796000000001</v>
      </c>
      <c r="AF50">
        <v>0</v>
      </c>
      <c r="AG50">
        <v>44.767769000000001</v>
      </c>
      <c r="AH50">
        <v>41.431122000000002</v>
      </c>
      <c r="AI50">
        <v>0</v>
      </c>
      <c r="AJ50">
        <v>0</v>
      </c>
      <c r="AK50">
        <v>62.541305000000001</v>
      </c>
      <c r="AL50">
        <v>73.846727000000001</v>
      </c>
      <c r="AM50">
        <v>17.436897999999999</v>
      </c>
      <c r="AN50">
        <v>1.0551870000000001</v>
      </c>
      <c r="AO50">
        <v>0</v>
      </c>
      <c r="AP50">
        <v>0.123347</v>
      </c>
      <c r="AQ50">
        <v>0</v>
      </c>
      <c r="AR50">
        <v>46.773829999999997</v>
      </c>
      <c r="AS50">
        <v>31.873124000000001</v>
      </c>
      <c r="AT50">
        <v>11.102237000000001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87.622562000000002</v>
      </c>
      <c r="BA50">
        <f t="shared" si="1"/>
        <v>2087.3138119999994</v>
      </c>
      <c r="BD50">
        <v>5.69</v>
      </c>
      <c r="BE50">
        <v>1.87</v>
      </c>
      <c r="BF50">
        <v>2.92</v>
      </c>
      <c r="BG50">
        <v>1.78</v>
      </c>
      <c r="BH50">
        <v>8.98</v>
      </c>
      <c r="BI50">
        <v>0.94</v>
      </c>
      <c r="BJ50">
        <v>0.93</v>
      </c>
      <c r="BK50">
        <v>1.81</v>
      </c>
      <c r="BL50">
        <v>0.76</v>
      </c>
      <c r="BM50">
        <v>0.22</v>
      </c>
      <c r="BN50">
        <v>3.44</v>
      </c>
      <c r="BO50">
        <v>3.64</v>
      </c>
      <c r="BP50">
        <v>0.24</v>
      </c>
      <c r="BQ50">
        <v>1.94</v>
      </c>
      <c r="BR50">
        <v>2.1</v>
      </c>
      <c r="BS50">
        <v>0</v>
      </c>
      <c r="BT50">
        <v>2.8395459999999999</v>
      </c>
      <c r="BU50">
        <v>1.2831969999999999</v>
      </c>
      <c r="BV50">
        <v>2.2288130000000002</v>
      </c>
      <c r="BW50">
        <v>0.92902200000000001</v>
      </c>
      <c r="BX50">
        <v>1.8740349999999999</v>
      </c>
      <c r="BY50">
        <v>2.5663930000000001</v>
      </c>
      <c r="BZ50">
        <v>1.2695099999999999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3.3876390000000001</v>
      </c>
      <c r="CK50">
        <v>1.7884850000000001</v>
      </c>
      <c r="CL50">
        <v>1.8533900000000001</v>
      </c>
      <c r="CM50">
        <v>3.3582070000000002</v>
      </c>
      <c r="CN50">
        <v>1.693819</v>
      </c>
      <c r="CO50">
        <v>4.1062289999999999</v>
      </c>
      <c r="CP50">
        <v>4.0720130000000001</v>
      </c>
      <c r="CQ50">
        <v>3.3876390000000001</v>
      </c>
      <c r="CR50">
        <v>1.0951470000000001</v>
      </c>
      <c r="CS50">
        <v>1.3111699999999999</v>
      </c>
      <c r="CT50">
        <v>6.1027459999999998</v>
      </c>
      <c r="CU50">
        <v>0</v>
      </c>
      <c r="CV50">
        <v>1.277401</v>
      </c>
      <c r="CW50">
        <v>3.938161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87.622562000000002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365.29020200000002</v>
      </c>
      <c r="L51">
        <v>345.498966</v>
      </c>
      <c r="M51">
        <v>92.331090000000003</v>
      </c>
      <c r="N51">
        <v>117.88784699999999</v>
      </c>
      <c r="O51">
        <v>123.684601</v>
      </c>
      <c r="P51">
        <v>128.96998300000001</v>
      </c>
      <c r="Q51">
        <v>11.704670999999999</v>
      </c>
      <c r="R51">
        <v>24.252355000000001</v>
      </c>
      <c r="S51">
        <v>13.850484</v>
      </c>
      <c r="T51">
        <v>1.1964669999999999</v>
      </c>
      <c r="U51">
        <v>197.153775</v>
      </c>
      <c r="V51">
        <v>13.119897999999999</v>
      </c>
      <c r="W51">
        <v>27.011078000000001</v>
      </c>
      <c r="X51">
        <v>99.880847000000003</v>
      </c>
      <c r="Y51">
        <v>0</v>
      </c>
      <c r="Z51">
        <v>0</v>
      </c>
      <c r="AA51">
        <v>40.584386000000002</v>
      </c>
      <c r="AB51">
        <v>14.779958000000001</v>
      </c>
      <c r="AC51">
        <v>10.741344</v>
      </c>
      <c r="AD51">
        <v>0</v>
      </c>
      <c r="AE51">
        <v>54.814796000000001</v>
      </c>
      <c r="AF51">
        <v>0</v>
      </c>
      <c r="AG51">
        <v>44.767769000000001</v>
      </c>
      <c r="AH51">
        <v>41.431122000000002</v>
      </c>
      <c r="AI51">
        <v>0</v>
      </c>
      <c r="AJ51">
        <v>0</v>
      </c>
      <c r="AK51">
        <v>62.541305000000001</v>
      </c>
      <c r="AL51">
        <v>76.420173000000005</v>
      </c>
      <c r="AM51">
        <v>17.436897999999999</v>
      </c>
      <c r="AN51">
        <v>1.034894</v>
      </c>
      <c r="AO51">
        <v>0</v>
      </c>
      <c r="AP51">
        <v>0.123347</v>
      </c>
      <c r="AQ51">
        <v>0</v>
      </c>
      <c r="AR51">
        <v>46.773829999999997</v>
      </c>
      <c r="AS51">
        <v>31.873124000000001</v>
      </c>
      <c r="AT51">
        <v>11.102237000000001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87.622562000000002</v>
      </c>
      <c r="BA51">
        <f t="shared" si="1"/>
        <v>2103.8800089999995</v>
      </c>
      <c r="BD51">
        <v>5.69</v>
      </c>
      <c r="BE51">
        <v>1.87</v>
      </c>
      <c r="BF51">
        <v>2.92</v>
      </c>
      <c r="BG51">
        <v>1.78</v>
      </c>
      <c r="BH51">
        <v>8.98</v>
      </c>
      <c r="BI51">
        <v>0.94</v>
      </c>
      <c r="BJ51">
        <v>0.93</v>
      </c>
      <c r="BK51">
        <v>1.81</v>
      </c>
      <c r="BL51">
        <v>0.76</v>
      </c>
      <c r="BM51">
        <v>0.22</v>
      </c>
      <c r="BN51">
        <v>3.44</v>
      </c>
      <c r="BO51">
        <v>3.64</v>
      </c>
      <c r="BP51">
        <v>0.24</v>
      </c>
      <c r="BQ51">
        <v>1.94</v>
      </c>
      <c r="BR51">
        <v>2.1</v>
      </c>
      <c r="BS51">
        <v>0</v>
      </c>
      <c r="BT51">
        <v>2.8395459999999999</v>
      </c>
      <c r="BU51">
        <v>1.2831969999999999</v>
      </c>
      <c r="BV51">
        <v>2.2288130000000002</v>
      </c>
      <c r="BW51">
        <v>0.92902200000000001</v>
      </c>
      <c r="BX51">
        <v>1.8740349999999999</v>
      </c>
      <c r="BY51">
        <v>2.5663930000000001</v>
      </c>
      <c r="BZ51">
        <v>1.2695099999999999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3.3876390000000001</v>
      </c>
      <c r="CK51">
        <v>1.7884850000000001</v>
      </c>
      <c r="CL51">
        <v>1.8533900000000001</v>
      </c>
      <c r="CM51">
        <v>3.3582070000000002</v>
      </c>
      <c r="CN51">
        <v>1.693819</v>
      </c>
      <c r="CO51">
        <v>4.1062289999999999</v>
      </c>
      <c r="CP51">
        <v>4.0720130000000001</v>
      </c>
      <c r="CQ51">
        <v>3.3876390000000001</v>
      </c>
      <c r="CR51">
        <v>1.0951470000000001</v>
      </c>
      <c r="CS51">
        <v>1.3111699999999999</v>
      </c>
      <c r="CT51">
        <v>6.1027459999999998</v>
      </c>
      <c r="CU51">
        <v>0</v>
      </c>
      <c r="CV51">
        <v>1.277401</v>
      </c>
      <c r="CW51">
        <v>3.938161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87.622562000000002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365.28977600000002</v>
      </c>
      <c r="L52">
        <v>348.51757099999998</v>
      </c>
      <c r="M52">
        <v>92.331090000000003</v>
      </c>
      <c r="N52">
        <v>117.88784699999999</v>
      </c>
      <c r="O52">
        <v>123.684601</v>
      </c>
      <c r="P52">
        <v>128.96998300000001</v>
      </c>
      <c r="Q52">
        <v>11.704670999999999</v>
      </c>
      <c r="R52">
        <v>23.011156</v>
      </c>
      <c r="S52">
        <v>13.850484</v>
      </c>
      <c r="T52">
        <v>1.2002619999999999</v>
      </c>
      <c r="U52">
        <v>197.153775</v>
      </c>
      <c r="V52">
        <v>13.119897999999999</v>
      </c>
      <c r="W52">
        <v>27.011078000000001</v>
      </c>
      <c r="X52">
        <v>108.546947</v>
      </c>
      <c r="Y52">
        <v>0</v>
      </c>
      <c r="Z52">
        <v>0</v>
      </c>
      <c r="AA52">
        <v>40.584386000000002</v>
      </c>
      <c r="AB52">
        <v>14.779958000000001</v>
      </c>
      <c r="AC52">
        <v>10.741344</v>
      </c>
      <c r="AD52">
        <v>0</v>
      </c>
      <c r="AE52">
        <v>54.814796000000001</v>
      </c>
      <c r="AF52">
        <v>0</v>
      </c>
      <c r="AG52">
        <v>44.767769000000001</v>
      </c>
      <c r="AH52">
        <v>41.431122000000002</v>
      </c>
      <c r="AI52">
        <v>0</v>
      </c>
      <c r="AJ52">
        <v>0</v>
      </c>
      <c r="AK52">
        <v>62.541305000000001</v>
      </c>
      <c r="AL52">
        <v>76.420173000000005</v>
      </c>
      <c r="AM52">
        <v>17.436897999999999</v>
      </c>
      <c r="AN52">
        <v>1.034894</v>
      </c>
      <c r="AO52">
        <v>0</v>
      </c>
      <c r="AP52">
        <v>0.123347</v>
      </c>
      <c r="AQ52">
        <v>0</v>
      </c>
      <c r="AR52">
        <v>46.773829999999997</v>
      </c>
      <c r="AS52">
        <v>31.873124000000001</v>
      </c>
      <c r="AT52">
        <v>11.102237000000001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87.622562000000002</v>
      </c>
      <c r="BA52">
        <f t="shared" si="1"/>
        <v>2114.3268839999996</v>
      </c>
      <c r="BD52">
        <v>5.69</v>
      </c>
      <c r="BE52">
        <v>1.87</v>
      </c>
      <c r="BF52">
        <v>2.92</v>
      </c>
      <c r="BG52">
        <v>1.78</v>
      </c>
      <c r="BH52">
        <v>8.98</v>
      </c>
      <c r="BI52">
        <v>0.94</v>
      </c>
      <c r="BJ52">
        <v>0.93</v>
      </c>
      <c r="BK52">
        <v>1.81</v>
      </c>
      <c r="BL52">
        <v>0.76</v>
      </c>
      <c r="BM52">
        <v>0.22</v>
      </c>
      <c r="BN52">
        <v>3.44</v>
      </c>
      <c r="BO52">
        <v>3.64</v>
      </c>
      <c r="BP52">
        <v>0.24</v>
      </c>
      <c r="BQ52">
        <v>1.94</v>
      </c>
      <c r="BR52">
        <v>2.1</v>
      </c>
      <c r="BS52">
        <v>0</v>
      </c>
      <c r="BT52">
        <v>2.8395459999999999</v>
      </c>
      <c r="BU52">
        <v>1.2831969999999999</v>
      </c>
      <c r="BV52">
        <v>2.2288130000000002</v>
      </c>
      <c r="BW52">
        <v>0.92902200000000001</v>
      </c>
      <c r="BX52">
        <v>1.8740349999999999</v>
      </c>
      <c r="BY52">
        <v>2.5663930000000001</v>
      </c>
      <c r="BZ52">
        <v>1.2695099999999999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3.3876390000000001</v>
      </c>
      <c r="CK52">
        <v>1.7884850000000001</v>
      </c>
      <c r="CL52">
        <v>1.8533900000000001</v>
      </c>
      <c r="CM52">
        <v>3.3582070000000002</v>
      </c>
      <c r="CN52">
        <v>1.693819</v>
      </c>
      <c r="CO52">
        <v>4.1062289999999999</v>
      </c>
      <c r="CP52">
        <v>4.0720130000000001</v>
      </c>
      <c r="CQ52">
        <v>3.3876390000000001</v>
      </c>
      <c r="CR52">
        <v>1.0951470000000001</v>
      </c>
      <c r="CS52">
        <v>1.3111699999999999</v>
      </c>
      <c r="CT52">
        <v>6.1027459999999998</v>
      </c>
      <c r="CU52">
        <v>0</v>
      </c>
      <c r="CV52">
        <v>1.277401</v>
      </c>
      <c r="CW52">
        <v>3.938161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87.622562000000002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365.29020200000002</v>
      </c>
      <c r="L53">
        <v>348.51757099999998</v>
      </c>
      <c r="M53">
        <v>92.331090000000003</v>
      </c>
      <c r="N53">
        <v>117.88784699999999</v>
      </c>
      <c r="O53">
        <v>123.684601</v>
      </c>
      <c r="P53">
        <v>128.96998300000001</v>
      </c>
      <c r="Q53">
        <v>11.704670999999999</v>
      </c>
      <c r="R53">
        <v>23.011156</v>
      </c>
      <c r="S53">
        <v>13.850484</v>
      </c>
      <c r="T53">
        <v>1.2002619999999999</v>
      </c>
      <c r="U53">
        <v>191.73746199999999</v>
      </c>
      <c r="V53">
        <v>13.119897999999999</v>
      </c>
      <c r="W53">
        <v>27.011078000000001</v>
      </c>
      <c r="X53">
        <v>132.61944700000001</v>
      </c>
      <c r="Y53">
        <v>0</v>
      </c>
      <c r="Z53">
        <v>0</v>
      </c>
      <c r="AA53">
        <v>40.584386000000002</v>
      </c>
      <c r="AB53">
        <v>14.779958000000001</v>
      </c>
      <c r="AC53">
        <v>10.741344</v>
      </c>
      <c r="AD53">
        <v>0</v>
      </c>
      <c r="AE53">
        <v>54.814796000000001</v>
      </c>
      <c r="AF53">
        <v>0</v>
      </c>
      <c r="AG53">
        <v>44.767769000000001</v>
      </c>
      <c r="AH53">
        <v>41.431122000000002</v>
      </c>
      <c r="AI53">
        <v>0</v>
      </c>
      <c r="AJ53">
        <v>0</v>
      </c>
      <c r="AK53">
        <v>62.541305000000001</v>
      </c>
      <c r="AL53">
        <v>76.420173000000005</v>
      </c>
      <c r="AM53">
        <v>17.436897999999999</v>
      </c>
      <c r="AN53">
        <v>1.034894</v>
      </c>
      <c r="AO53">
        <v>0</v>
      </c>
      <c r="AP53">
        <v>0.123347</v>
      </c>
      <c r="AQ53">
        <v>0</v>
      </c>
      <c r="AR53">
        <v>46.773829999999997</v>
      </c>
      <c r="AS53">
        <v>30.390654000000001</v>
      </c>
      <c r="AT53">
        <v>11.102237000000001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87.622562000000002</v>
      </c>
      <c r="BA53">
        <f t="shared" si="1"/>
        <v>2131.5010269999998</v>
      </c>
      <c r="BD53">
        <v>5.69</v>
      </c>
      <c r="BE53">
        <v>1.87</v>
      </c>
      <c r="BF53">
        <v>2.92</v>
      </c>
      <c r="BG53">
        <v>1.78</v>
      </c>
      <c r="BH53">
        <v>8.98</v>
      </c>
      <c r="BI53">
        <v>0.94</v>
      </c>
      <c r="BJ53">
        <v>0.93</v>
      </c>
      <c r="BK53">
        <v>1.81</v>
      </c>
      <c r="BL53">
        <v>0.76</v>
      </c>
      <c r="BM53">
        <v>0.22</v>
      </c>
      <c r="BN53">
        <v>3.44</v>
      </c>
      <c r="BO53">
        <v>3.64</v>
      </c>
      <c r="BP53">
        <v>0.24</v>
      </c>
      <c r="BQ53">
        <v>1.94</v>
      </c>
      <c r="BR53">
        <v>2.1</v>
      </c>
      <c r="BS53">
        <v>0</v>
      </c>
      <c r="BT53">
        <v>2.8395459999999999</v>
      </c>
      <c r="BU53">
        <v>1.2831969999999999</v>
      </c>
      <c r="BV53">
        <v>2.2288130000000002</v>
      </c>
      <c r="BW53">
        <v>0.92902200000000001</v>
      </c>
      <c r="BX53">
        <v>1.8740349999999999</v>
      </c>
      <c r="BY53">
        <v>2.5663930000000001</v>
      </c>
      <c r="BZ53">
        <v>1.2695099999999999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3.3876390000000001</v>
      </c>
      <c r="CK53">
        <v>1.7884850000000001</v>
      </c>
      <c r="CL53">
        <v>1.8533900000000001</v>
      </c>
      <c r="CM53">
        <v>3.3582070000000002</v>
      </c>
      <c r="CN53">
        <v>1.693819</v>
      </c>
      <c r="CO53">
        <v>4.1062289999999999</v>
      </c>
      <c r="CP53">
        <v>4.0720130000000001</v>
      </c>
      <c r="CQ53">
        <v>3.3876390000000001</v>
      </c>
      <c r="CR53">
        <v>1.0951470000000001</v>
      </c>
      <c r="CS53">
        <v>1.3111699999999999</v>
      </c>
      <c r="CT53">
        <v>6.1027459999999998</v>
      </c>
      <c r="CU53">
        <v>0</v>
      </c>
      <c r="CV53">
        <v>1.277401</v>
      </c>
      <c r="CW53">
        <v>3.938161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87.622562000000002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365.28977600000002</v>
      </c>
      <c r="L54">
        <v>348.51757099999998</v>
      </c>
      <c r="M54">
        <v>92.331090000000003</v>
      </c>
      <c r="N54">
        <v>117.88784699999999</v>
      </c>
      <c r="O54">
        <v>123.684601</v>
      </c>
      <c r="P54">
        <v>128.96998300000001</v>
      </c>
      <c r="Q54">
        <v>11.704670999999999</v>
      </c>
      <c r="R54">
        <v>23.011156</v>
      </c>
      <c r="S54">
        <v>13.850484</v>
      </c>
      <c r="T54">
        <v>1.2002619999999999</v>
      </c>
      <c r="U54">
        <v>191.73746199999999</v>
      </c>
      <c r="V54">
        <v>13.119897999999999</v>
      </c>
      <c r="W54">
        <v>27.011078000000001</v>
      </c>
      <c r="X54">
        <v>142.04279500000001</v>
      </c>
      <c r="Y54">
        <v>0</v>
      </c>
      <c r="Z54">
        <v>0</v>
      </c>
      <c r="AA54">
        <v>40.584386000000002</v>
      </c>
      <c r="AB54">
        <v>14.779958000000001</v>
      </c>
      <c r="AC54">
        <v>10.741344</v>
      </c>
      <c r="AD54">
        <v>0</v>
      </c>
      <c r="AE54">
        <v>54.814796000000001</v>
      </c>
      <c r="AF54">
        <v>0</v>
      </c>
      <c r="AG54">
        <v>44.767769000000001</v>
      </c>
      <c r="AH54">
        <v>41.431122000000002</v>
      </c>
      <c r="AI54">
        <v>0</v>
      </c>
      <c r="AJ54">
        <v>0</v>
      </c>
      <c r="AK54">
        <v>62.541305000000001</v>
      </c>
      <c r="AL54">
        <v>76.420173000000005</v>
      </c>
      <c r="AM54">
        <v>17.436897999999999</v>
      </c>
      <c r="AN54">
        <v>1.034894</v>
      </c>
      <c r="AO54">
        <v>0</v>
      </c>
      <c r="AP54">
        <v>0.123347</v>
      </c>
      <c r="AQ54">
        <v>0</v>
      </c>
      <c r="AR54">
        <v>51.025996999999997</v>
      </c>
      <c r="AS54">
        <v>30.390654000000001</v>
      </c>
      <c r="AT54">
        <v>11.102237000000001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87.562562</v>
      </c>
      <c r="BA54">
        <f t="shared" si="1"/>
        <v>2145.1161160000001</v>
      </c>
      <c r="BD54">
        <v>5.69</v>
      </c>
      <c r="BE54">
        <v>1.87</v>
      </c>
      <c r="BF54">
        <v>2.92</v>
      </c>
      <c r="BG54">
        <v>1.78</v>
      </c>
      <c r="BH54">
        <v>8.98</v>
      </c>
      <c r="BI54">
        <v>0.91</v>
      </c>
      <c r="BJ54">
        <v>0.9</v>
      </c>
      <c r="BK54">
        <v>1.81</v>
      </c>
      <c r="BL54">
        <v>0.76</v>
      </c>
      <c r="BM54">
        <v>0.22</v>
      </c>
      <c r="BN54">
        <v>3.44</v>
      </c>
      <c r="BO54">
        <v>3.64</v>
      </c>
      <c r="BP54">
        <v>0.24</v>
      </c>
      <c r="BQ54">
        <v>1.94</v>
      </c>
      <c r="BR54">
        <v>2.1</v>
      </c>
      <c r="BS54">
        <v>0</v>
      </c>
      <c r="BT54">
        <v>2.8395459999999999</v>
      </c>
      <c r="BU54">
        <v>1.2831969999999999</v>
      </c>
      <c r="BV54">
        <v>2.2288130000000002</v>
      </c>
      <c r="BW54">
        <v>0.92902200000000001</v>
      </c>
      <c r="BX54">
        <v>1.8740349999999999</v>
      </c>
      <c r="BY54">
        <v>2.5663930000000001</v>
      </c>
      <c r="BZ54">
        <v>1.2695099999999999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3.3876390000000001</v>
      </c>
      <c r="CK54">
        <v>1.7884850000000001</v>
      </c>
      <c r="CL54">
        <v>1.8533900000000001</v>
      </c>
      <c r="CM54">
        <v>3.3582070000000002</v>
      </c>
      <c r="CN54">
        <v>1.693819</v>
      </c>
      <c r="CO54">
        <v>4.1062289999999999</v>
      </c>
      <c r="CP54">
        <v>4.0720130000000001</v>
      </c>
      <c r="CQ54">
        <v>3.3876390000000001</v>
      </c>
      <c r="CR54">
        <v>1.0951470000000001</v>
      </c>
      <c r="CS54">
        <v>1.3111699999999999</v>
      </c>
      <c r="CT54">
        <v>6.1027459999999998</v>
      </c>
      <c r="CU54">
        <v>0</v>
      </c>
      <c r="CV54">
        <v>1.277401</v>
      </c>
      <c r="CW54">
        <v>3.938161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87.562562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365.29020200000002</v>
      </c>
      <c r="L55">
        <v>348.51757099999998</v>
      </c>
      <c r="M55">
        <v>92.331090000000003</v>
      </c>
      <c r="N55">
        <v>117.88784699999999</v>
      </c>
      <c r="O55">
        <v>123.684601</v>
      </c>
      <c r="P55">
        <v>128.96998300000001</v>
      </c>
      <c r="Q55">
        <v>11.704670999999999</v>
      </c>
      <c r="R55">
        <v>10.383721</v>
      </c>
      <c r="S55">
        <v>13.850484</v>
      </c>
      <c r="T55">
        <v>1.2002619999999999</v>
      </c>
      <c r="U55">
        <v>191.73746199999999</v>
      </c>
      <c r="V55">
        <v>2.8887</v>
      </c>
      <c r="W55">
        <v>11.564429000000001</v>
      </c>
      <c r="X55">
        <v>111.947621</v>
      </c>
      <c r="Y55">
        <v>0</v>
      </c>
      <c r="Z55">
        <v>0</v>
      </c>
      <c r="AA55">
        <v>40.584386000000002</v>
      </c>
      <c r="AB55">
        <v>14.779958000000001</v>
      </c>
      <c r="AC55">
        <v>10.741344</v>
      </c>
      <c r="AD55">
        <v>0</v>
      </c>
      <c r="AE55">
        <v>54.814796000000001</v>
      </c>
      <c r="AF55">
        <v>0</v>
      </c>
      <c r="AG55">
        <v>44.767769000000001</v>
      </c>
      <c r="AH55">
        <v>0</v>
      </c>
      <c r="AI55">
        <v>0</v>
      </c>
      <c r="AJ55">
        <v>0</v>
      </c>
      <c r="AK55">
        <v>62.541305000000001</v>
      </c>
      <c r="AL55">
        <v>76.420173000000005</v>
      </c>
      <c r="AM55">
        <v>17.436897999999999</v>
      </c>
      <c r="AN55">
        <v>1.034894</v>
      </c>
      <c r="AO55">
        <v>0</v>
      </c>
      <c r="AP55">
        <v>0.123347</v>
      </c>
      <c r="AQ55">
        <v>0</v>
      </c>
      <c r="AR55">
        <v>51.025996999999997</v>
      </c>
      <c r="AS55">
        <v>35.282808000000003</v>
      </c>
      <c r="AT55">
        <v>11.102237000000001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86.285161000000002</v>
      </c>
      <c r="BA55">
        <f t="shared" si="1"/>
        <v>2038.8997169999998</v>
      </c>
      <c r="BD55">
        <v>5.69</v>
      </c>
      <c r="BE55">
        <v>1.87</v>
      </c>
      <c r="BF55">
        <v>2.92</v>
      </c>
      <c r="BG55">
        <v>1.78</v>
      </c>
      <c r="BH55">
        <v>8.98</v>
      </c>
      <c r="BI55">
        <v>0.91</v>
      </c>
      <c r="BJ55">
        <v>0.9</v>
      </c>
      <c r="BK55">
        <v>1.81</v>
      </c>
      <c r="BL55">
        <v>0.76</v>
      </c>
      <c r="BM55">
        <v>0.22</v>
      </c>
      <c r="BN55">
        <v>3.44</v>
      </c>
      <c r="BO55">
        <v>3.64</v>
      </c>
      <c r="BP55">
        <v>0.24</v>
      </c>
      <c r="BQ55">
        <v>1.94</v>
      </c>
      <c r="BR55">
        <v>2.1</v>
      </c>
      <c r="BS55">
        <v>0</v>
      </c>
      <c r="BT55">
        <v>2.8395459999999999</v>
      </c>
      <c r="BU55">
        <v>1.2831969999999999</v>
      </c>
      <c r="BV55">
        <v>2.2288130000000002</v>
      </c>
      <c r="BW55">
        <v>0.92902200000000001</v>
      </c>
      <c r="BX55">
        <v>1.8740349999999999</v>
      </c>
      <c r="BY55">
        <v>2.5663930000000001</v>
      </c>
      <c r="BZ55">
        <v>1.2695099999999999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3.3876390000000001</v>
      </c>
      <c r="CK55">
        <v>1.7884850000000001</v>
      </c>
      <c r="CL55">
        <v>1.8533900000000001</v>
      </c>
      <c r="CM55">
        <v>3.3582070000000002</v>
      </c>
      <c r="CN55">
        <v>1.693819</v>
      </c>
      <c r="CO55">
        <v>4.1062289999999999</v>
      </c>
      <c r="CP55">
        <v>4.0720130000000001</v>
      </c>
      <c r="CQ55">
        <v>3.3876390000000001</v>
      </c>
      <c r="CR55">
        <v>1.0951470000000001</v>
      </c>
      <c r="CS55">
        <v>1.3111699999999999</v>
      </c>
      <c r="CT55">
        <v>6.1027459999999998</v>
      </c>
      <c r="CU55">
        <v>0</v>
      </c>
      <c r="CV55">
        <v>0</v>
      </c>
      <c r="CW55">
        <v>3.938161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86.285161000000002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365.28977600000002</v>
      </c>
      <c r="L56">
        <v>348.51757099999998</v>
      </c>
      <c r="M56">
        <v>92.331090000000003</v>
      </c>
      <c r="N56">
        <v>117.88784699999999</v>
      </c>
      <c r="O56">
        <v>123.684601</v>
      </c>
      <c r="P56">
        <v>128.96998300000001</v>
      </c>
      <c r="Q56">
        <v>11.704670999999999</v>
      </c>
      <c r="R56">
        <v>10.383721</v>
      </c>
      <c r="S56">
        <v>13.850484</v>
      </c>
      <c r="T56">
        <v>1.2002619999999999</v>
      </c>
      <c r="U56">
        <v>191.73746199999999</v>
      </c>
      <c r="V56">
        <v>2.8887</v>
      </c>
      <c r="W56">
        <v>11.564429000000001</v>
      </c>
      <c r="X56">
        <v>111.947621</v>
      </c>
      <c r="Y56">
        <v>0</v>
      </c>
      <c r="Z56">
        <v>0</v>
      </c>
      <c r="AA56">
        <v>40.584386000000002</v>
      </c>
      <c r="AB56">
        <v>14.779958000000001</v>
      </c>
      <c r="AC56">
        <v>10.741344</v>
      </c>
      <c r="AD56">
        <v>0</v>
      </c>
      <c r="AE56">
        <v>54.814796000000001</v>
      </c>
      <c r="AF56">
        <v>0</v>
      </c>
      <c r="AG56">
        <v>44.767769000000001</v>
      </c>
      <c r="AH56">
        <v>0</v>
      </c>
      <c r="AI56">
        <v>0</v>
      </c>
      <c r="AJ56">
        <v>0</v>
      </c>
      <c r="AK56">
        <v>62.541305000000001</v>
      </c>
      <c r="AL56">
        <v>76.420173000000005</v>
      </c>
      <c r="AM56">
        <v>17.436897999999999</v>
      </c>
      <c r="AN56">
        <v>1.034894</v>
      </c>
      <c r="AO56">
        <v>0</v>
      </c>
      <c r="AP56">
        <v>0.123347</v>
      </c>
      <c r="AQ56">
        <v>0</v>
      </c>
      <c r="AR56">
        <v>47.836872</v>
      </c>
      <c r="AS56">
        <v>35.282808000000003</v>
      </c>
      <c r="AT56">
        <v>11.102237000000001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86.285161000000002</v>
      </c>
      <c r="BA56">
        <f t="shared" si="1"/>
        <v>2035.7101659999998</v>
      </c>
      <c r="BD56">
        <v>5.69</v>
      </c>
      <c r="BE56">
        <v>1.87</v>
      </c>
      <c r="BF56">
        <v>2.92</v>
      </c>
      <c r="BG56">
        <v>1.78</v>
      </c>
      <c r="BH56">
        <v>8.98</v>
      </c>
      <c r="BI56">
        <v>0.91</v>
      </c>
      <c r="BJ56">
        <v>0.9</v>
      </c>
      <c r="BK56">
        <v>1.81</v>
      </c>
      <c r="BL56">
        <v>0.76</v>
      </c>
      <c r="BM56">
        <v>0.22</v>
      </c>
      <c r="BN56">
        <v>3.44</v>
      </c>
      <c r="BO56">
        <v>3.64</v>
      </c>
      <c r="BP56">
        <v>0.24</v>
      </c>
      <c r="BQ56">
        <v>1.94</v>
      </c>
      <c r="BR56">
        <v>2.1</v>
      </c>
      <c r="BS56">
        <v>0</v>
      </c>
      <c r="BT56">
        <v>2.8395459999999999</v>
      </c>
      <c r="BU56">
        <v>1.2831969999999999</v>
      </c>
      <c r="BV56">
        <v>2.2288130000000002</v>
      </c>
      <c r="BW56">
        <v>0.92902200000000001</v>
      </c>
      <c r="BX56">
        <v>1.8740349999999999</v>
      </c>
      <c r="BY56">
        <v>2.5663930000000001</v>
      </c>
      <c r="BZ56">
        <v>1.2695099999999999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3.3876390000000001</v>
      </c>
      <c r="CK56">
        <v>1.7884850000000001</v>
      </c>
      <c r="CL56">
        <v>1.8533900000000001</v>
      </c>
      <c r="CM56">
        <v>3.3582070000000002</v>
      </c>
      <c r="CN56">
        <v>1.693819</v>
      </c>
      <c r="CO56">
        <v>4.1062289999999999</v>
      </c>
      <c r="CP56">
        <v>4.0720130000000001</v>
      </c>
      <c r="CQ56">
        <v>3.3876390000000001</v>
      </c>
      <c r="CR56">
        <v>1.0951470000000001</v>
      </c>
      <c r="CS56">
        <v>1.3111699999999999</v>
      </c>
      <c r="CT56">
        <v>6.1027459999999998</v>
      </c>
      <c r="CU56">
        <v>0</v>
      </c>
      <c r="CV56">
        <v>0</v>
      </c>
      <c r="CW56">
        <v>3.938161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86.285161000000002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365.29020200000002</v>
      </c>
      <c r="L57">
        <v>348.475393</v>
      </c>
      <c r="M57">
        <v>92.331090000000003</v>
      </c>
      <c r="N57">
        <v>117.88784699999999</v>
      </c>
      <c r="O57">
        <v>123.684601</v>
      </c>
      <c r="P57">
        <v>128.96998300000001</v>
      </c>
      <c r="Q57">
        <v>11.704670999999999</v>
      </c>
      <c r="R57">
        <v>22.908449999999998</v>
      </c>
      <c r="S57">
        <v>13.850484</v>
      </c>
      <c r="T57">
        <v>1.2002619999999999</v>
      </c>
      <c r="U57">
        <v>191.73746199999999</v>
      </c>
      <c r="V57">
        <v>8.0498440000000002</v>
      </c>
      <c r="W57">
        <v>21.922055</v>
      </c>
      <c r="X57">
        <v>142.04279500000001</v>
      </c>
      <c r="Y57">
        <v>0</v>
      </c>
      <c r="Z57">
        <v>0</v>
      </c>
      <c r="AA57">
        <v>40.584386000000002</v>
      </c>
      <c r="AB57">
        <v>14.779958000000001</v>
      </c>
      <c r="AC57">
        <v>10.741344</v>
      </c>
      <c r="AD57">
        <v>0</v>
      </c>
      <c r="AE57">
        <v>54.814796000000001</v>
      </c>
      <c r="AF57">
        <v>0</v>
      </c>
      <c r="AG57">
        <v>44.767769000000001</v>
      </c>
      <c r="AH57">
        <v>0</v>
      </c>
      <c r="AI57">
        <v>0</v>
      </c>
      <c r="AJ57">
        <v>0</v>
      </c>
      <c r="AK57">
        <v>62.541305000000001</v>
      </c>
      <c r="AL57">
        <v>76.420173000000005</v>
      </c>
      <c r="AM57">
        <v>17.436897999999999</v>
      </c>
      <c r="AN57">
        <v>1.034894</v>
      </c>
      <c r="AO57">
        <v>0</v>
      </c>
      <c r="AP57">
        <v>0.123347</v>
      </c>
      <c r="AQ57">
        <v>0</v>
      </c>
      <c r="AR57">
        <v>47.836872</v>
      </c>
      <c r="AS57">
        <v>35.282808000000003</v>
      </c>
      <c r="AT57">
        <v>11.102237000000001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86.209880999999982</v>
      </c>
      <c r="BA57">
        <f t="shared" si="1"/>
        <v>2093.7318070000001</v>
      </c>
      <c r="BD57">
        <v>5.69</v>
      </c>
      <c r="BE57">
        <v>1.87</v>
      </c>
      <c r="BF57">
        <v>2.92</v>
      </c>
      <c r="BG57">
        <v>1.78</v>
      </c>
      <c r="BH57">
        <v>8.98</v>
      </c>
      <c r="BI57">
        <v>0.91</v>
      </c>
      <c r="BJ57">
        <v>0.9</v>
      </c>
      <c r="BK57">
        <v>1.81</v>
      </c>
      <c r="BL57">
        <v>0.76</v>
      </c>
      <c r="BM57">
        <v>0.22</v>
      </c>
      <c r="BN57">
        <v>3.44</v>
      </c>
      <c r="BO57">
        <v>3.64</v>
      </c>
      <c r="BP57">
        <v>0.24</v>
      </c>
      <c r="BQ57">
        <v>1.94</v>
      </c>
      <c r="BR57">
        <v>2.1</v>
      </c>
      <c r="BS57">
        <v>0</v>
      </c>
      <c r="BT57">
        <v>2.8395459999999999</v>
      </c>
      <c r="BU57">
        <v>1.2831969999999999</v>
      </c>
      <c r="BV57">
        <v>2.2288130000000002</v>
      </c>
      <c r="BW57">
        <v>0.92902200000000001</v>
      </c>
      <c r="BX57">
        <v>1.8740349999999999</v>
      </c>
      <c r="BY57">
        <v>2.5663930000000001</v>
      </c>
      <c r="BZ57">
        <v>1.2695099999999999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3.3123589999999998</v>
      </c>
      <c r="CK57">
        <v>1.7884850000000001</v>
      </c>
      <c r="CL57">
        <v>1.8533900000000001</v>
      </c>
      <c r="CM57">
        <v>3.3582070000000002</v>
      </c>
      <c r="CN57">
        <v>1.693819</v>
      </c>
      <c r="CO57">
        <v>4.1062289999999999</v>
      </c>
      <c r="CP57">
        <v>4.0720130000000001</v>
      </c>
      <c r="CQ57">
        <v>3.3876390000000001</v>
      </c>
      <c r="CR57">
        <v>1.0951470000000001</v>
      </c>
      <c r="CS57">
        <v>1.3111699999999999</v>
      </c>
      <c r="CT57">
        <v>6.1027459999999998</v>
      </c>
      <c r="CU57">
        <v>0</v>
      </c>
      <c r="CV57">
        <v>0</v>
      </c>
      <c r="CW57">
        <v>3.938161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86.209880999999982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365.28977600000002</v>
      </c>
      <c r="L58">
        <v>348.475393</v>
      </c>
      <c r="M58">
        <v>92.331090000000003</v>
      </c>
      <c r="N58">
        <v>117.88784699999999</v>
      </c>
      <c r="O58">
        <v>123.684601</v>
      </c>
      <c r="P58">
        <v>128.96998300000001</v>
      </c>
      <c r="Q58">
        <v>11.822284</v>
      </c>
      <c r="R58">
        <v>28.270454999999998</v>
      </c>
      <c r="S58">
        <v>14.219580000000001</v>
      </c>
      <c r="T58">
        <v>1.2002619999999999</v>
      </c>
      <c r="U58">
        <v>191.73746199999999</v>
      </c>
      <c r="V58">
        <v>12.880245</v>
      </c>
      <c r="W58">
        <v>25.616185000000002</v>
      </c>
      <c r="X58">
        <v>142.04279500000001</v>
      </c>
      <c r="Y58">
        <v>0</v>
      </c>
      <c r="Z58">
        <v>0</v>
      </c>
      <c r="AA58">
        <v>40.584386000000002</v>
      </c>
      <c r="AB58">
        <v>14.779958000000001</v>
      </c>
      <c r="AC58">
        <v>10.741344</v>
      </c>
      <c r="AD58">
        <v>0</v>
      </c>
      <c r="AE58">
        <v>54.814796000000001</v>
      </c>
      <c r="AF58">
        <v>8.7982460000000007</v>
      </c>
      <c r="AG58">
        <v>44.767769000000001</v>
      </c>
      <c r="AH58">
        <v>0</v>
      </c>
      <c r="AI58">
        <v>0</v>
      </c>
      <c r="AJ58">
        <v>0</v>
      </c>
      <c r="AK58">
        <v>62.541305000000001</v>
      </c>
      <c r="AL58">
        <v>76.420173000000005</v>
      </c>
      <c r="AM58">
        <v>17.436897999999999</v>
      </c>
      <c r="AN58">
        <v>1.034894</v>
      </c>
      <c r="AO58">
        <v>0</v>
      </c>
      <c r="AP58">
        <v>0.123347</v>
      </c>
      <c r="AQ58">
        <v>0</v>
      </c>
      <c r="AR58">
        <v>47.836872</v>
      </c>
      <c r="AS58">
        <v>35.282808000000003</v>
      </c>
      <c r="AT58">
        <v>11.102237000000001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86.209880999999982</v>
      </c>
      <c r="BA58">
        <f t="shared" si="1"/>
        <v>2116.9028720000001</v>
      </c>
      <c r="BD58">
        <v>5.69</v>
      </c>
      <c r="BE58">
        <v>1.87</v>
      </c>
      <c r="BF58">
        <v>2.92</v>
      </c>
      <c r="BG58">
        <v>1.78</v>
      </c>
      <c r="BH58">
        <v>8.98</v>
      </c>
      <c r="BI58">
        <v>0.91</v>
      </c>
      <c r="BJ58">
        <v>0.9</v>
      </c>
      <c r="BK58">
        <v>1.81</v>
      </c>
      <c r="BL58">
        <v>0.76</v>
      </c>
      <c r="BM58">
        <v>0.22</v>
      </c>
      <c r="BN58">
        <v>3.44</v>
      </c>
      <c r="BO58">
        <v>3.64</v>
      </c>
      <c r="BP58">
        <v>0.24</v>
      </c>
      <c r="BQ58">
        <v>1.94</v>
      </c>
      <c r="BR58">
        <v>2.1</v>
      </c>
      <c r="BS58">
        <v>0</v>
      </c>
      <c r="BT58">
        <v>2.8395459999999999</v>
      </c>
      <c r="BU58">
        <v>1.2831969999999999</v>
      </c>
      <c r="BV58">
        <v>2.2288130000000002</v>
      </c>
      <c r="BW58">
        <v>0.92902200000000001</v>
      </c>
      <c r="BX58">
        <v>1.8740349999999999</v>
      </c>
      <c r="BY58">
        <v>2.5663930000000001</v>
      </c>
      <c r="BZ58">
        <v>1.2695099999999999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3.3123589999999998</v>
      </c>
      <c r="CK58">
        <v>1.7884850000000001</v>
      </c>
      <c r="CL58">
        <v>1.8533900000000001</v>
      </c>
      <c r="CM58">
        <v>3.3582070000000002</v>
      </c>
      <c r="CN58">
        <v>1.693819</v>
      </c>
      <c r="CO58">
        <v>4.1062289999999999</v>
      </c>
      <c r="CP58">
        <v>4.0720130000000001</v>
      </c>
      <c r="CQ58">
        <v>3.3876390000000001</v>
      </c>
      <c r="CR58">
        <v>1.0951470000000001</v>
      </c>
      <c r="CS58">
        <v>1.3111699999999999</v>
      </c>
      <c r="CT58">
        <v>6.1027459999999998</v>
      </c>
      <c r="CU58">
        <v>0</v>
      </c>
      <c r="CV58">
        <v>0</v>
      </c>
      <c r="CW58">
        <v>3.938161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86.209880999999982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365.12149899999997</v>
      </c>
      <c r="L59">
        <v>345.430994</v>
      </c>
      <c r="M59">
        <v>92.331090000000003</v>
      </c>
      <c r="N59">
        <v>117.88784699999999</v>
      </c>
      <c r="O59">
        <v>123.684601</v>
      </c>
      <c r="P59">
        <v>128.96998300000001</v>
      </c>
      <c r="Q59">
        <v>11.552593</v>
      </c>
      <c r="R59">
        <v>28.270454999999998</v>
      </c>
      <c r="S59">
        <v>14.202980999999999</v>
      </c>
      <c r="T59">
        <v>1.1964669999999999</v>
      </c>
      <c r="U59">
        <v>191.73746199999999</v>
      </c>
      <c r="V59">
        <v>19.960916999999998</v>
      </c>
      <c r="W59">
        <v>38.575699999999998</v>
      </c>
      <c r="X59">
        <v>142.04279500000001</v>
      </c>
      <c r="Y59">
        <v>0</v>
      </c>
      <c r="Z59">
        <v>0</v>
      </c>
      <c r="AA59">
        <v>40.584386000000002</v>
      </c>
      <c r="AB59">
        <v>29.710733999999999</v>
      </c>
      <c r="AC59">
        <v>10.741344</v>
      </c>
      <c r="AD59">
        <v>0</v>
      </c>
      <c r="AE59">
        <v>54.814796000000001</v>
      </c>
      <c r="AF59">
        <v>8.7982460000000007</v>
      </c>
      <c r="AG59">
        <v>44.767769000000001</v>
      </c>
      <c r="AH59">
        <v>0</v>
      </c>
      <c r="AI59">
        <v>0</v>
      </c>
      <c r="AJ59">
        <v>0</v>
      </c>
      <c r="AK59">
        <v>62.541305000000001</v>
      </c>
      <c r="AL59">
        <v>76.420173000000005</v>
      </c>
      <c r="AM59">
        <v>17.436897999999999</v>
      </c>
      <c r="AN59">
        <v>1.034894</v>
      </c>
      <c r="AO59">
        <v>0</v>
      </c>
      <c r="AP59">
        <v>0.123347</v>
      </c>
      <c r="AQ59">
        <v>0</v>
      </c>
      <c r="AR59">
        <v>47.836872</v>
      </c>
      <c r="AS59">
        <v>30.390654000000001</v>
      </c>
      <c r="AT59">
        <v>11.102237000000001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84.175632999999991</v>
      </c>
      <c r="BA59">
        <f t="shared" si="1"/>
        <v>2141.4446719999996</v>
      </c>
      <c r="BD59">
        <v>5.69</v>
      </c>
      <c r="BE59">
        <v>1.87</v>
      </c>
      <c r="BF59">
        <v>2.92</v>
      </c>
      <c r="BG59">
        <v>1.78</v>
      </c>
      <c r="BH59">
        <v>8.98</v>
      </c>
      <c r="BI59">
        <v>0.91</v>
      </c>
      <c r="BJ59">
        <v>0.9</v>
      </c>
      <c r="BK59">
        <v>1.81</v>
      </c>
      <c r="BL59">
        <v>0.76</v>
      </c>
      <c r="BM59">
        <v>0.22</v>
      </c>
      <c r="BN59">
        <v>3.44</v>
      </c>
      <c r="BO59">
        <v>3.64</v>
      </c>
      <c r="BP59">
        <v>0.24</v>
      </c>
      <c r="BQ59">
        <v>1.94</v>
      </c>
      <c r="BR59">
        <v>2.1</v>
      </c>
      <c r="BS59">
        <v>0</v>
      </c>
      <c r="BT59">
        <v>2.8395459999999999</v>
      </c>
      <c r="BU59">
        <v>1.2831969999999999</v>
      </c>
      <c r="BV59">
        <v>2.2288130000000002</v>
      </c>
      <c r="BW59">
        <v>0.92902200000000001</v>
      </c>
      <c r="BX59">
        <v>1.8740349999999999</v>
      </c>
      <c r="BY59">
        <v>2.5663930000000001</v>
      </c>
      <c r="BZ59">
        <v>1.2695099999999999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3.3123589999999998</v>
      </c>
      <c r="CK59">
        <v>1.7884850000000001</v>
      </c>
      <c r="CL59">
        <v>1.8533900000000001</v>
      </c>
      <c r="CM59">
        <v>3.3582070000000002</v>
      </c>
      <c r="CN59">
        <v>1.693819</v>
      </c>
      <c r="CO59">
        <v>4.1062289999999999</v>
      </c>
      <c r="CP59">
        <v>4.0720130000000001</v>
      </c>
      <c r="CQ59">
        <v>3.3876390000000001</v>
      </c>
      <c r="CR59">
        <v>1.0951470000000001</v>
      </c>
      <c r="CS59">
        <v>1.3111699999999999</v>
      </c>
      <c r="CT59">
        <v>4.0684979999999999</v>
      </c>
      <c r="CU59">
        <v>0</v>
      </c>
      <c r="CV59">
        <v>0</v>
      </c>
      <c r="CW59">
        <v>3.938161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84.175632999999991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365.12097</v>
      </c>
      <c r="L60">
        <v>398.80159700000002</v>
      </c>
      <c r="M60">
        <v>92.331090000000003</v>
      </c>
      <c r="N60">
        <v>117.88784699999999</v>
      </c>
      <c r="O60">
        <v>123.684601</v>
      </c>
      <c r="P60">
        <v>128.96998300000001</v>
      </c>
      <c r="Q60">
        <v>11.552593</v>
      </c>
      <c r="R60">
        <v>28.270454999999998</v>
      </c>
      <c r="S60">
        <v>14.202980999999999</v>
      </c>
      <c r="T60">
        <v>1.1964669999999999</v>
      </c>
      <c r="U60">
        <v>191.73746199999999</v>
      </c>
      <c r="V60">
        <v>19.960916999999998</v>
      </c>
      <c r="W60">
        <v>38.575699999999998</v>
      </c>
      <c r="X60">
        <v>142.04279500000001</v>
      </c>
      <c r="Y60">
        <v>0</v>
      </c>
      <c r="Z60">
        <v>0</v>
      </c>
      <c r="AA60">
        <v>40.584386000000002</v>
      </c>
      <c r="AB60">
        <v>29.710733999999999</v>
      </c>
      <c r="AC60">
        <v>21.503886999999999</v>
      </c>
      <c r="AD60">
        <v>0</v>
      </c>
      <c r="AE60">
        <v>54.814796000000001</v>
      </c>
      <c r="AF60">
        <v>8.7982460000000007</v>
      </c>
      <c r="AG60">
        <v>44.767769000000001</v>
      </c>
      <c r="AH60">
        <v>0</v>
      </c>
      <c r="AI60">
        <v>0</v>
      </c>
      <c r="AJ60">
        <v>0</v>
      </c>
      <c r="AK60">
        <v>62.541305000000001</v>
      </c>
      <c r="AL60">
        <v>76.420173000000005</v>
      </c>
      <c r="AM60">
        <v>17.436897999999999</v>
      </c>
      <c r="AN60">
        <v>1.034894</v>
      </c>
      <c r="AO60">
        <v>0</v>
      </c>
      <c r="AP60">
        <v>0</v>
      </c>
      <c r="AQ60">
        <v>0</v>
      </c>
      <c r="AR60">
        <v>47.836872</v>
      </c>
      <c r="AS60">
        <v>30.390654000000001</v>
      </c>
      <c r="AT60">
        <v>11.102237000000001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84.175632999999991</v>
      </c>
      <c r="BA60">
        <f t="shared" si="1"/>
        <v>2205.4539419999996</v>
      </c>
      <c r="BD60">
        <v>5.69</v>
      </c>
      <c r="BE60">
        <v>1.87</v>
      </c>
      <c r="BF60">
        <v>2.92</v>
      </c>
      <c r="BG60">
        <v>1.78</v>
      </c>
      <c r="BH60">
        <v>8.98</v>
      </c>
      <c r="BI60">
        <v>0.91</v>
      </c>
      <c r="BJ60">
        <v>0.9</v>
      </c>
      <c r="BK60">
        <v>1.81</v>
      </c>
      <c r="BL60">
        <v>0.76</v>
      </c>
      <c r="BM60">
        <v>0.22</v>
      </c>
      <c r="BN60">
        <v>3.44</v>
      </c>
      <c r="BO60">
        <v>3.64</v>
      </c>
      <c r="BP60">
        <v>0.24</v>
      </c>
      <c r="BQ60">
        <v>1.94</v>
      </c>
      <c r="BR60">
        <v>2.1</v>
      </c>
      <c r="BS60">
        <v>0</v>
      </c>
      <c r="BT60">
        <v>2.8395459999999999</v>
      </c>
      <c r="BU60">
        <v>1.2831969999999999</v>
      </c>
      <c r="BV60">
        <v>2.2288130000000002</v>
      </c>
      <c r="BW60">
        <v>0.92902200000000001</v>
      </c>
      <c r="BX60">
        <v>1.8740349999999999</v>
      </c>
      <c r="BY60">
        <v>2.5663930000000001</v>
      </c>
      <c r="BZ60">
        <v>1.2695099999999999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3.3123589999999998</v>
      </c>
      <c r="CK60">
        <v>1.7884850000000001</v>
      </c>
      <c r="CL60">
        <v>1.8533900000000001</v>
      </c>
      <c r="CM60">
        <v>3.3582070000000002</v>
      </c>
      <c r="CN60">
        <v>1.693819</v>
      </c>
      <c r="CO60">
        <v>4.1062289999999999</v>
      </c>
      <c r="CP60">
        <v>4.0720130000000001</v>
      </c>
      <c r="CQ60">
        <v>3.3876390000000001</v>
      </c>
      <c r="CR60">
        <v>1.0951470000000001</v>
      </c>
      <c r="CS60">
        <v>1.3111699999999999</v>
      </c>
      <c r="CT60">
        <v>4.0684979999999999</v>
      </c>
      <c r="CU60">
        <v>0</v>
      </c>
      <c r="CV60">
        <v>0</v>
      </c>
      <c r="CW60">
        <v>3.938161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84.175632999999991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365.28716200000002</v>
      </c>
      <c r="L61">
        <v>416.35526399999998</v>
      </c>
      <c r="M61">
        <v>92.331090000000003</v>
      </c>
      <c r="N61">
        <v>117.88784699999999</v>
      </c>
      <c r="O61">
        <v>123.684601</v>
      </c>
      <c r="P61">
        <v>128.96998300000001</v>
      </c>
      <c r="Q61">
        <v>11.661640999999999</v>
      </c>
      <c r="R61">
        <v>28.087503999999999</v>
      </c>
      <c r="S61">
        <v>14.26031</v>
      </c>
      <c r="T61">
        <v>1.1964669999999999</v>
      </c>
      <c r="U61">
        <v>191.73746199999999</v>
      </c>
      <c r="V61">
        <v>13.013979000000001</v>
      </c>
      <c r="W61">
        <v>26.205901000000001</v>
      </c>
      <c r="X61">
        <v>139.725649</v>
      </c>
      <c r="Y61">
        <v>0</v>
      </c>
      <c r="Z61">
        <v>0</v>
      </c>
      <c r="AA61">
        <v>40.584386000000002</v>
      </c>
      <c r="AB61">
        <v>29.710733999999999</v>
      </c>
      <c r="AC61">
        <v>21.503886999999999</v>
      </c>
      <c r="AD61">
        <v>0</v>
      </c>
      <c r="AE61">
        <v>54.814796000000001</v>
      </c>
      <c r="AF61">
        <v>8.7982460000000007</v>
      </c>
      <c r="AG61">
        <v>44.767769000000001</v>
      </c>
      <c r="AH61">
        <v>0</v>
      </c>
      <c r="AI61">
        <v>0</v>
      </c>
      <c r="AJ61">
        <v>0</v>
      </c>
      <c r="AK61">
        <v>62.541305000000001</v>
      </c>
      <c r="AL61">
        <v>76.420173000000005</v>
      </c>
      <c r="AM61">
        <v>17.436897999999999</v>
      </c>
      <c r="AN61">
        <v>1.0146029999999999</v>
      </c>
      <c r="AO61">
        <v>0</v>
      </c>
      <c r="AP61">
        <v>0</v>
      </c>
      <c r="AQ61">
        <v>0</v>
      </c>
      <c r="AR61">
        <v>47.836872</v>
      </c>
      <c r="AS61">
        <v>30.390654000000001</v>
      </c>
      <c r="AT61">
        <v>11.102237000000001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83.96785899999999</v>
      </c>
      <c r="BA61">
        <f t="shared" si="1"/>
        <v>2201.2952789999995</v>
      </c>
      <c r="BD61">
        <v>5.86</v>
      </c>
      <c r="BE61">
        <v>1.87</v>
      </c>
      <c r="BF61">
        <v>2.92</v>
      </c>
      <c r="BG61">
        <v>1.78</v>
      </c>
      <c r="BH61">
        <v>8.98</v>
      </c>
      <c r="BI61">
        <v>0.91</v>
      </c>
      <c r="BJ61">
        <v>0.9</v>
      </c>
      <c r="BK61">
        <v>1.81</v>
      </c>
      <c r="BL61">
        <v>0.76</v>
      </c>
      <c r="BM61">
        <v>0.22</v>
      </c>
      <c r="BN61">
        <v>3.44</v>
      </c>
      <c r="BO61">
        <v>3.64</v>
      </c>
      <c r="BP61">
        <v>0.24</v>
      </c>
      <c r="BQ61">
        <v>1.94</v>
      </c>
      <c r="BR61">
        <v>2.1</v>
      </c>
      <c r="BS61">
        <v>0</v>
      </c>
      <c r="BT61">
        <v>2.8395459999999999</v>
      </c>
      <c r="BU61">
        <v>1.2831969999999999</v>
      </c>
      <c r="BV61">
        <v>2.2288130000000002</v>
      </c>
      <c r="BW61">
        <v>0.92902200000000001</v>
      </c>
      <c r="BX61">
        <v>1.8740349999999999</v>
      </c>
      <c r="BY61">
        <v>2.5663930000000001</v>
      </c>
      <c r="BZ61">
        <v>1.2695099999999999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3.284983</v>
      </c>
      <c r="CK61">
        <v>1.7884850000000001</v>
      </c>
      <c r="CL61">
        <v>1.8533900000000001</v>
      </c>
      <c r="CM61">
        <v>3.3582070000000002</v>
      </c>
      <c r="CN61">
        <v>1.693819</v>
      </c>
      <c r="CO61">
        <v>4.1062289999999999</v>
      </c>
      <c r="CP61">
        <v>4.0720130000000001</v>
      </c>
      <c r="CQ61">
        <v>3.0372409999999999</v>
      </c>
      <c r="CR61">
        <v>1.0951470000000001</v>
      </c>
      <c r="CS61">
        <v>1.3111699999999999</v>
      </c>
      <c r="CT61">
        <v>4.0684979999999999</v>
      </c>
      <c r="CU61">
        <v>0</v>
      </c>
      <c r="CV61">
        <v>0</v>
      </c>
      <c r="CW61">
        <v>3.938161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83.96785899999999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365.28716200000002</v>
      </c>
      <c r="L62">
        <v>451.01966399999998</v>
      </c>
      <c r="M62">
        <v>92.331090000000003</v>
      </c>
      <c r="N62">
        <v>117.88784699999999</v>
      </c>
      <c r="O62">
        <v>123.684601</v>
      </c>
      <c r="P62">
        <v>128.96998300000001</v>
      </c>
      <c r="Q62">
        <v>11.661640999999999</v>
      </c>
      <c r="R62">
        <v>28.040707000000001</v>
      </c>
      <c r="S62">
        <v>14.26031</v>
      </c>
      <c r="T62">
        <v>1.1964669999999999</v>
      </c>
      <c r="U62">
        <v>191.73746199999999</v>
      </c>
      <c r="V62">
        <v>13.013979000000001</v>
      </c>
      <c r="W62">
        <v>26.205901000000001</v>
      </c>
      <c r="X62">
        <v>139.725649</v>
      </c>
      <c r="Y62">
        <v>0</v>
      </c>
      <c r="Z62">
        <v>0</v>
      </c>
      <c r="AA62">
        <v>40.584386000000002</v>
      </c>
      <c r="AB62">
        <v>44.701835000000003</v>
      </c>
      <c r="AC62">
        <v>21.503886999999999</v>
      </c>
      <c r="AD62">
        <v>0</v>
      </c>
      <c r="AE62">
        <v>54.814796000000001</v>
      </c>
      <c r="AF62">
        <v>8.7982460000000007</v>
      </c>
      <c r="AG62">
        <v>44.767769000000001</v>
      </c>
      <c r="AH62">
        <v>0</v>
      </c>
      <c r="AI62">
        <v>0</v>
      </c>
      <c r="AJ62">
        <v>0</v>
      </c>
      <c r="AK62">
        <v>62.541305000000001</v>
      </c>
      <c r="AL62">
        <v>76.420173000000005</v>
      </c>
      <c r="AM62">
        <v>17.436897999999999</v>
      </c>
      <c r="AN62">
        <v>1.0146029999999999</v>
      </c>
      <c r="AO62">
        <v>0</v>
      </c>
      <c r="AP62">
        <v>0</v>
      </c>
      <c r="AQ62">
        <v>0</v>
      </c>
      <c r="AR62">
        <v>47.836872</v>
      </c>
      <c r="AS62">
        <v>30.390654000000001</v>
      </c>
      <c r="AT62">
        <v>11.102237000000001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83.403210999999999</v>
      </c>
      <c r="BA62">
        <f t="shared" si="1"/>
        <v>2250.3393349999997</v>
      </c>
      <c r="BD62">
        <v>5.87</v>
      </c>
      <c r="BE62">
        <v>1.87</v>
      </c>
      <c r="BF62">
        <v>2.92</v>
      </c>
      <c r="BG62">
        <v>1.78</v>
      </c>
      <c r="BH62">
        <v>8.98</v>
      </c>
      <c r="BI62">
        <v>0.88</v>
      </c>
      <c r="BJ62">
        <v>0.87</v>
      </c>
      <c r="BK62">
        <v>1.81</v>
      </c>
      <c r="BL62">
        <v>0.76</v>
      </c>
      <c r="BM62">
        <v>0.22</v>
      </c>
      <c r="BN62">
        <v>3.44</v>
      </c>
      <c r="BO62">
        <v>3.64</v>
      </c>
      <c r="BP62">
        <v>0.24</v>
      </c>
      <c r="BQ62">
        <v>1.94</v>
      </c>
      <c r="BR62">
        <v>2.1</v>
      </c>
      <c r="BS62">
        <v>0</v>
      </c>
      <c r="BT62">
        <v>2.8395459999999999</v>
      </c>
      <c r="BU62">
        <v>1.2831969999999999</v>
      </c>
      <c r="BV62">
        <v>2.2288130000000002</v>
      </c>
      <c r="BW62">
        <v>0.92902200000000001</v>
      </c>
      <c r="BX62">
        <v>1.8740349999999999</v>
      </c>
      <c r="BY62">
        <v>2.5663930000000001</v>
      </c>
      <c r="BZ62">
        <v>1.2695099999999999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3.284983</v>
      </c>
      <c r="CK62">
        <v>1.7884850000000001</v>
      </c>
      <c r="CL62">
        <v>1.8533900000000001</v>
      </c>
      <c r="CM62">
        <v>3.3582070000000002</v>
      </c>
      <c r="CN62">
        <v>1.693819</v>
      </c>
      <c r="CO62">
        <v>4.1062289999999999</v>
      </c>
      <c r="CP62">
        <v>4.0720130000000001</v>
      </c>
      <c r="CQ62">
        <v>2.5225930000000001</v>
      </c>
      <c r="CR62">
        <v>1.0951470000000001</v>
      </c>
      <c r="CS62">
        <v>1.3111699999999999</v>
      </c>
      <c r="CT62">
        <v>4.0684979999999999</v>
      </c>
      <c r="CU62">
        <v>0</v>
      </c>
      <c r="CV62">
        <v>0</v>
      </c>
      <c r="CW62">
        <v>3.938161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83.403210999999999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365.008531</v>
      </c>
      <c r="L63">
        <v>473.16636399999999</v>
      </c>
      <c r="M63">
        <v>92.331090000000003</v>
      </c>
      <c r="N63">
        <v>117.88784699999999</v>
      </c>
      <c r="O63">
        <v>123.684601</v>
      </c>
      <c r="P63">
        <v>128.96998300000001</v>
      </c>
      <c r="Q63">
        <v>11.652455</v>
      </c>
      <c r="R63">
        <v>28.087503999999999</v>
      </c>
      <c r="S63">
        <v>14.24052</v>
      </c>
      <c r="T63">
        <v>1.1964669999999999</v>
      </c>
      <c r="U63">
        <v>191.73746199999999</v>
      </c>
      <c r="V63">
        <v>13.013979000000001</v>
      </c>
      <c r="W63">
        <v>26.205901000000001</v>
      </c>
      <c r="X63">
        <v>139.725649</v>
      </c>
      <c r="Y63">
        <v>0</v>
      </c>
      <c r="Z63">
        <v>0</v>
      </c>
      <c r="AA63">
        <v>40.584386000000002</v>
      </c>
      <c r="AB63">
        <v>44.701835000000003</v>
      </c>
      <c r="AC63">
        <v>21.503886999999999</v>
      </c>
      <c r="AD63">
        <v>0</v>
      </c>
      <c r="AE63">
        <v>54.814796000000001</v>
      </c>
      <c r="AF63">
        <v>8.7982460000000007</v>
      </c>
      <c r="AG63">
        <v>44.767769000000001</v>
      </c>
      <c r="AH63">
        <v>0</v>
      </c>
      <c r="AI63">
        <v>0</v>
      </c>
      <c r="AJ63">
        <v>0</v>
      </c>
      <c r="AK63">
        <v>62.541305000000001</v>
      </c>
      <c r="AL63">
        <v>76.420173000000005</v>
      </c>
      <c r="AM63">
        <v>17.436897999999999</v>
      </c>
      <c r="AN63">
        <v>0.97401899999999997</v>
      </c>
      <c r="AO63">
        <v>0</v>
      </c>
      <c r="AP63">
        <v>0</v>
      </c>
      <c r="AQ63">
        <v>12.412794</v>
      </c>
      <c r="AR63">
        <v>47.836872</v>
      </c>
      <c r="AS63">
        <v>30.390654000000001</v>
      </c>
      <c r="AT63">
        <v>11.102237000000001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82.888565</v>
      </c>
      <c r="BA63">
        <f t="shared" si="1"/>
        <v>2284.082789</v>
      </c>
      <c r="BD63">
        <v>5.87</v>
      </c>
      <c r="BE63">
        <v>1.87</v>
      </c>
      <c r="BF63">
        <v>2.92</v>
      </c>
      <c r="BG63">
        <v>1.78</v>
      </c>
      <c r="BH63">
        <v>8.98</v>
      </c>
      <c r="BI63">
        <v>0.88</v>
      </c>
      <c r="BJ63">
        <v>0.87</v>
      </c>
      <c r="BK63">
        <v>1.81</v>
      </c>
      <c r="BL63">
        <v>0.76</v>
      </c>
      <c r="BM63">
        <v>0.22</v>
      </c>
      <c r="BN63">
        <v>3.44</v>
      </c>
      <c r="BO63">
        <v>3.64</v>
      </c>
      <c r="BP63">
        <v>0.24</v>
      </c>
      <c r="BQ63">
        <v>1.94</v>
      </c>
      <c r="BR63">
        <v>2.1</v>
      </c>
      <c r="BS63">
        <v>0</v>
      </c>
      <c r="BT63">
        <v>2.8395459999999999</v>
      </c>
      <c r="BU63">
        <v>1.2831969999999999</v>
      </c>
      <c r="BV63">
        <v>2.2288130000000002</v>
      </c>
      <c r="BW63">
        <v>0.92902200000000001</v>
      </c>
      <c r="BX63">
        <v>1.8740349999999999</v>
      </c>
      <c r="BY63">
        <v>2.5663930000000001</v>
      </c>
      <c r="BZ63">
        <v>1.2695099999999999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3.284983</v>
      </c>
      <c r="CK63">
        <v>1.7884850000000001</v>
      </c>
      <c r="CL63">
        <v>1.8533900000000001</v>
      </c>
      <c r="CM63">
        <v>3.3582070000000002</v>
      </c>
      <c r="CN63">
        <v>1.693819</v>
      </c>
      <c r="CO63">
        <v>4.1062289999999999</v>
      </c>
      <c r="CP63">
        <v>4.0720130000000001</v>
      </c>
      <c r="CQ63">
        <v>2.0079470000000001</v>
      </c>
      <c r="CR63">
        <v>1.0951470000000001</v>
      </c>
      <c r="CS63">
        <v>1.3111699999999999</v>
      </c>
      <c r="CT63">
        <v>4.0684979999999999</v>
      </c>
      <c r="CU63">
        <v>0</v>
      </c>
      <c r="CV63">
        <v>0</v>
      </c>
      <c r="CW63">
        <v>3.938161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82.888565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365.00912199999999</v>
      </c>
      <c r="L64">
        <v>479.90666399999998</v>
      </c>
      <c r="M64">
        <v>92.331090000000003</v>
      </c>
      <c r="N64">
        <v>117.88784699999999</v>
      </c>
      <c r="O64">
        <v>123.684601</v>
      </c>
      <c r="P64">
        <v>128.96998300000001</v>
      </c>
      <c r="Q64">
        <v>11.661640999999999</v>
      </c>
      <c r="R64">
        <v>28.087503999999999</v>
      </c>
      <c r="S64">
        <v>14.26031</v>
      </c>
      <c r="T64">
        <v>1.1964669999999999</v>
      </c>
      <c r="U64">
        <v>191.73746199999999</v>
      </c>
      <c r="V64">
        <v>13.013979000000001</v>
      </c>
      <c r="W64">
        <v>26.205901000000001</v>
      </c>
      <c r="X64">
        <v>106.56694</v>
      </c>
      <c r="Y64">
        <v>0</v>
      </c>
      <c r="Z64">
        <v>0</v>
      </c>
      <c r="AA64">
        <v>40.584386000000002</v>
      </c>
      <c r="AB64">
        <v>44.701835000000003</v>
      </c>
      <c r="AC64">
        <v>21.503886999999999</v>
      </c>
      <c r="AD64">
        <v>0</v>
      </c>
      <c r="AE64">
        <v>54.814796000000001</v>
      </c>
      <c r="AF64">
        <v>8.7982460000000007</v>
      </c>
      <c r="AG64">
        <v>44.767769000000001</v>
      </c>
      <c r="AH64">
        <v>0</v>
      </c>
      <c r="AI64">
        <v>0</v>
      </c>
      <c r="AJ64">
        <v>0</v>
      </c>
      <c r="AK64">
        <v>62.541305000000001</v>
      </c>
      <c r="AL64">
        <v>76.420173000000005</v>
      </c>
      <c r="AM64">
        <v>17.436897999999999</v>
      </c>
      <c r="AN64">
        <v>0.97401899999999997</v>
      </c>
      <c r="AO64">
        <v>0</v>
      </c>
      <c r="AP64">
        <v>0</v>
      </c>
      <c r="AQ64">
        <v>37.238382999999999</v>
      </c>
      <c r="AR64">
        <v>47.836872</v>
      </c>
      <c r="AS64">
        <v>30.390654000000001</v>
      </c>
      <c r="AT64">
        <v>11.102237000000001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84.315195000000003</v>
      </c>
      <c r="BA64">
        <f t="shared" si="1"/>
        <v>2283.9461660000002</v>
      </c>
      <c r="BD64">
        <v>6.05</v>
      </c>
      <c r="BE64">
        <v>1.87</v>
      </c>
      <c r="BF64">
        <v>2.92</v>
      </c>
      <c r="BG64">
        <v>1.78</v>
      </c>
      <c r="BH64">
        <v>8.98</v>
      </c>
      <c r="BI64">
        <v>0.88</v>
      </c>
      <c r="BJ64">
        <v>0.87</v>
      </c>
      <c r="BK64">
        <v>1.81</v>
      </c>
      <c r="BL64">
        <v>0.76</v>
      </c>
      <c r="BM64">
        <v>0.22</v>
      </c>
      <c r="BN64">
        <v>3.44</v>
      </c>
      <c r="BO64">
        <v>3.64</v>
      </c>
      <c r="BP64">
        <v>0.24</v>
      </c>
      <c r="BQ64">
        <v>1.94</v>
      </c>
      <c r="BR64">
        <v>2.1</v>
      </c>
      <c r="BS64">
        <v>0</v>
      </c>
      <c r="BT64">
        <v>2.8395459999999999</v>
      </c>
      <c r="BU64">
        <v>1.2831969999999999</v>
      </c>
      <c r="BV64">
        <v>2.2288130000000002</v>
      </c>
      <c r="BW64">
        <v>0.92902200000000001</v>
      </c>
      <c r="BX64">
        <v>1.8740349999999999</v>
      </c>
      <c r="BY64">
        <v>2.5663930000000001</v>
      </c>
      <c r="BZ64">
        <v>1.2695099999999999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3.284983</v>
      </c>
      <c r="CK64">
        <v>1.7884850000000001</v>
      </c>
      <c r="CL64">
        <v>1.8533900000000001</v>
      </c>
      <c r="CM64">
        <v>3.3582070000000002</v>
      </c>
      <c r="CN64">
        <v>1.693819</v>
      </c>
      <c r="CO64">
        <v>4.1062289999999999</v>
      </c>
      <c r="CP64">
        <v>4.0720130000000001</v>
      </c>
      <c r="CQ64">
        <v>1.8669659999999999</v>
      </c>
      <c r="CR64">
        <v>1.0951470000000001</v>
      </c>
      <c r="CS64">
        <v>1.3111699999999999</v>
      </c>
      <c r="CT64">
        <v>4.0684979999999999</v>
      </c>
      <c r="CU64">
        <v>1.3876109999999999</v>
      </c>
      <c r="CV64">
        <v>0</v>
      </c>
      <c r="CW64">
        <v>3.938161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84.315195000000003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365.008531</v>
      </c>
      <c r="L65">
        <v>417.31816400000002</v>
      </c>
      <c r="M65">
        <v>92.331090000000003</v>
      </c>
      <c r="N65">
        <v>117.88784699999999</v>
      </c>
      <c r="O65">
        <v>123.684601</v>
      </c>
      <c r="P65">
        <v>128.96998300000001</v>
      </c>
      <c r="Q65">
        <v>11.661640999999999</v>
      </c>
      <c r="R65">
        <v>28.087503999999999</v>
      </c>
      <c r="S65">
        <v>14.26031</v>
      </c>
      <c r="T65">
        <v>1.1964669999999999</v>
      </c>
      <c r="U65">
        <v>191.73746199999999</v>
      </c>
      <c r="V65">
        <v>13.013979000000001</v>
      </c>
      <c r="W65">
        <v>26.205901000000001</v>
      </c>
      <c r="X65">
        <v>103.73244699999999</v>
      </c>
      <c r="Y65">
        <v>0</v>
      </c>
      <c r="Z65">
        <v>0</v>
      </c>
      <c r="AA65">
        <v>40.584386000000002</v>
      </c>
      <c r="AB65">
        <v>44.701835000000003</v>
      </c>
      <c r="AC65">
        <v>21.503886999999999</v>
      </c>
      <c r="AD65">
        <v>0</v>
      </c>
      <c r="AE65">
        <v>54.814796000000001</v>
      </c>
      <c r="AF65">
        <v>8.7982460000000007</v>
      </c>
      <c r="AG65">
        <v>44.767769000000001</v>
      </c>
      <c r="AH65">
        <v>0</v>
      </c>
      <c r="AI65">
        <v>0</v>
      </c>
      <c r="AJ65">
        <v>0</v>
      </c>
      <c r="AK65">
        <v>62.541305000000001</v>
      </c>
      <c r="AL65">
        <v>76.420173000000005</v>
      </c>
      <c r="AM65">
        <v>17.436897999999999</v>
      </c>
      <c r="AN65">
        <v>0.97401899999999997</v>
      </c>
      <c r="AO65">
        <v>0</v>
      </c>
      <c r="AP65">
        <v>0</v>
      </c>
      <c r="AQ65">
        <v>49.651176999999997</v>
      </c>
      <c r="AR65">
        <v>47.836872</v>
      </c>
      <c r="AS65">
        <v>30.390654000000001</v>
      </c>
      <c r="AT65">
        <v>11.102237000000001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84.295195000000007</v>
      </c>
      <c r="BA65">
        <f t="shared" si="1"/>
        <v>2230.9153759999999</v>
      </c>
      <c r="BD65">
        <v>6.08</v>
      </c>
      <c r="BE65">
        <v>1.87</v>
      </c>
      <c r="BF65">
        <v>2.92</v>
      </c>
      <c r="BG65">
        <v>1.78</v>
      </c>
      <c r="BH65">
        <v>8.98</v>
      </c>
      <c r="BI65">
        <v>0.88</v>
      </c>
      <c r="BJ65">
        <v>0.87</v>
      </c>
      <c r="BK65">
        <v>1.76</v>
      </c>
      <c r="BL65">
        <v>0.76</v>
      </c>
      <c r="BM65">
        <v>0.22</v>
      </c>
      <c r="BN65">
        <v>3.44</v>
      </c>
      <c r="BO65">
        <v>3.64</v>
      </c>
      <c r="BP65">
        <v>0.24</v>
      </c>
      <c r="BQ65">
        <v>1.94</v>
      </c>
      <c r="BR65">
        <v>2.1</v>
      </c>
      <c r="BS65">
        <v>0</v>
      </c>
      <c r="BT65">
        <v>2.8395459999999999</v>
      </c>
      <c r="BU65">
        <v>1.2831969999999999</v>
      </c>
      <c r="BV65">
        <v>2.2288130000000002</v>
      </c>
      <c r="BW65">
        <v>0.92902200000000001</v>
      </c>
      <c r="BX65">
        <v>1.8740349999999999</v>
      </c>
      <c r="BY65">
        <v>2.5663930000000001</v>
      </c>
      <c r="BZ65">
        <v>1.2695099999999999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3.284983</v>
      </c>
      <c r="CK65">
        <v>1.7884850000000001</v>
      </c>
      <c r="CL65">
        <v>1.8533900000000001</v>
      </c>
      <c r="CM65">
        <v>3.3582070000000002</v>
      </c>
      <c r="CN65">
        <v>1.693819</v>
      </c>
      <c r="CO65">
        <v>4.1062289999999999</v>
      </c>
      <c r="CP65">
        <v>4.0720130000000001</v>
      </c>
      <c r="CQ65">
        <v>1.8669659999999999</v>
      </c>
      <c r="CR65">
        <v>1.0951470000000001</v>
      </c>
      <c r="CS65">
        <v>1.3111699999999999</v>
      </c>
      <c r="CT65">
        <v>4.0684979999999999</v>
      </c>
      <c r="CU65">
        <v>1.3876109999999999</v>
      </c>
      <c r="CV65">
        <v>0</v>
      </c>
      <c r="CW65">
        <v>3.938161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84.295195000000007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365.00912199999999</v>
      </c>
      <c r="L66">
        <v>423.09556400000002</v>
      </c>
      <c r="M66">
        <v>92.331090000000003</v>
      </c>
      <c r="N66">
        <v>117.88784699999999</v>
      </c>
      <c r="O66">
        <v>123.684601</v>
      </c>
      <c r="P66">
        <v>128.96998300000001</v>
      </c>
      <c r="Q66">
        <v>11.661640999999999</v>
      </c>
      <c r="R66">
        <v>28.087503999999999</v>
      </c>
      <c r="S66">
        <v>14.26031</v>
      </c>
      <c r="T66">
        <v>1.1964669999999999</v>
      </c>
      <c r="U66">
        <v>191.73746199999999</v>
      </c>
      <c r="V66">
        <v>13.013979000000001</v>
      </c>
      <c r="W66">
        <v>26.205901000000001</v>
      </c>
      <c r="X66">
        <v>103.73244699999999</v>
      </c>
      <c r="Y66">
        <v>0</v>
      </c>
      <c r="Z66">
        <v>0</v>
      </c>
      <c r="AA66">
        <v>40.584386000000002</v>
      </c>
      <c r="AB66">
        <v>44.701835000000003</v>
      </c>
      <c r="AC66">
        <v>21.503886999999999</v>
      </c>
      <c r="AD66">
        <v>0</v>
      </c>
      <c r="AE66">
        <v>54.814796000000001</v>
      </c>
      <c r="AF66">
        <v>8.7982460000000007</v>
      </c>
      <c r="AG66">
        <v>44.767769000000001</v>
      </c>
      <c r="AH66">
        <v>0</v>
      </c>
      <c r="AI66">
        <v>0</v>
      </c>
      <c r="AJ66">
        <v>0</v>
      </c>
      <c r="AK66">
        <v>62.541305000000001</v>
      </c>
      <c r="AL66">
        <v>76.420173000000005</v>
      </c>
      <c r="AM66">
        <v>17.436897999999999</v>
      </c>
      <c r="AN66">
        <v>0.97401899999999997</v>
      </c>
      <c r="AO66">
        <v>0</v>
      </c>
      <c r="AP66">
        <v>0</v>
      </c>
      <c r="AQ66">
        <v>49.651176999999997</v>
      </c>
      <c r="AR66">
        <v>47.836872</v>
      </c>
      <c r="AS66">
        <v>30.390654000000001</v>
      </c>
      <c r="AT66">
        <v>11.102237000000001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84.295195000000007</v>
      </c>
      <c r="BA66">
        <f t="shared" si="1"/>
        <v>2236.6933669999999</v>
      </c>
      <c r="BD66">
        <v>6.08</v>
      </c>
      <c r="BE66">
        <v>1.87</v>
      </c>
      <c r="BF66">
        <v>2.92</v>
      </c>
      <c r="BG66">
        <v>1.78</v>
      </c>
      <c r="BH66">
        <v>8.98</v>
      </c>
      <c r="BI66">
        <v>0.88</v>
      </c>
      <c r="BJ66">
        <v>0.87</v>
      </c>
      <c r="BK66">
        <v>1.76</v>
      </c>
      <c r="BL66">
        <v>0.76</v>
      </c>
      <c r="BM66">
        <v>0.22</v>
      </c>
      <c r="BN66">
        <v>3.44</v>
      </c>
      <c r="BO66">
        <v>3.64</v>
      </c>
      <c r="BP66">
        <v>0.24</v>
      </c>
      <c r="BQ66">
        <v>1.94</v>
      </c>
      <c r="BR66">
        <v>2.1</v>
      </c>
      <c r="BS66">
        <v>0</v>
      </c>
      <c r="BT66">
        <v>2.8395459999999999</v>
      </c>
      <c r="BU66">
        <v>1.2831969999999999</v>
      </c>
      <c r="BV66">
        <v>2.2288130000000002</v>
      </c>
      <c r="BW66">
        <v>0.92902200000000001</v>
      </c>
      <c r="BX66">
        <v>1.8740349999999999</v>
      </c>
      <c r="BY66">
        <v>2.5663930000000001</v>
      </c>
      <c r="BZ66">
        <v>1.2695099999999999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3.284983</v>
      </c>
      <c r="CK66">
        <v>1.7884850000000001</v>
      </c>
      <c r="CL66">
        <v>1.8533900000000001</v>
      </c>
      <c r="CM66">
        <v>3.3582070000000002</v>
      </c>
      <c r="CN66">
        <v>1.693819</v>
      </c>
      <c r="CO66">
        <v>4.1062289999999999</v>
      </c>
      <c r="CP66">
        <v>4.0720130000000001</v>
      </c>
      <c r="CQ66">
        <v>1.8669659999999999</v>
      </c>
      <c r="CR66">
        <v>1.0951470000000001</v>
      </c>
      <c r="CS66">
        <v>1.3111699999999999</v>
      </c>
      <c r="CT66">
        <v>4.0684979999999999</v>
      </c>
      <c r="CU66">
        <v>1.3876109999999999</v>
      </c>
      <c r="CV66">
        <v>0</v>
      </c>
      <c r="CW66">
        <v>3.938161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84.295195000000007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365.57167500000003</v>
      </c>
      <c r="L67">
        <v>419.43654400000003</v>
      </c>
      <c r="M67">
        <v>92.331090000000003</v>
      </c>
      <c r="N67">
        <v>117.88784699999999</v>
      </c>
      <c r="O67">
        <v>123.684601</v>
      </c>
      <c r="P67">
        <v>128.96998300000001</v>
      </c>
      <c r="Q67">
        <v>11.67417</v>
      </c>
      <c r="R67">
        <v>27.914182</v>
      </c>
      <c r="S67">
        <v>14.286775</v>
      </c>
      <c r="T67">
        <v>1.2297359999999999</v>
      </c>
      <c r="U67">
        <v>191.73746199999999</v>
      </c>
      <c r="V67">
        <v>12.946576</v>
      </c>
      <c r="W67">
        <v>26.032578999999998</v>
      </c>
      <c r="X67">
        <v>102.83695</v>
      </c>
      <c r="Y67">
        <v>0</v>
      </c>
      <c r="Z67">
        <v>0</v>
      </c>
      <c r="AA67">
        <v>40.584386000000002</v>
      </c>
      <c r="AB67">
        <v>44.701835000000003</v>
      </c>
      <c r="AC67">
        <v>21.503886999999999</v>
      </c>
      <c r="AD67">
        <v>0</v>
      </c>
      <c r="AE67">
        <v>54.814796000000001</v>
      </c>
      <c r="AF67">
        <v>8.7982460000000007</v>
      </c>
      <c r="AG67">
        <v>44.767769000000001</v>
      </c>
      <c r="AH67">
        <v>0</v>
      </c>
      <c r="AI67">
        <v>0</v>
      </c>
      <c r="AJ67">
        <v>0</v>
      </c>
      <c r="AK67">
        <v>62.541305000000001</v>
      </c>
      <c r="AL67">
        <v>76.420173000000005</v>
      </c>
      <c r="AM67">
        <v>17.436897999999999</v>
      </c>
      <c r="AN67">
        <v>0.97401899999999997</v>
      </c>
      <c r="AO67">
        <v>0</v>
      </c>
      <c r="AP67">
        <v>0</v>
      </c>
      <c r="AQ67">
        <v>49.651176999999997</v>
      </c>
      <c r="AR67">
        <v>51.025996999999997</v>
      </c>
      <c r="AS67">
        <v>35.282808000000003</v>
      </c>
      <c r="AT67">
        <v>11.102237000000001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84.383071000000015</v>
      </c>
      <c r="BA67">
        <f t="shared" si="1"/>
        <v>2240.5287740000008</v>
      </c>
      <c r="BD67">
        <v>6.25</v>
      </c>
      <c r="BE67">
        <v>1.87</v>
      </c>
      <c r="BF67">
        <v>2.92</v>
      </c>
      <c r="BG67">
        <v>1.78</v>
      </c>
      <c r="BH67">
        <v>8.98</v>
      </c>
      <c r="BI67">
        <v>0.88</v>
      </c>
      <c r="BJ67">
        <v>0.87</v>
      </c>
      <c r="BK67">
        <v>1.76</v>
      </c>
      <c r="BL67">
        <v>0.76</v>
      </c>
      <c r="BM67">
        <v>0.22</v>
      </c>
      <c r="BN67">
        <v>3.44</v>
      </c>
      <c r="BO67">
        <v>3.64</v>
      </c>
      <c r="BP67">
        <v>0.24</v>
      </c>
      <c r="BQ67">
        <v>1.94</v>
      </c>
      <c r="BR67">
        <v>2.1</v>
      </c>
      <c r="BS67">
        <v>0</v>
      </c>
      <c r="BT67">
        <v>2.8395459999999999</v>
      </c>
      <c r="BU67">
        <v>1.2831969999999999</v>
      </c>
      <c r="BV67">
        <v>2.2288130000000002</v>
      </c>
      <c r="BW67">
        <v>0.92902200000000001</v>
      </c>
      <c r="BX67">
        <v>1.8740349999999999</v>
      </c>
      <c r="BY67">
        <v>2.5663930000000001</v>
      </c>
      <c r="BZ67">
        <v>1.2695099999999999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3.2028590000000001</v>
      </c>
      <c r="CK67">
        <v>1.7884850000000001</v>
      </c>
      <c r="CL67">
        <v>1.8533900000000001</v>
      </c>
      <c r="CM67">
        <v>3.3582070000000002</v>
      </c>
      <c r="CN67">
        <v>1.693819</v>
      </c>
      <c r="CO67">
        <v>4.1062289999999999</v>
      </c>
      <c r="CP67">
        <v>4.0720130000000001</v>
      </c>
      <c r="CQ67">
        <v>1.8669659999999999</v>
      </c>
      <c r="CR67">
        <v>1.0951470000000001</v>
      </c>
      <c r="CS67">
        <v>1.3111699999999999</v>
      </c>
      <c r="CT67">
        <v>4.0684979999999999</v>
      </c>
      <c r="CU67">
        <v>1.3876109999999999</v>
      </c>
      <c r="CV67">
        <v>0</v>
      </c>
      <c r="CW67">
        <v>3.938161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84.383071000000015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365.631642</v>
      </c>
      <c r="L68">
        <v>427.13974400000001</v>
      </c>
      <c r="M68">
        <v>92.331090000000003</v>
      </c>
      <c r="N68">
        <v>117.88784699999999</v>
      </c>
      <c r="O68">
        <v>123.684601</v>
      </c>
      <c r="P68">
        <v>128.96998300000001</v>
      </c>
      <c r="Q68">
        <v>11.67417</v>
      </c>
      <c r="R68">
        <v>27.914182</v>
      </c>
      <c r="S68">
        <v>14.286775</v>
      </c>
      <c r="T68">
        <v>1.2297359999999999</v>
      </c>
      <c r="U68">
        <v>191.73746199999999</v>
      </c>
      <c r="V68">
        <v>12.946576</v>
      </c>
      <c r="W68">
        <v>26.032578999999998</v>
      </c>
      <c r="X68">
        <v>102.83695</v>
      </c>
      <c r="Y68">
        <v>0</v>
      </c>
      <c r="Z68">
        <v>0</v>
      </c>
      <c r="AA68">
        <v>40.584386000000002</v>
      </c>
      <c r="AB68">
        <v>44.701835000000003</v>
      </c>
      <c r="AC68">
        <v>21.503886999999999</v>
      </c>
      <c r="AD68">
        <v>0</v>
      </c>
      <c r="AE68">
        <v>54.814796000000001</v>
      </c>
      <c r="AF68">
        <v>8.7982460000000007</v>
      </c>
      <c r="AG68">
        <v>44.767769000000001</v>
      </c>
      <c r="AH68">
        <v>0</v>
      </c>
      <c r="AI68">
        <v>0</v>
      </c>
      <c r="AJ68">
        <v>0</v>
      </c>
      <c r="AK68">
        <v>62.541305000000001</v>
      </c>
      <c r="AL68">
        <v>76.420173000000005</v>
      </c>
      <c r="AM68">
        <v>17.436897999999999</v>
      </c>
      <c r="AN68">
        <v>0.97401899999999997</v>
      </c>
      <c r="AO68">
        <v>0</v>
      </c>
      <c r="AP68">
        <v>0</v>
      </c>
      <c r="AQ68">
        <v>49.651176999999997</v>
      </c>
      <c r="AR68">
        <v>51.025996999999997</v>
      </c>
      <c r="AS68">
        <v>35.282808000000003</v>
      </c>
      <c r="AT68">
        <v>11.102237000000001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84.403071000000011</v>
      </c>
      <c r="BA68">
        <f t="shared" ref="BA68:BA99" si="4">SUM(B68:AZ68)</f>
        <v>2248.3119410000004</v>
      </c>
      <c r="BD68">
        <v>6.27</v>
      </c>
      <c r="BE68">
        <v>1.87</v>
      </c>
      <c r="BF68">
        <v>2.92</v>
      </c>
      <c r="BG68">
        <v>1.78</v>
      </c>
      <c r="BH68">
        <v>8.98</v>
      </c>
      <c r="BI68">
        <v>0.88</v>
      </c>
      <c r="BJ68">
        <v>0.87</v>
      </c>
      <c r="BK68">
        <v>1.76</v>
      </c>
      <c r="BL68">
        <v>0.76</v>
      </c>
      <c r="BM68">
        <v>0.22</v>
      </c>
      <c r="BN68">
        <v>3.44</v>
      </c>
      <c r="BO68">
        <v>3.64</v>
      </c>
      <c r="BP68">
        <v>0.24</v>
      </c>
      <c r="BQ68">
        <v>1.94</v>
      </c>
      <c r="BR68">
        <v>2.1</v>
      </c>
      <c r="BS68">
        <v>0</v>
      </c>
      <c r="BT68">
        <v>2.8395459999999999</v>
      </c>
      <c r="BU68">
        <v>1.2831969999999999</v>
      </c>
      <c r="BV68">
        <v>2.2288130000000002</v>
      </c>
      <c r="BW68">
        <v>0.92902200000000001</v>
      </c>
      <c r="BX68">
        <v>1.8740349999999999</v>
      </c>
      <c r="BY68">
        <v>2.5663930000000001</v>
      </c>
      <c r="BZ68">
        <v>1.2695099999999999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3.2028590000000001</v>
      </c>
      <c r="CK68">
        <v>1.7884850000000001</v>
      </c>
      <c r="CL68">
        <v>1.8533900000000001</v>
      </c>
      <c r="CM68">
        <v>3.3582070000000002</v>
      </c>
      <c r="CN68">
        <v>1.693819</v>
      </c>
      <c r="CO68">
        <v>4.1062289999999999</v>
      </c>
      <c r="CP68">
        <v>4.0720130000000001</v>
      </c>
      <c r="CQ68">
        <v>1.8669659999999999</v>
      </c>
      <c r="CR68">
        <v>1.0951470000000001</v>
      </c>
      <c r="CS68">
        <v>1.3111699999999999</v>
      </c>
      <c r="CT68">
        <v>4.0684979999999999</v>
      </c>
      <c r="CU68">
        <v>1.3876109999999999</v>
      </c>
      <c r="CV68">
        <v>0</v>
      </c>
      <c r="CW68">
        <v>3.938161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84.403071000000011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363.885064</v>
      </c>
      <c r="L69">
        <v>431.48242299999998</v>
      </c>
      <c r="M69">
        <v>92.331090000000003</v>
      </c>
      <c r="N69">
        <v>117.88784699999999</v>
      </c>
      <c r="O69">
        <v>123.684601</v>
      </c>
      <c r="P69">
        <v>127.44371099999999</v>
      </c>
      <c r="Q69">
        <v>11.673761000000001</v>
      </c>
      <c r="R69">
        <v>27.914182</v>
      </c>
      <c r="S69">
        <v>14.286775</v>
      </c>
      <c r="T69">
        <v>1.229433</v>
      </c>
      <c r="U69">
        <v>191.73746199999999</v>
      </c>
      <c r="V69">
        <v>12.946576</v>
      </c>
      <c r="W69">
        <v>26.032578999999998</v>
      </c>
      <c r="X69">
        <v>98.917946999999998</v>
      </c>
      <c r="Y69">
        <v>0</v>
      </c>
      <c r="Z69">
        <v>0</v>
      </c>
      <c r="AA69">
        <v>40.584386000000002</v>
      </c>
      <c r="AB69">
        <v>29.710733999999999</v>
      </c>
      <c r="AC69">
        <v>21.503886999999999</v>
      </c>
      <c r="AD69">
        <v>0</v>
      </c>
      <c r="AE69">
        <v>54.814796000000001</v>
      </c>
      <c r="AF69">
        <v>8.7982460000000007</v>
      </c>
      <c r="AG69">
        <v>44.767769000000001</v>
      </c>
      <c r="AH69">
        <v>20.715561000000001</v>
      </c>
      <c r="AI69">
        <v>0</v>
      </c>
      <c r="AJ69">
        <v>0</v>
      </c>
      <c r="AK69">
        <v>62.541305000000001</v>
      </c>
      <c r="AL69">
        <v>76.420173000000005</v>
      </c>
      <c r="AM69">
        <v>17.436897999999999</v>
      </c>
      <c r="AN69">
        <v>0.97401899999999997</v>
      </c>
      <c r="AO69">
        <v>0</v>
      </c>
      <c r="AP69">
        <v>0</v>
      </c>
      <c r="AQ69">
        <v>49.651176999999997</v>
      </c>
      <c r="AR69">
        <v>47.836872</v>
      </c>
      <c r="AS69">
        <v>35.282808000000003</v>
      </c>
      <c r="AT69">
        <v>11.102237000000001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85.211771000000013</v>
      </c>
      <c r="BA69">
        <f t="shared" si="4"/>
        <v>2248.80609</v>
      </c>
      <c r="BD69">
        <v>6.44</v>
      </c>
      <c r="BE69">
        <v>1.87</v>
      </c>
      <c r="BF69">
        <v>2.92</v>
      </c>
      <c r="BG69">
        <v>1.78</v>
      </c>
      <c r="BH69">
        <v>8.98</v>
      </c>
      <c r="BI69">
        <v>0.88</v>
      </c>
      <c r="BJ69">
        <v>0.87</v>
      </c>
      <c r="BK69">
        <v>1.76</v>
      </c>
      <c r="BL69">
        <v>0.76</v>
      </c>
      <c r="BM69">
        <v>0.22</v>
      </c>
      <c r="BN69">
        <v>3.44</v>
      </c>
      <c r="BO69">
        <v>3.64</v>
      </c>
      <c r="BP69">
        <v>0.24</v>
      </c>
      <c r="BQ69">
        <v>1.94</v>
      </c>
      <c r="BR69">
        <v>2.1</v>
      </c>
      <c r="BS69">
        <v>0</v>
      </c>
      <c r="BT69">
        <v>2.8395459999999999</v>
      </c>
      <c r="BU69">
        <v>1.2831969999999999</v>
      </c>
      <c r="BV69">
        <v>2.2288130000000002</v>
      </c>
      <c r="BW69">
        <v>0.92902200000000001</v>
      </c>
      <c r="BX69">
        <v>1.8740349999999999</v>
      </c>
      <c r="BY69">
        <v>2.5663930000000001</v>
      </c>
      <c r="BZ69">
        <v>1.2695099999999999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3.2028590000000001</v>
      </c>
      <c r="CK69">
        <v>1.7884850000000001</v>
      </c>
      <c r="CL69">
        <v>1.8533900000000001</v>
      </c>
      <c r="CM69">
        <v>3.3582070000000002</v>
      </c>
      <c r="CN69">
        <v>1.693819</v>
      </c>
      <c r="CO69">
        <v>4.1062289999999999</v>
      </c>
      <c r="CP69">
        <v>4.0720130000000001</v>
      </c>
      <c r="CQ69">
        <v>1.8669659999999999</v>
      </c>
      <c r="CR69">
        <v>1.0951470000000001</v>
      </c>
      <c r="CS69">
        <v>1.3111699999999999</v>
      </c>
      <c r="CT69">
        <v>4.0684979999999999</v>
      </c>
      <c r="CU69">
        <v>1.3876109999999999</v>
      </c>
      <c r="CV69">
        <v>0.63870000000000005</v>
      </c>
      <c r="CW69">
        <v>3.938161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85.211771000000013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363.88508000000002</v>
      </c>
      <c r="L70">
        <v>437.25982299999998</v>
      </c>
      <c r="M70">
        <v>92.331090000000003</v>
      </c>
      <c r="N70">
        <v>117.88784699999999</v>
      </c>
      <c r="O70">
        <v>123.684601</v>
      </c>
      <c r="P70">
        <v>127.44371099999999</v>
      </c>
      <c r="Q70">
        <v>11.673761000000001</v>
      </c>
      <c r="R70">
        <v>27.914182</v>
      </c>
      <c r="S70">
        <v>14.286775</v>
      </c>
      <c r="T70">
        <v>1.229433</v>
      </c>
      <c r="U70">
        <v>191.73746199999999</v>
      </c>
      <c r="V70">
        <v>12.946576</v>
      </c>
      <c r="W70">
        <v>26.032578999999998</v>
      </c>
      <c r="X70">
        <v>98.917946999999998</v>
      </c>
      <c r="Y70">
        <v>0</v>
      </c>
      <c r="Z70">
        <v>0</v>
      </c>
      <c r="AA70">
        <v>40.584386000000002</v>
      </c>
      <c r="AB70">
        <v>29.710733999999999</v>
      </c>
      <c r="AC70">
        <v>21.503886999999999</v>
      </c>
      <c r="AD70">
        <v>0</v>
      </c>
      <c r="AE70">
        <v>54.814796000000001</v>
      </c>
      <c r="AF70">
        <v>8.7982460000000007</v>
      </c>
      <c r="AG70">
        <v>44.767769000000001</v>
      </c>
      <c r="AH70">
        <v>20.715561000000001</v>
      </c>
      <c r="AI70">
        <v>0</v>
      </c>
      <c r="AJ70">
        <v>0</v>
      </c>
      <c r="AK70">
        <v>62.541305000000001</v>
      </c>
      <c r="AL70">
        <v>76.420173000000005</v>
      </c>
      <c r="AM70">
        <v>17.436897999999999</v>
      </c>
      <c r="AN70">
        <v>0.97401899999999997</v>
      </c>
      <c r="AO70">
        <v>0</v>
      </c>
      <c r="AP70">
        <v>0</v>
      </c>
      <c r="AQ70">
        <v>49.651176999999997</v>
      </c>
      <c r="AR70">
        <v>47.836872</v>
      </c>
      <c r="AS70">
        <v>35.282808000000003</v>
      </c>
      <c r="AT70">
        <v>11.102237000000001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85.241771000000014</v>
      </c>
      <c r="BA70">
        <f t="shared" si="4"/>
        <v>2254.6135059999997</v>
      </c>
      <c r="BD70">
        <v>6.47</v>
      </c>
      <c r="BE70">
        <v>1.87</v>
      </c>
      <c r="BF70">
        <v>2.92</v>
      </c>
      <c r="BG70">
        <v>1.78</v>
      </c>
      <c r="BH70">
        <v>8.98</v>
      </c>
      <c r="BI70">
        <v>0.88</v>
      </c>
      <c r="BJ70">
        <v>0.87</v>
      </c>
      <c r="BK70">
        <v>1.76</v>
      </c>
      <c r="BL70">
        <v>0.76</v>
      </c>
      <c r="BM70">
        <v>0.22</v>
      </c>
      <c r="BN70">
        <v>3.44</v>
      </c>
      <c r="BO70">
        <v>3.64</v>
      </c>
      <c r="BP70">
        <v>0.24</v>
      </c>
      <c r="BQ70">
        <v>1.94</v>
      </c>
      <c r="BR70">
        <v>2.1</v>
      </c>
      <c r="BS70">
        <v>0</v>
      </c>
      <c r="BT70">
        <v>2.8395459999999999</v>
      </c>
      <c r="BU70">
        <v>1.2831969999999999</v>
      </c>
      <c r="BV70">
        <v>2.2288130000000002</v>
      </c>
      <c r="BW70">
        <v>0.92902200000000001</v>
      </c>
      <c r="BX70">
        <v>1.8740349999999999</v>
      </c>
      <c r="BY70">
        <v>2.5663930000000001</v>
      </c>
      <c r="BZ70">
        <v>1.2695099999999999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3.2028590000000001</v>
      </c>
      <c r="CK70">
        <v>1.7884850000000001</v>
      </c>
      <c r="CL70">
        <v>1.8533900000000001</v>
      </c>
      <c r="CM70">
        <v>3.3582070000000002</v>
      </c>
      <c r="CN70">
        <v>1.693819</v>
      </c>
      <c r="CO70">
        <v>4.1062289999999999</v>
      </c>
      <c r="CP70">
        <v>4.0720130000000001</v>
      </c>
      <c r="CQ70">
        <v>1.8669659999999999</v>
      </c>
      <c r="CR70">
        <v>1.0951470000000001</v>
      </c>
      <c r="CS70">
        <v>1.3111699999999999</v>
      </c>
      <c r="CT70">
        <v>4.0684979999999999</v>
      </c>
      <c r="CU70">
        <v>1.3876109999999999</v>
      </c>
      <c r="CV70">
        <v>0.63870000000000005</v>
      </c>
      <c r="CW70">
        <v>3.938161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85.241771000000014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364.74498</v>
      </c>
      <c r="L71">
        <v>440.14852300000001</v>
      </c>
      <c r="M71">
        <v>92.331090000000003</v>
      </c>
      <c r="N71">
        <v>117.88784699999999</v>
      </c>
      <c r="O71">
        <v>123.684601</v>
      </c>
      <c r="P71">
        <v>127.439911</v>
      </c>
      <c r="Q71">
        <v>11.534261000000001</v>
      </c>
      <c r="R71">
        <v>27.914182</v>
      </c>
      <c r="S71">
        <v>14.140072</v>
      </c>
      <c r="T71">
        <v>1.20469</v>
      </c>
      <c r="U71">
        <v>191.73746199999999</v>
      </c>
      <c r="V71">
        <v>12.946576</v>
      </c>
      <c r="W71">
        <v>26.032578999999998</v>
      </c>
      <c r="X71">
        <v>98.917946999999998</v>
      </c>
      <c r="Y71">
        <v>0</v>
      </c>
      <c r="Z71">
        <v>0</v>
      </c>
      <c r="AA71">
        <v>40.584386000000002</v>
      </c>
      <c r="AB71">
        <v>29.710733999999999</v>
      </c>
      <c r="AC71">
        <v>21.503886999999999</v>
      </c>
      <c r="AD71">
        <v>0</v>
      </c>
      <c r="AE71">
        <v>36.418010000000002</v>
      </c>
      <c r="AF71">
        <v>8.7982460000000007</v>
      </c>
      <c r="AG71">
        <v>44.767769000000001</v>
      </c>
      <c r="AH71">
        <v>20.715561000000001</v>
      </c>
      <c r="AI71">
        <v>0</v>
      </c>
      <c r="AJ71">
        <v>0</v>
      </c>
      <c r="AK71">
        <v>62.541305000000001</v>
      </c>
      <c r="AL71">
        <v>76.420173000000005</v>
      </c>
      <c r="AM71">
        <v>17.436897999999999</v>
      </c>
      <c r="AN71">
        <v>0.97401899999999997</v>
      </c>
      <c r="AO71">
        <v>0</v>
      </c>
      <c r="AP71">
        <v>0.37004199999999998</v>
      </c>
      <c r="AQ71">
        <v>49.651176999999997</v>
      </c>
      <c r="AR71">
        <v>47.836872</v>
      </c>
      <c r="AS71">
        <v>30.390654000000001</v>
      </c>
      <c r="AT71">
        <v>11.102237000000001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85.411771000000002</v>
      </c>
      <c r="BA71">
        <f t="shared" si="4"/>
        <v>2235.2984619999997</v>
      </c>
      <c r="BD71">
        <v>6.64</v>
      </c>
      <c r="BE71">
        <v>1.87</v>
      </c>
      <c r="BF71">
        <v>2.92</v>
      </c>
      <c r="BG71">
        <v>1.78</v>
      </c>
      <c r="BH71">
        <v>8.98</v>
      </c>
      <c r="BI71">
        <v>0.88</v>
      </c>
      <c r="BJ71">
        <v>0.87</v>
      </c>
      <c r="BK71">
        <v>1.76</v>
      </c>
      <c r="BL71">
        <v>0.76</v>
      </c>
      <c r="BM71">
        <v>0.22</v>
      </c>
      <c r="BN71">
        <v>3.44</v>
      </c>
      <c r="BO71">
        <v>3.64</v>
      </c>
      <c r="BP71">
        <v>0.24</v>
      </c>
      <c r="BQ71">
        <v>1.94</v>
      </c>
      <c r="BR71">
        <v>2.1</v>
      </c>
      <c r="BS71">
        <v>0</v>
      </c>
      <c r="BT71">
        <v>2.8395459999999999</v>
      </c>
      <c r="BU71">
        <v>1.2831969999999999</v>
      </c>
      <c r="BV71">
        <v>2.2288130000000002</v>
      </c>
      <c r="BW71">
        <v>0.92902200000000001</v>
      </c>
      <c r="BX71">
        <v>1.8740349999999999</v>
      </c>
      <c r="BY71">
        <v>2.5663930000000001</v>
      </c>
      <c r="BZ71">
        <v>1.2695099999999999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3.2028590000000001</v>
      </c>
      <c r="CK71">
        <v>1.7884850000000001</v>
      </c>
      <c r="CL71">
        <v>1.8533900000000001</v>
      </c>
      <c r="CM71">
        <v>3.3582070000000002</v>
      </c>
      <c r="CN71">
        <v>1.693819</v>
      </c>
      <c r="CO71">
        <v>4.1062289999999999</v>
      </c>
      <c r="CP71">
        <v>4.0720130000000001</v>
      </c>
      <c r="CQ71">
        <v>1.8669659999999999</v>
      </c>
      <c r="CR71">
        <v>1.0951470000000001</v>
      </c>
      <c r="CS71">
        <v>1.3111699999999999</v>
      </c>
      <c r="CT71">
        <v>4.0684979999999999</v>
      </c>
      <c r="CU71">
        <v>1.3876109999999999</v>
      </c>
      <c r="CV71">
        <v>0.63870000000000005</v>
      </c>
      <c r="CW71">
        <v>3.938161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85.411771000000002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367.58043099999998</v>
      </c>
      <c r="L72">
        <v>443.03722299999998</v>
      </c>
      <c r="M72">
        <v>92.331090000000003</v>
      </c>
      <c r="N72">
        <v>117.88784699999999</v>
      </c>
      <c r="O72">
        <v>123.684601</v>
      </c>
      <c r="P72">
        <v>127.439911</v>
      </c>
      <c r="Q72">
        <v>11.534261000000001</v>
      </c>
      <c r="R72">
        <v>27.914182</v>
      </c>
      <c r="S72">
        <v>14.140072</v>
      </c>
      <c r="T72">
        <v>1.20469</v>
      </c>
      <c r="U72">
        <v>191.73746199999999</v>
      </c>
      <c r="V72">
        <v>12.946576</v>
      </c>
      <c r="W72">
        <v>26.032578999999998</v>
      </c>
      <c r="X72">
        <v>98.917946999999998</v>
      </c>
      <c r="Y72">
        <v>0</v>
      </c>
      <c r="Z72">
        <v>0</v>
      </c>
      <c r="AA72">
        <v>40.584386000000002</v>
      </c>
      <c r="AB72">
        <v>44.701835000000003</v>
      </c>
      <c r="AC72">
        <v>21.503886999999999</v>
      </c>
      <c r="AD72">
        <v>0</v>
      </c>
      <c r="AE72">
        <v>36.418010000000002</v>
      </c>
      <c r="AF72">
        <v>8.7982460000000007</v>
      </c>
      <c r="AG72">
        <v>44.767769000000001</v>
      </c>
      <c r="AH72">
        <v>20.715561000000001</v>
      </c>
      <c r="AI72">
        <v>0</v>
      </c>
      <c r="AJ72">
        <v>0</v>
      </c>
      <c r="AK72">
        <v>62.541305000000001</v>
      </c>
      <c r="AL72">
        <v>76.420173000000005</v>
      </c>
      <c r="AM72">
        <v>17.436897999999999</v>
      </c>
      <c r="AN72">
        <v>0.97401899999999997</v>
      </c>
      <c r="AO72">
        <v>0</v>
      </c>
      <c r="AP72">
        <v>0.37004199999999998</v>
      </c>
      <c r="AQ72">
        <v>49.651176999999997</v>
      </c>
      <c r="AR72">
        <v>47.836872</v>
      </c>
      <c r="AS72">
        <v>30.390654000000001</v>
      </c>
      <c r="AT72">
        <v>11.102237000000001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85.431771000000012</v>
      </c>
      <c r="BA72">
        <f t="shared" si="4"/>
        <v>2256.0337139999997</v>
      </c>
      <c r="BD72">
        <v>6.66</v>
      </c>
      <c r="BE72">
        <v>1.87</v>
      </c>
      <c r="BF72">
        <v>2.92</v>
      </c>
      <c r="BG72">
        <v>1.78</v>
      </c>
      <c r="BH72">
        <v>8.98</v>
      </c>
      <c r="BI72">
        <v>0.88</v>
      </c>
      <c r="BJ72">
        <v>0.87</v>
      </c>
      <c r="BK72">
        <v>1.76</v>
      </c>
      <c r="BL72">
        <v>0.76</v>
      </c>
      <c r="BM72">
        <v>0.22</v>
      </c>
      <c r="BN72">
        <v>3.44</v>
      </c>
      <c r="BO72">
        <v>3.64</v>
      </c>
      <c r="BP72">
        <v>0.24</v>
      </c>
      <c r="BQ72">
        <v>1.94</v>
      </c>
      <c r="BR72">
        <v>2.1</v>
      </c>
      <c r="BS72">
        <v>0</v>
      </c>
      <c r="BT72">
        <v>2.8395459999999999</v>
      </c>
      <c r="BU72">
        <v>1.2831969999999999</v>
      </c>
      <c r="BV72">
        <v>2.2288130000000002</v>
      </c>
      <c r="BW72">
        <v>0.92902200000000001</v>
      </c>
      <c r="BX72">
        <v>1.8740349999999999</v>
      </c>
      <c r="BY72">
        <v>2.5663930000000001</v>
      </c>
      <c r="BZ72">
        <v>1.2695099999999999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3.2028590000000001</v>
      </c>
      <c r="CK72">
        <v>1.7884850000000001</v>
      </c>
      <c r="CL72">
        <v>1.8533900000000001</v>
      </c>
      <c r="CM72">
        <v>3.3582070000000002</v>
      </c>
      <c r="CN72">
        <v>1.693819</v>
      </c>
      <c r="CO72">
        <v>4.1062289999999999</v>
      </c>
      <c r="CP72">
        <v>4.0720130000000001</v>
      </c>
      <c r="CQ72">
        <v>1.8669659999999999</v>
      </c>
      <c r="CR72">
        <v>1.0951470000000001</v>
      </c>
      <c r="CS72">
        <v>1.3111699999999999</v>
      </c>
      <c r="CT72">
        <v>4.0684979999999999</v>
      </c>
      <c r="CU72">
        <v>1.3876109999999999</v>
      </c>
      <c r="CV72">
        <v>0.63870000000000005</v>
      </c>
      <c r="CW72">
        <v>3.938161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85.431771000000012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377.59459099999998</v>
      </c>
      <c r="L73">
        <v>437.25982299999998</v>
      </c>
      <c r="M73">
        <v>92.331090000000003</v>
      </c>
      <c r="N73">
        <v>117.88784699999999</v>
      </c>
      <c r="O73">
        <v>123.684601</v>
      </c>
      <c r="P73">
        <v>127.439911</v>
      </c>
      <c r="Q73">
        <v>11.534261000000001</v>
      </c>
      <c r="R73">
        <v>27.914182</v>
      </c>
      <c r="S73">
        <v>14.140072</v>
      </c>
      <c r="T73">
        <v>1.20469</v>
      </c>
      <c r="U73">
        <v>191.73746199999999</v>
      </c>
      <c r="V73">
        <v>12.946576</v>
      </c>
      <c r="W73">
        <v>26.032578999999998</v>
      </c>
      <c r="X73">
        <v>142.04279500000001</v>
      </c>
      <c r="Y73">
        <v>0</v>
      </c>
      <c r="Z73">
        <v>0</v>
      </c>
      <c r="AA73">
        <v>40.584386000000002</v>
      </c>
      <c r="AB73">
        <v>44.701835000000003</v>
      </c>
      <c r="AC73">
        <v>32.256538999999997</v>
      </c>
      <c r="AD73">
        <v>0</v>
      </c>
      <c r="AE73">
        <v>36.418010000000002</v>
      </c>
      <c r="AF73">
        <v>8.7982460000000007</v>
      </c>
      <c r="AG73">
        <v>44.767769000000001</v>
      </c>
      <c r="AH73">
        <v>41.431122000000002</v>
      </c>
      <c r="AI73">
        <v>0</v>
      </c>
      <c r="AJ73">
        <v>0</v>
      </c>
      <c r="AK73">
        <v>62.541305000000001</v>
      </c>
      <c r="AL73">
        <v>76.420173000000005</v>
      </c>
      <c r="AM73">
        <v>17.436897999999999</v>
      </c>
      <c r="AN73">
        <v>0.97401899999999997</v>
      </c>
      <c r="AO73">
        <v>0</v>
      </c>
      <c r="AP73">
        <v>1.2334750000000001</v>
      </c>
      <c r="AQ73">
        <v>49.651176999999997</v>
      </c>
      <c r="AR73">
        <v>47.836872</v>
      </c>
      <c r="AS73">
        <v>30.390654000000001</v>
      </c>
      <c r="AT73">
        <v>11.102237000000001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88.247819000000007</v>
      </c>
      <c r="BA73">
        <f t="shared" si="4"/>
        <v>2338.5430160000005</v>
      </c>
      <c r="BD73">
        <v>6.84</v>
      </c>
      <c r="BE73">
        <v>1.87</v>
      </c>
      <c r="BF73">
        <v>2.92</v>
      </c>
      <c r="BG73">
        <v>1.78</v>
      </c>
      <c r="BH73">
        <v>8.98</v>
      </c>
      <c r="BI73">
        <v>0.88</v>
      </c>
      <c r="BJ73">
        <v>0.87</v>
      </c>
      <c r="BK73">
        <v>1.78</v>
      </c>
      <c r="BL73">
        <v>0.76</v>
      </c>
      <c r="BM73">
        <v>0.22</v>
      </c>
      <c r="BN73">
        <v>3.44</v>
      </c>
      <c r="BO73">
        <v>3.64</v>
      </c>
      <c r="BP73">
        <v>0.24</v>
      </c>
      <c r="BQ73">
        <v>1.94</v>
      </c>
      <c r="BR73">
        <v>2.1</v>
      </c>
      <c r="BS73">
        <v>0</v>
      </c>
      <c r="BT73">
        <v>2.8395459999999999</v>
      </c>
      <c r="BU73">
        <v>1.2831969999999999</v>
      </c>
      <c r="BV73">
        <v>2.2288130000000002</v>
      </c>
      <c r="BW73">
        <v>0.92902200000000001</v>
      </c>
      <c r="BX73">
        <v>1.8740349999999999</v>
      </c>
      <c r="BY73">
        <v>2.5663930000000001</v>
      </c>
      <c r="BZ73">
        <v>1.2695099999999999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3.2028590000000001</v>
      </c>
      <c r="CK73">
        <v>1.7884850000000001</v>
      </c>
      <c r="CL73">
        <v>1.8533900000000001</v>
      </c>
      <c r="CM73">
        <v>3.3582070000000002</v>
      </c>
      <c r="CN73">
        <v>1.693819</v>
      </c>
      <c r="CO73">
        <v>4.1062289999999999</v>
      </c>
      <c r="CP73">
        <v>4.0720130000000001</v>
      </c>
      <c r="CQ73">
        <v>1.8669659999999999</v>
      </c>
      <c r="CR73">
        <v>1.0951470000000001</v>
      </c>
      <c r="CS73">
        <v>1.3111699999999999</v>
      </c>
      <c r="CT73">
        <v>4.0684979999999999</v>
      </c>
      <c r="CU73">
        <v>3.3649580000000001</v>
      </c>
      <c r="CV73">
        <v>1.277401</v>
      </c>
      <c r="CW73">
        <v>3.938161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88.247819000000007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377.59459099999998</v>
      </c>
      <c r="L74">
        <v>420.89052299999997</v>
      </c>
      <c r="M74">
        <v>92.331090000000003</v>
      </c>
      <c r="N74">
        <v>117.88784699999999</v>
      </c>
      <c r="O74">
        <v>123.684601</v>
      </c>
      <c r="P74">
        <v>127.439911</v>
      </c>
      <c r="Q74">
        <v>11.534261000000001</v>
      </c>
      <c r="R74">
        <v>27.914182</v>
      </c>
      <c r="S74">
        <v>14.140072</v>
      </c>
      <c r="T74">
        <v>1.20469</v>
      </c>
      <c r="U74">
        <v>191.73746199999999</v>
      </c>
      <c r="V74">
        <v>12.946576</v>
      </c>
      <c r="W74">
        <v>26.032578999999998</v>
      </c>
      <c r="X74">
        <v>142.04279500000001</v>
      </c>
      <c r="Y74">
        <v>0</v>
      </c>
      <c r="Z74">
        <v>0</v>
      </c>
      <c r="AA74">
        <v>40.584386000000002</v>
      </c>
      <c r="AB74">
        <v>44.701835000000003</v>
      </c>
      <c r="AC74">
        <v>32.256538999999997</v>
      </c>
      <c r="AD74">
        <v>0</v>
      </c>
      <c r="AE74">
        <v>36.418010000000002</v>
      </c>
      <c r="AF74">
        <v>8.7982460000000007</v>
      </c>
      <c r="AG74">
        <v>44.767769000000001</v>
      </c>
      <c r="AH74">
        <v>62.146683000000003</v>
      </c>
      <c r="AI74">
        <v>0</v>
      </c>
      <c r="AJ74">
        <v>0</v>
      </c>
      <c r="AK74">
        <v>62.541305000000001</v>
      </c>
      <c r="AL74">
        <v>76.420173000000005</v>
      </c>
      <c r="AM74">
        <v>17.436897999999999</v>
      </c>
      <c r="AN74">
        <v>0.97401899999999997</v>
      </c>
      <c r="AO74">
        <v>0</v>
      </c>
      <c r="AP74">
        <v>1.2334750000000001</v>
      </c>
      <c r="AQ74">
        <v>49.651176999999997</v>
      </c>
      <c r="AR74">
        <v>47.836872</v>
      </c>
      <c r="AS74">
        <v>30.390654000000001</v>
      </c>
      <c r="AT74">
        <v>11.102237000000001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88.975899999999996</v>
      </c>
      <c r="BA74">
        <f t="shared" si="4"/>
        <v>2343.617358</v>
      </c>
      <c r="BD74">
        <v>6.86</v>
      </c>
      <c r="BE74">
        <v>1.87</v>
      </c>
      <c r="BF74">
        <v>2.92</v>
      </c>
      <c r="BG74">
        <v>1.78</v>
      </c>
      <c r="BH74">
        <v>8.98</v>
      </c>
      <c r="BI74">
        <v>0.88</v>
      </c>
      <c r="BJ74">
        <v>0.87</v>
      </c>
      <c r="BK74">
        <v>1.78</v>
      </c>
      <c r="BL74">
        <v>0.76</v>
      </c>
      <c r="BM74">
        <v>0.22</v>
      </c>
      <c r="BN74">
        <v>3.44</v>
      </c>
      <c r="BO74">
        <v>3.64</v>
      </c>
      <c r="BP74">
        <v>0.24</v>
      </c>
      <c r="BQ74">
        <v>1.94</v>
      </c>
      <c r="BR74">
        <v>2.1</v>
      </c>
      <c r="BS74">
        <v>0</v>
      </c>
      <c r="BT74">
        <v>2.8395459999999999</v>
      </c>
      <c r="BU74">
        <v>1.2831969999999999</v>
      </c>
      <c r="BV74">
        <v>2.2288130000000002</v>
      </c>
      <c r="BW74">
        <v>0.92902200000000001</v>
      </c>
      <c r="BX74">
        <v>1.8740349999999999</v>
      </c>
      <c r="BY74">
        <v>2.5663930000000001</v>
      </c>
      <c r="BZ74">
        <v>1.2695099999999999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3.2028590000000001</v>
      </c>
      <c r="CK74">
        <v>1.7884850000000001</v>
      </c>
      <c r="CL74">
        <v>1.8533900000000001</v>
      </c>
      <c r="CM74">
        <v>3.3582070000000002</v>
      </c>
      <c r="CN74">
        <v>1.693819</v>
      </c>
      <c r="CO74">
        <v>4.1062289999999999</v>
      </c>
      <c r="CP74">
        <v>4.0720130000000001</v>
      </c>
      <c r="CQ74">
        <v>1.8669659999999999</v>
      </c>
      <c r="CR74">
        <v>1.0951470000000001</v>
      </c>
      <c r="CS74">
        <v>1.3111699999999999</v>
      </c>
      <c r="CT74">
        <v>4.0684979999999999</v>
      </c>
      <c r="CU74">
        <v>3.4343379999999999</v>
      </c>
      <c r="CV74">
        <v>1.916102</v>
      </c>
      <c r="CW74">
        <v>3.938161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88.975899999999996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425.32554399999998</v>
      </c>
      <c r="L75">
        <v>464.33840900000001</v>
      </c>
      <c r="M75">
        <v>92.331090000000003</v>
      </c>
      <c r="N75">
        <v>117.88784699999999</v>
      </c>
      <c r="O75">
        <v>123.684601</v>
      </c>
      <c r="P75">
        <v>128.52635100000001</v>
      </c>
      <c r="Q75">
        <v>11.534782</v>
      </c>
      <c r="R75">
        <v>27.914182</v>
      </c>
      <c r="S75">
        <v>14.137969999999999</v>
      </c>
      <c r="T75">
        <v>1.205047</v>
      </c>
      <c r="U75">
        <v>191.73746199999999</v>
      </c>
      <c r="V75">
        <v>12.946576</v>
      </c>
      <c r="W75">
        <v>26.032578999999998</v>
      </c>
      <c r="X75">
        <v>142.04279500000001</v>
      </c>
      <c r="Y75">
        <v>0</v>
      </c>
      <c r="Z75">
        <v>0</v>
      </c>
      <c r="AA75">
        <v>40.584386000000002</v>
      </c>
      <c r="AB75">
        <v>44.701835000000003</v>
      </c>
      <c r="AC75">
        <v>32.256538999999997</v>
      </c>
      <c r="AD75">
        <v>10.068263999999999</v>
      </c>
      <c r="AE75">
        <v>36.418010000000002</v>
      </c>
      <c r="AF75">
        <v>8.7982460000000007</v>
      </c>
      <c r="AG75">
        <v>44.767769000000001</v>
      </c>
      <c r="AH75">
        <v>75.611797999999993</v>
      </c>
      <c r="AI75">
        <v>0</v>
      </c>
      <c r="AJ75">
        <v>0</v>
      </c>
      <c r="AK75">
        <v>62.541305000000001</v>
      </c>
      <c r="AL75">
        <v>76.420173000000005</v>
      </c>
      <c r="AM75">
        <v>17.436897999999999</v>
      </c>
      <c r="AN75">
        <v>0.97401899999999997</v>
      </c>
      <c r="AO75">
        <v>0</v>
      </c>
      <c r="AP75">
        <v>1.2334750000000001</v>
      </c>
      <c r="AQ75">
        <v>49.651176999999997</v>
      </c>
      <c r="AR75">
        <v>51.025996999999997</v>
      </c>
      <c r="AS75">
        <v>30.390654000000001</v>
      </c>
      <c r="AT75">
        <v>11.102237000000001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89.764344000000008</v>
      </c>
      <c r="BA75">
        <f t="shared" si="4"/>
        <v>2463.3923610000011</v>
      </c>
      <c r="BD75">
        <v>7.16</v>
      </c>
      <c r="BE75">
        <v>1.87</v>
      </c>
      <c r="BF75">
        <v>2.92</v>
      </c>
      <c r="BG75">
        <v>1.78</v>
      </c>
      <c r="BH75">
        <v>8.98</v>
      </c>
      <c r="BI75">
        <v>0.88</v>
      </c>
      <c r="BJ75">
        <v>0.87</v>
      </c>
      <c r="BK75">
        <v>1.76</v>
      </c>
      <c r="BL75">
        <v>0.76</v>
      </c>
      <c r="BM75">
        <v>0.22</v>
      </c>
      <c r="BN75">
        <v>3.44</v>
      </c>
      <c r="BO75">
        <v>3.64</v>
      </c>
      <c r="BP75">
        <v>0.24</v>
      </c>
      <c r="BQ75">
        <v>1.94</v>
      </c>
      <c r="BR75">
        <v>2.1</v>
      </c>
      <c r="BS75">
        <v>0</v>
      </c>
      <c r="BT75">
        <v>2.8395459999999999</v>
      </c>
      <c r="BU75">
        <v>1.2831969999999999</v>
      </c>
      <c r="BV75">
        <v>2.2288130000000002</v>
      </c>
      <c r="BW75">
        <v>0.92902200000000001</v>
      </c>
      <c r="BX75">
        <v>1.8740349999999999</v>
      </c>
      <c r="BY75">
        <v>2.5663930000000001</v>
      </c>
      <c r="BZ75">
        <v>1.2695099999999999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3.30071</v>
      </c>
      <c r="CK75">
        <v>1.7884850000000001</v>
      </c>
      <c r="CL75">
        <v>1.8533900000000001</v>
      </c>
      <c r="CM75">
        <v>3.3582070000000002</v>
      </c>
      <c r="CN75">
        <v>1.693819</v>
      </c>
      <c r="CO75">
        <v>4.1062289999999999</v>
      </c>
      <c r="CP75">
        <v>4.0720130000000001</v>
      </c>
      <c r="CQ75">
        <v>1.8669659999999999</v>
      </c>
      <c r="CR75">
        <v>1.0951470000000001</v>
      </c>
      <c r="CS75">
        <v>1.3111699999999999</v>
      </c>
      <c r="CT75">
        <v>4.0684979999999999</v>
      </c>
      <c r="CU75">
        <v>3.4343379999999999</v>
      </c>
      <c r="CV75">
        <v>2.326695</v>
      </c>
      <c r="CW75">
        <v>3.938161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89.764344000000008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465.382184</v>
      </c>
      <c r="L76">
        <v>533.49488499999995</v>
      </c>
      <c r="M76">
        <v>92.331090000000003</v>
      </c>
      <c r="N76">
        <v>117.88784699999999</v>
      </c>
      <c r="O76">
        <v>123.684601</v>
      </c>
      <c r="P76">
        <v>128.52635100000001</v>
      </c>
      <c r="Q76">
        <v>11.534261000000001</v>
      </c>
      <c r="R76">
        <v>27.914182</v>
      </c>
      <c r="S76">
        <v>14.140072</v>
      </c>
      <c r="T76">
        <v>1.20469</v>
      </c>
      <c r="U76">
        <v>191.73746199999999</v>
      </c>
      <c r="V76">
        <v>12.946576</v>
      </c>
      <c r="W76">
        <v>26.032578999999998</v>
      </c>
      <c r="X76">
        <v>142.04279500000001</v>
      </c>
      <c r="Y76">
        <v>0</v>
      </c>
      <c r="Z76">
        <v>0</v>
      </c>
      <c r="AA76">
        <v>40.584386000000002</v>
      </c>
      <c r="AB76">
        <v>44.701835000000003</v>
      </c>
      <c r="AC76">
        <v>32.256538999999997</v>
      </c>
      <c r="AD76">
        <v>20.136528999999999</v>
      </c>
      <c r="AE76">
        <v>36.418010000000002</v>
      </c>
      <c r="AF76">
        <v>17.596491</v>
      </c>
      <c r="AG76">
        <v>44.767769000000001</v>
      </c>
      <c r="AH76">
        <v>93.220023999999995</v>
      </c>
      <c r="AI76">
        <v>0</v>
      </c>
      <c r="AJ76">
        <v>0</v>
      </c>
      <c r="AK76">
        <v>62.541305000000001</v>
      </c>
      <c r="AL76">
        <v>76.420173000000005</v>
      </c>
      <c r="AM76">
        <v>17.436897999999999</v>
      </c>
      <c r="AN76">
        <v>0.97401899999999997</v>
      </c>
      <c r="AO76">
        <v>0</v>
      </c>
      <c r="AP76">
        <v>1.2334750000000001</v>
      </c>
      <c r="AQ76">
        <v>49.651176999999997</v>
      </c>
      <c r="AR76">
        <v>51.025996999999997</v>
      </c>
      <c r="AS76">
        <v>30.390654000000001</v>
      </c>
      <c r="AT76">
        <v>11.102237000000001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92.119213999999999</v>
      </c>
      <c r="BA76">
        <f t="shared" si="4"/>
        <v>2611.4363070000004</v>
      </c>
      <c r="BD76">
        <v>7.25</v>
      </c>
      <c r="BE76">
        <v>1.87</v>
      </c>
      <c r="BF76">
        <v>2.92</v>
      </c>
      <c r="BG76">
        <v>1.78</v>
      </c>
      <c r="BH76">
        <v>8.98</v>
      </c>
      <c r="BI76">
        <v>0.88</v>
      </c>
      <c r="BJ76">
        <v>0.87</v>
      </c>
      <c r="BK76">
        <v>1.76</v>
      </c>
      <c r="BL76">
        <v>0.76</v>
      </c>
      <c r="BM76">
        <v>0.22</v>
      </c>
      <c r="BN76">
        <v>3.44</v>
      </c>
      <c r="BO76">
        <v>3.64</v>
      </c>
      <c r="BP76">
        <v>0.24</v>
      </c>
      <c r="BQ76">
        <v>1.94</v>
      </c>
      <c r="BR76">
        <v>2.1</v>
      </c>
      <c r="BS76">
        <v>0</v>
      </c>
      <c r="BT76">
        <v>2.8395459999999999</v>
      </c>
      <c r="BU76">
        <v>1.2831969999999999</v>
      </c>
      <c r="BV76">
        <v>2.2288130000000002</v>
      </c>
      <c r="BW76">
        <v>0.92902200000000001</v>
      </c>
      <c r="BX76">
        <v>1.8740349999999999</v>
      </c>
      <c r="BY76">
        <v>2.5663930000000001</v>
      </c>
      <c r="BZ76">
        <v>1.2695099999999999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3.3123589999999998</v>
      </c>
      <c r="CK76">
        <v>1.7884850000000001</v>
      </c>
      <c r="CL76">
        <v>1.8533900000000001</v>
      </c>
      <c r="CM76">
        <v>3.3582070000000002</v>
      </c>
      <c r="CN76">
        <v>1.693819</v>
      </c>
      <c r="CO76">
        <v>4.1062289999999999</v>
      </c>
      <c r="CP76">
        <v>4.0720130000000001</v>
      </c>
      <c r="CQ76">
        <v>1.8669659999999999</v>
      </c>
      <c r="CR76">
        <v>1.0951470000000001</v>
      </c>
      <c r="CS76">
        <v>1.3111699999999999</v>
      </c>
      <c r="CT76">
        <v>4.0684979999999999</v>
      </c>
      <c r="CU76">
        <v>5.1515060000000004</v>
      </c>
      <c r="CV76">
        <v>2.8627479999999998</v>
      </c>
      <c r="CW76">
        <v>3.938161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92.119213999999999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458.09408999999999</v>
      </c>
      <c r="L77">
        <v>576.65192300000001</v>
      </c>
      <c r="M77">
        <v>92.331090000000003</v>
      </c>
      <c r="N77">
        <v>117.88784699999999</v>
      </c>
      <c r="O77">
        <v>123.684601</v>
      </c>
      <c r="P77">
        <v>128.52635100000001</v>
      </c>
      <c r="Q77">
        <v>21.087413999999999</v>
      </c>
      <c r="R77">
        <v>42.681567000000001</v>
      </c>
      <c r="S77">
        <v>26.335315000000001</v>
      </c>
      <c r="T77">
        <v>2.3013309999999998</v>
      </c>
      <c r="U77">
        <v>191.73746199999999</v>
      </c>
      <c r="V77">
        <v>19.850261</v>
      </c>
      <c r="W77">
        <v>38.403129</v>
      </c>
      <c r="X77">
        <v>142.04279500000001</v>
      </c>
      <c r="Y77">
        <v>0</v>
      </c>
      <c r="Z77">
        <v>0</v>
      </c>
      <c r="AA77">
        <v>40.584386000000002</v>
      </c>
      <c r="AB77">
        <v>44.701835000000003</v>
      </c>
      <c r="AC77">
        <v>32.256538999999997</v>
      </c>
      <c r="AD77">
        <v>30.204792999999999</v>
      </c>
      <c r="AE77">
        <v>36.418010000000002</v>
      </c>
      <c r="AF77">
        <v>26.394736999999999</v>
      </c>
      <c r="AG77">
        <v>44.767769000000001</v>
      </c>
      <c r="AH77">
        <v>119.114476</v>
      </c>
      <c r="AI77">
        <v>0</v>
      </c>
      <c r="AJ77">
        <v>0</v>
      </c>
      <c r="AK77">
        <v>62.541305000000001</v>
      </c>
      <c r="AL77">
        <v>76.420173000000005</v>
      </c>
      <c r="AM77">
        <v>17.436897999999999</v>
      </c>
      <c r="AN77">
        <v>0.97401899999999997</v>
      </c>
      <c r="AO77">
        <v>0</v>
      </c>
      <c r="AP77">
        <v>5.550637</v>
      </c>
      <c r="AQ77">
        <v>49.651176999999997</v>
      </c>
      <c r="AR77">
        <v>47.836872</v>
      </c>
      <c r="AS77">
        <v>30.390654000000001</v>
      </c>
      <c r="AT77">
        <v>11.102237000000001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93.124235000000013</v>
      </c>
      <c r="BA77">
        <f t="shared" si="4"/>
        <v>2751.0859280000004</v>
      </c>
      <c r="BD77">
        <v>7.43</v>
      </c>
      <c r="BE77">
        <v>1.87</v>
      </c>
      <c r="BF77">
        <v>2.92</v>
      </c>
      <c r="BG77">
        <v>1.78</v>
      </c>
      <c r="BH77">
        <v>8.98</v>
      </c>
      <c r="BI77">
        <v>0.88</v>
      </c>
      <c r="BJ77">
        <v>0.87</v>
      </c>
      <c r="BK77">
        <v>1.76</v>
      </c>
      <c r="BL77">
        <v>0.76</v>
      </c>
      <c r="BM77">
        <v>0.22</v>
      </c>
      <c r="BN77">
        <v>3.44</v>
      </c>
      <c r="BO77">
        <v>3.64</v>
      </c>
      <c r="BP77">
        <v>0.24</v>
      </c>
      <c r="BQ77">
        <v>1.94</v>
      </c>
      <c r="BR77">
        <v>2.1</v>
      </c>
      <c r="BS77">
        <v>0</v>
      </c>
      <c r="BT77">
        <v>2.8395459999999999</v>
      </c>
      <c r="BU77">
        <v>1.2831969999999999</v>
      </c>
      <c r="BV77">
        <v>2.2288130000000002</v>
      </c>
      <c r="BW77">
        <v>0.92902200000000001</v>
      </c>
      <c r="BX77">
        <v>1.8740349999999999</v>
      </c>
      <c r="BY77">
        <v>2.5663930000000001</v>
      </c>
      <c r="BZ77">
        <v>1.2695099999999999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3.3390049999999998</v>
      </c>
      <c r="CK77">
        <v>1.7884850000000001</v>
      </c>
      <c r="CL77">
        <v>1.8533900000000001</v>
      </c>
      <c r="CM77">
        <v>3.3582070000000002</v>
      </c>
      <c r="CN77">
        <v>1.693819</v>
      </c>
      <c r="CO77">
        <v>4.1062289999999999</v>
      </c>
      <c r="CP77">
        <v>4.0720130000000001</v>
      </c>
      <c r="CQ77">
        <v>1.8669659999999999</v>
      </c>
      <c r="CR77">
        <v>1.0951470000000001</v>
      </c>
      <c r="CS77">
        <v>1.3111699999999999</v>
      </c>
      <c r="CT77">
        <v>4.0684979999999999</v>
      </c>
      <c r="CU77">
        <v>5.1515060000000004</v>
      </c>
      <c r="CV77">
        <v>3.6611229999999999</v>
      </c>
      <c r="CW77">
        <v>3.938161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93.124235000000013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439.13817999999998</v>
      </c>
      <c r="L78">
        <v>576.65192300000001</v>
      </c>
      <c r="M78">
        <v>92.331090000000003</v>
      </c>
      <c r="N78">
        <v>117.88784699999999</v>
      </c>
      <c r="O78">
        <v>123.684601</v>
      </c>
      <c r="P78">
        <v>128.52635100000001</v>
      </c>
      <c r="Q78">
        <v>21.087413999999999</v>
      </c>
      <c r="R78">
        <v>42.681567000000001</v>
      </c>
      <c r="S78">
        <v>26.335315000000001</v>
      </c>
      <c r="T78">
        <v>2.3013309999999998</v>
      </c>
      <c r="U78">
        <v>191.73746199999999</v>
      </c>
      <c r="V78">
        <v>19.629102</v>
      </c>
      <c r="W78">
        <v>37.943652</v>
      </c>
      <c r="X78">
        <v>142.04279500000001</v>
      </c>
      <c r="Y78">
        <v>0</v>
      </c>
      <c r="Z78">
        <v>0</v>
      </c>
      <c r="AA78">
        <v>40.584386000000002</v>
      </c>
      <c r="AB78">
        <v>44.701835000000003</v>
      </c>
      <c r="AC78">
        <v>32.256538999999997</v>
      </c>
      <c r="AD78">
        <v>40.273057999999999</v>
      </c>
      <c r="AE78">
        <v>54.814796000000001</v>
      </c>
      <c r="AF78">
        <v>35.407573999999997</v>
      </c>
      <c r="AG78">
        <v>44.767769000000001</v>
      </c>
      <c r="AH78">
        <v>145.008927</v>
      </c>
      <c r="AI78">
        <v>0</v>
      </c>
      <c r="AJ78">
        <v>0</v>
      </c>
      <c r="AK78">
        <v>62.541305000000001</v>
      </c>
      <c r="AL78">
        <v>76.420173000000005</v>
      </c>
      <c r="AM78">
        <v>17.436897999999999</v>
      </c>
      <c r="AN78">
        <v>0.97401899999999997</v>
      </c>
      <c r="AO78">
        <v>0</v>
      </c>
      <c r="AP78">
        <v>5.4272900000000002</v>
      </c>
      <c r="AQ78">
        <v>49.651176999999997</v>
      </c>
      <c r="AR78">
        <v>47.836872</v>
      </c>
      <c r="AS78">
        <v>30.390654000000001</v>
      </c>
      <c r="AT78">
        <v>11.102237000000001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95.709921999999992</v>
      </c>
      <c r="BA78">
        <f t="shared" si="4"/>
        <v>2797.2840610000007</v>
      </c>
      <c r="BD78">
        <v>7.45</v>
      </c>
      <c r="BE78">
        <v>1.87</v>
      </c>
      <c r="BF78">
        <v>2.92</v>
      </c>
      <c r="BG78">
        <v>1.78</v>
      </c>
      <c r="BH78">
        <v>8.98</v>
      </c>
      <c r="BI78">
        <v>0.88</v>
      </c>
      <c r="BJ78">
        <v>0.87</v>
      </c>
      <c r="BK78">
        <v>1.76</v>
      </c>
      <c r="BL78">
        <v>0.76</v>
      </c>
      <c r="BM78">
        <v>0.22</v>
      </c>
      <c r="BN78">
        <v>3.44</v>
      </c>
      <c r="BO78">
        <v>3.64</v>
      </c>
      <c r="BP78">
        <v>0.24</v>
      </c>
      <c r="BQ78">
        <v>1.94</v>
      </c>
      <c r="BR78">
        <v>2.1</v>
      </c>
      <c r="BS78">
        <v>0</v>
      </c>
      <c r="BT78">
        <v>2.8395459999999999</v>
      </c>
      <c r="BU78">
        <v>1.2831969999999999</v>
      </c>
      <c r="BV78">
        <v>2.2288130000000002</v>
      </c>
      <c r="BW78">
        <v>0.92902200000000001</v>
      </c>
      <c r="BX78">
        <v>1.8740349999999999</v>
      </c>
      <c r="BY78">
        <v>2.5663930000000001</v>
      </c>
      <c r="BZ78">
        <v>1.2695099999999999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3.3397329999999998</v>
      </c>
      <c r="CK78">
        <v>1.7884850000000001</v>
      </c>
      <c r="CL78">
        <v>1.8533900000000001</v>
      </c>
      <c r="CM78">
        <v>3.3582070000000002</v>
      </c>
      <c r="CN78">
        <v>1.693819</v>
      </c>
      <c r="CO78">
        <v>4.1062289999999999</v>
      </c>
      <c r="CP78">
        <v>4.0720130000000001</v>
      </c>
      <c r="CQ78">
        <v>1.8669659999999999</v>
      </c>
      <c r="CR78">
        <v>1.0951470000000001</v>
      </c>
      <c r="CS78">
        <v>1.3111699999999999</v>
      </c>
      <c r="CT78">
        <v>4.1179119999999996</v>
      </c>
      <c r="CU78">
        <v>6.8686759999999998</v>
      </c>
      <c r="CV78">
        <v>4.459498</v>
      </c>
      <c r="CW78">
        <v>3.938161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95.709921999999992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438.83609000000001</v>
      </c>
      <c r="L79">
        <v>576.65192300000001</v>
      </c>
      <c r="M79">
        <v>92.331090000000003</v>
      </c>
      <c r="N79">
        <v>117.88784699999999</v>
      </c>
      <c r="O79">
        <v>123.684601</v>
      </c>
      <c r="P79">
        <v>128.52635100000001</v>
      </c>
      <c r="Q79">
        <v>21.087413999999999</v>
      </c>
      <c r="R79">
        <v>42.681567000000001</v>
      </c>
      <c r="S79">
        <v>26.335315000000001</v>
      </c>
      <c r="T79">
        <v>2.3013309999999998</v>
      </c>
      <c r="U79">
        <v>191.73746199999999</v>
      </c>
      <c r="V79">
        <v>19.629102</v>
      </c>
      <c r="W79">
        <v>37.943652</v>
      </c>
      <c r="X79">
        <v>142.04279500000001</v>
      </c>
      <c r="Y79">
        <v>0</v>
      </c>
      <c r="Z79">
        <v>0</v>
      </c>
      <c r="AA79">
        <v>40.584386000000002</v>
      </c>
      <c r="AB79">
        <v>44.701835000000003</v>
      </c>
      <c r="AC79">
        <v>32.256538999999997</v>
      </c>
      <c r="AD79">
        <v>40.273057999999999</v>
      </c>
      <c r="AE79">
        <v>54.814796000000001</v>
      </c>
      <c r="AF79">
        <v>35.407573999999997</v>
      </c>
      <c r="AG79">
        <v>44.767769000000001</v>
      </c>
      <c r="AH79">
        <v>153.502307</v>
      </c>
      <c r="AI79">
        <v>0</v>
      </c>
      <c r="AJ79">
        <v>0</v>
      </c>
      <c r="AK79">
        <v>62.541305000000001</v>
      </c>
      <c r="AL79">
        <v>76.420173000000005</v>
      </c>
      <c r="AM79">
        <v>17.436897999999999</v>
      </c>
      <c r="AN79">
        <v>0.97401899999999997</v>
      </c>
      <c r="AO79">
        <v>0</v>
      </c>
      <c r="AP79">
        <v>5.4272900000000002</v>
      </c>
      <c r="AQ79">
        <v>49.651176999999997</v>
      </c>
      <c r="AR79">
        <v>47.836872</v>
      </c>
      <c r="AS79">
        <v>30.390654000000001</v>
      </c>
      <c r="AT79">
        <v>11.102237000000001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96.001665000000003</v>
      </c>
      <c r="BA79">
        <f t="shared" si="4"/>
        <v>2805.7670940000007</v>
      </c>
      <c r="BD79">
        <v>7.45</v>
      </c>
      <c r="BE79">
        <v>1.87</v>
      </c>
      <c r="BF79">
        <v>2.92</v>
      </c>
      <c r="BG79">
        <v>1.78</v>
      </c>
      <c r="BH79">
        <v>8.98</v>
      </c>
      <c r="BI79">
        <v>0.88</v>
      </c>
      <c r="BJ79">
        <v>0.87</v>
      </c>
      <c r="BK79">
        <v>1.76</v>
      </c>
      <c r="BL79">
        <v>0.76</v>
      </c>
      <c r="BM79">
        <v>0.22</v>
      </c>
      <c r="BN79">
        <v>3.44</v>
      </c>
      <c r="BO79">
        <v>3.64</v>
      </c>
      <c r="BP79">
        <v>0.24</v>
      </c>
      <c r="BQ79">
        <v>1.94</v>
      </c>
      <c r="BR79">
        <v>2.1</v>
      </c>
      <c r="BS79">
        <v>0</v>
      </c>
      <c r="BT79">
        <v>2.8395459999999999</v>
      </c>
      <c r="BU79">
        <v>1.2831969999999999</v>
      </c>
      <c r="BV79">
        <v>2.2288130000000002</v>
      </c>
      <c r="BW79">
        <v>0.92902200000000001</v>
      </c>
      <c r="BX79">
        <v>1.8740349999999999</v>
      </c>
      <c r="BY79">
        <v>2.5663930000000001</v>
      </c>
      <c r="BZ79">
        <v>1.2695099999999999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3.4375840000000002</v>
      </c>
      <c r="CK79">
        <v>1.7884850000000001</v>
      </c>
      <c r="CL79">
        <v>1.8533900000000001</v>
      </c>
      <c r="CM79">
        <v>3.3582070000000002</v>
      </c>
      <c r="CN79">
        <v>1.693819</v>
      </c>
      <c r="CO79">
        <v>4.1062289999999999</v>
      </c>
      <c r="CP79">
        <v>4.0720130000000001</v>
      </c>
      <c r="CQ79">
        <v>1.8669659999999999</v>
      </c>
      <c r="CR79">
        <v>1.0951470000000001</v>
      </c>
      <c r="CS79">
        <v>1.3111699999999999</v>
      </c>
      <c r="CT79">
        <v>4.1179119999999996</v>
      </c>
      <c r="CU79">
        <v>6.8686759999999998</v>
      </c>
      <c r="CV79">
        <v>4.6533899999999999</v>
      </c>
      <c r="CW79">
        <v>3.938161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96.001665000000003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438.83609000000001</v>
      </c>
      <c r="L80">
        <v>576.65192300000001</v>
      </c>
      <c r="M80">
        <v>92.331090000000003</v>
      </c>
      <c r="N80">
        <v>117.88784699999999</v>
      </c>
      <c r="O80">
        <v>123.684601</v>
      </c>
      <c r="P80">
        <v>128.52635100000001</v>
      </c>
      <c r="Q80">
        <v>21.087413999999999</v>
      </c>
      <c r="R80">
        <v>42.681567000000001</v>
      </c>
      <c r="S80">
        <v>26.335315000000001</v>
      </c>
      <c r="T80">
        <v>2.3013309999999998</v>
      </c>
      <c r="U80">
        <v>191.73746199999999</v>
      </c>
      <c r="V80">
        <v>19.629102</v>
      </c>
      <c r="W80">
        <v>37.943652</v>
      </c>
      <c r="X80">
        <v>142.04279500000001</v>
      </c>
      <c r="Y80">
        <v>0</v>
      </c>
      <c r="Z80">
        <v>0</v>
      </c>
      <c r="AA80">
        <v>40.584386000000002</v>
      </c>
      <c r="AB80">
        <v>44.701835000000003</v>
      </c>
      <c r="AC80">
        <v>32.256538999999997</v>
      </c>
      <c r="AD80">
        <v>40.273057999999999</v>
      </c>
      <c r="AE80">
        <v>54.814796000000001</v>
      </c>
      <c r="AF80">
        <v>35.407573999999997</v>
      </c>
      <c r="AG80">
        <v>44.767769000000001</v>
      </c>
      <c r="AH80">
        <v>153.502307</v>
      </c>
      <c r="AI80">
        <v>4.2388490000000001</v>
      </c>
      <c r="AJ80">
        <v>0</v>
      </c>
      <c r="AK80">
        <v>62.541305000000001</v>
      </c>
      <c r="AL80">
        <v>76.420173000000005</v>
      </c>
      <c r="AM80">
        <v>17.436897999999999</v>
      </c>
      <c r="AN80">
        <v>0.97401899999999997</v>
      </c>
      <c r="AO80">
        <v>0</v>
      </c>
      <c r="AP80">
        <v>5.550637</v>
      </c>
      <c r="AQ80">
        <v>49.651176999999997</v>
      </c>
      <c r="AR80">
        <v>47.836872</v>
      </c>
      <c r="AS80">
        <v>30.390654000000001</v>
      </c>
      <c r="AT80">
        <v>11.102237000000001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96.013312999999997</v>
      </c>
      <c r="BA80">
        <f t="shared" si="4"/>
        <v>2810.1409380000005</v>
      </c>
      <c r="BD80">
        <v>7.45</v>
      </c>
      <c r="BE80">
        <v>1.87</v>
      </c>
      <c r="BF80">
        <v>2.92</v>
      </c>
      <c r="BG80">
        <v>1.78</v>
      </c>
      <c r="BH80">
        <v>8.98</v>
      </c>
      <c r="BI80">
        <v>0.88</v>
      </c>
      <c r="BJ80">
        <v>0.87</v>
      </c>
      <c r="BK80">
        <v>1.76</v>
      </c>
      <c r="BL80">
        <v>0.76</v>
      </c>
      <c r="BM80">
        <v>0.22</v>
      </c>
      <c r="BN80">
        <v>3.44</v>
      </c>
      <c r="BO80">
        <v>3.64</v>
      </c>
      <c r="BP80">
        <v>0.24</v>
      </c>
      <c r="BQ80">
        <v>1.94</v>
      </c>
      <c r="BR80">
        <v>2.1</v>
      </c>
      <c r="BS80">
        <v>0</v>
      </c>
      <c r="BT80">
        <v>2.8395459999999999</v>
      </c>
      <c r="BU80">
        <v>1.2831969999999999</v>
      </c>
      <c r="BV80">
        <v>2.2288130000000002</v>
      </c>
      <c r="BW80">
        <v>0.92902200000000001</v>
      </c>
      <c r="BX80">
        <v>1.8740349999999999</v>
      </c>
      <c r="BY80">
        <v>2.5663930000000001</v>
      </c>
      <c r="BZ80">
        <v>1.2695099999999999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3.4492319999999999</v>
      </c>
      <c r="CK80">
        <v>1.7884850000000001</v>
      </c>
      <c r="CL80">
        <v>1.8533900000000001</v>
      </c>
      <c r="CM80">
        <v>3.3582070000000002</v>
      </c>
      <c r="CN80">
        <v>1.693819</v>
      </c>
      <c r="CO80">
        <v>4.1062289999999999</v>
      </c>
      <c r="CP80">
        <v>4.0720130000000001</v>
      </c>
      <c r="CQ80">
        <v>1.8669659999999999</v>
      </c>
      <c r="CR80">
        <v>1.0951470000000001</v>
      </c>
      <c r="CS80">
        <v>1.3111699999999999</v>
      </c>
      <c r="CT80">
        <v>4.1179119999999996</v>
      </c>
      <c r="CU80">
        <v>6.8686759999999998</v>
      </c>
      <c r="CV80">
        <v>4.6533899999999999</v>
      </c>
      <c r="CW80">
        <v>3.938161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96.013312999999997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506.23908999999998</v>
      </c>
      <c r="L81">
        <v>576.65192300000001</v>
      </c>
      <c r="M81">
        <v>92.331090000000003</v>
      </c>
      <c r="N81">
        <v>117.88784699999999</v>
      </c>
      <c r="O81">
        <v>123.684601</v>
      </c>
      <c r="P81">
        <v>128.52635100000001</v>
      </c>
      <c r="Q81">
        <v>21.087413999999999</v>
      </c>
      <c r="R81">
        <v>42.681567000000001</v>
      </c>
      <c r="S81">
        <v>26.335315000000001</v>
      </c>
      <c r="T81">
        <v>2.3013309999999998</v>
      </c>
      <c r="U81">
        <v>191.73746199999999</v>
      </c>
      <c r="V81">
        <v>19.629102</v>
      </c>
      <c r="W81">
        <v>37.943652</v>
      </c>
      <c r="X81">
        <v>142.04279500000001</v>
      </c>
      <c r="Y81">
        <v>0</v>
      </c>
      <c r="Z81">
        <v>0</v>
      </c>
      <c r="AA81">
        <v>40.584386000000002</v>
      </c>
      <c r="AB81">
        <v>44.701835000000003</v>
      </c>
      <c r="AC81">
        <v>32.256538999999997</v>
      </c>
      <c r="AD81">
        <v>40.273057999999999</v>
      </c>
      <c r="AE81">
        <v>54.814796000000001</v>
      </c>
      <c r="AF81">
        <v>35.407573999999997</v>
      </c>
      <c r="AG81">
        <v>44.767769000000001</v>
      </c>
      <c r="AH81">
        <v>153.502307</v>
      </c>
      <c r="AI81">
        <v>18.368344</v>
      </c>
      <c r="AJ81">
        <v>0</v>
      </c>
      <c r="AK81">
        <v>62.541305000000001</v>
      </c>
      <c r="AL81">
        <v>76.420173000000005</v>
      </c>
      <c r="AM81">
        <v>17.436897999999999</v>
      </c>
      <c r="AN81">
        <v>0.97401899999999997</v>
      </c>
      <c r="AO81">
        <v>0</v>
      </c>
      <c r="AP81">
        <v>5.550637</v>
      </c>
      <c r="AQ81">
        <v>49.651176999999997</v>
      </c>
      <c r="AR81">
        <v>47.836872</v>
      </c>
      <c r="AS81">
        <v>35.282808000000003</v>
      </c>
      <c r="AT81">
        <v>11.102237000000001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96.065151</v>
      </c>
      <c r="BA81">
        <f t="shared" si="4"/>
        <v>2896.6174250000004</v>
      </c>
      <c r="BD81">
        <v>7.45</v>
      </c>
      <c r="BE81">
        <v>1.87</v>
      </c>
      <c r="BF81">
        <v>2.92</v>
      </c>
      <c r="BG81">
        <v>1.78</v>
      </c>
      <c r="BH81">
        <v>8.98</v>
      </c>
      <c r="BI81">
        <v>0.88</v>
      </c>
      <c r="BJ81">
        <v>0.87</v>
      </c>
      <c r="BK81">
        <v>1.76</v>
      </c>
      <c r="BL81">
        <v>0.76</v>
      </c>
      <c r="BM81">
        <v>0.22</v>
      </c>
      <c r="BN81">
        <v>3.44</v>
      </c>
      <c r="BO81">
        <v>3.64</v>
      </c>
      <c r="BP81">
        <v>0.24</v>
      </c>
      <c r="BQ81">
        <v>1.94</v>
      </c>
      <c r="BR81">
        <v>2.1</v>
      </c>
      <c r="BS81">
        <v>0</v>
      </c>
      <c r="BT81">
        <v>2.8395459999999999</v>
      </c>
      <c r="BU81">
        <v>1.2831969999999999</v>
      </c>
      <c r="BV81">
        <v>2.2288130000000002</v>
      </c>
      <c r="BW81">
        <v>0.92902200000000001</v>
      </c>
      <c r="BX81">
        <v>1.8740349999999999</v>
      </c>
      <c r="BY81">
        <v>2.5663930000000001</v>
      </c>
      <c r="BZ81">
        <v>1.2695099999999999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3.5010699999999999</v>
      </c>
      <c r="CK81">
        <v>1.7884850000000001</v>
      </c>
      <c r="CL81">
        <v>1.8533900000000001</v>
      </c>
      <c r="CM81">
        <v>3.3582070000000002</v>
      </c>
      <c r="CN81">
        <v>1.693819</v>
      </c>
      <c r="CO81">
        <v>4.1062289999999999</v>
      </c>
      <c r="CP81">
        <v>4.0720130000000001</v>
      </c>
      <c r="CQ81">
        <v>1.8669659999999999</v>
      </c>
      <c r="CR81">
        <v>1.0951470000000001</v>
      </c>
      <c r="CS81">
        <v>1.3111699999999999</v>
      </c>
      <c r="CT81">
        <v>4.1179119999999996</v>
      </c>
      <c r="CU81">
        <v>6.8686759999999998</v>
      </c>
      <c r="CV81">
        <v>4.6533899999999999</v>
      </c>
      <c r="CW81">
        <v>3.938161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96.065151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554.38409000000001</v>
      </c>
      <c r="L82">
        <v>576.65192300000001</v>
      </c>
      <c r="M82">
        <v>92.331090000000003</v>
      </c>
      <c r="N82">
        <v>117.88784699999999</v>
      </c>
      <c r="O82">
        <v>123.684601</v>
      </c>
      <c r="P82">
        <v>128.52635100000001</v>
      </c>
      <c r="Q82">
        <v>21.087413999999999</v>
      </c>
      <c r="R82">
        <v>42.681567000000001</v>
      </c>
      <c r="S82">
        <v>26.335315000000001</v>
      </c>
      <c r="T82">
        <v>2.3013309999999998</v>
      </c>
      <c r="U82">
        <v>191.73746199999999</v>
      </c>
      <c r="V82">
        <v>19.629102</v>
      </c>
      <c r="W82">
        <v>37.943652</v>
      </c>
      <c r="X82">
        <v>142.04279500000001</v>
      </c>
      <c r="Y82">
        <v>0</v>
      </c>
      <c r="Z82">
        <v>0</v>
      </c>
      <c r="AA82">
        <v>40.584386000000002</v>
      </c>
      <c r="AB82">
        <v>44.701835000000003</v>
      </c>
      <c r="AC82">
        <v>32.256538999999997</v>
      </c>
      <c r="AD82">
        <v>40.273057999999999</v>
      </c>
      <c r="AE82">
        <v>54.814796000000001</v>
      </c>
      <c r="AF82">
        <v>35.407573999999997</v>
      </c>
      <c r="AG82">
        <v>44.767769000000001</v>
      </c>
      <c r="AH82">
        <v>153.502307</v>
      </c>
      <c r="AI82">
        <v>36.736688000000001</v>
      </c>
      <c r="AJ82">
        <v>0</v>
      </c>
      <c r="AK82">
        <v>62.541305000000001</v>
      </c>
      <c r="AL82">
        <v>76.420173000000005</v>
      </c>
      <c r="AM82">
        <v>17.436897999999999</v>
      </c>
      <c r="AN82">
        <v>0.97401899999999997</v>
      </c>
      <c r="AO82">
        <v>0</v>
      </c>
      <c r="AP82">
        <v>5.550637</v>
      </c>
      <c r="AQ82">
        <v>49.651176999999997</v>
      </c>
      <c r="AR82">
        <v>47.836872</v>
      </c>
      <c r="AS82">
        <v>35.282808000000003</v>
      </c>
      <c r="AT82">
        <v>11.102237000000001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96.119900000000001</v>
      </c>
      <c r="BA82">
        <f t="shared" si="4"/>
        <v>2963.1855180000002</v>
      </c>
      <c r="BD82">
        <v>7.45</v>
      </c>
      <c r="BE82">
        <v>1.87</v>
      </c>
      <c r="BF82">
        <v>2.92</v>
      </c>
      <c r="BG82">
        <v>1.78</v>
      </c>
      <c r="BH82">
        <v>8.98</v>
      </c>
      <c r="BI82">
        <v>0.88</v>
      </c>
      <c r="BJ82">
        <v>0.87</v>
      </c>
      <c r="BK82">
        <v>1.76</v>
      </c>
      <c r="BL82">
        <v>0.76</v>
      </c>
      <c r="BM82">
        <v>0.22</v>
      </c>
      <c r="BN82">
        <v>3.44</v>
      </c>
      <c r="BO82">
        <v>3.64</v>
      </c>
      <c r="BP82">
        <v>0.24</v>
      </c>
      <c r="BQ82">
        <v>1.94</v>
      </c>
      <c r="BR82">
        <v>2.1</v>
      </c>
      <c r="BS82">
        <v>0</v>
      </c>
      <c r="BT82">
        <v>2.8395459999999999</v>
      </c>
      <c r="BU82">
        <v>1.2831969999999999</v>
      </c>
      <c r="BV82">
        <v>2.2288130000000002</v>
      </c>
      <c r="BW82">
        <v>0.92902200000000001</v>
      </c>
      <c r="BX82">
        <v>1.8740349999999999</v>
      </c>
      <c r="BY82">
        <v>2.5663930000000001</v>
      </c>
      <c r="BZ82">
        <v>1.2695099999999999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3.5558190000000001</v>
      </c>
      <c r="CK82">
        <v>1.7884850000000001</v>
      </c>
      <c r="CL82">
        <v>1.8533900000000001</v>
      </c>
      <c r="CM82">
        <v>3.3582070000000002</v>
      </c>
      <c r="CN82">
        <v>1.693819</v>
      </c>
      <c r="CO82">
        <v>4.1062289999999999</v>
      </c>
      <c r="CP82">
        <v>4.0720130000000001</v>
      </c>
      <c r="CQ82">
        <v>1.8669659999999999</v>
      </c>
      <c r="CR82">
        <v>1.0951470000000001</v>
      </c>
      <c r="CS82">
        <v>1.3111699999999999</v>
      </c>
      <c r="CT82">
        <v>4.1179119999999996</v>
      </c>
      <c r="CU82">
        <v>6.8686759999999998</v>
      </c>
      <c r="CV82">
        <v>4.6533899999999999</v>
      </c>
      <c r="CW82">
        <v>3.938161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96.119900000000001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602.52909</v>
      </c>
      <c r="L83">
        <v>576.65192300000001</v>
      </c>
      <c r="M83">
        <v>92.331090000000003</v>
      </c>
      <c r="N83">
        <v>117.88784699999999</v>
      </c>
      <c r="O83">
        <v>123.684601</v>
      </c>
      <c r="P83">
        <v>128.52635100000001</v>
      </c>
      <c r="Q83">
        <v>21.087413999999999</v>
      </c>
      <c r="R83">
        <v>42.681567000000001</v>
      </c>
      <c r="S83">
        <v>26.335315000000001</v>
      </c>
      <c r="T83">
        <v>2.3013309999999998</v>
      </c>
      <c r="U83">
        <v>191.73746199999999</v>
      </c>
      <c r="V83">
        <v>19.629102</v>
      </c>
      <c r="W83">
        <v>37.943652</v>
      </c>
      <c r="X83">
        <v>142.04279500000001</v>
      </c>
      <c r="Y83">
        <v>0</v>
      </c>
      <c r="Z83">
        <v>0</v>
      </c>
      <c r="AA83">
        <v>40.584386000000002</v>
      </c>
      <c r="AB83">
        <v>44.701835000000003</v>
      </c>
      <c r="AC83">
        <v>32.256538999999997</v>
      </c>
      <c r="AD83">
        <v>40.273057999999999</v>
      </c>
      <c r="AE83">
        <v>54.814796000000001</v>
      </c>
      <c r="AF83">
        <v>35.407573999999997</v>
      </c>
      <c r="AG83">
        <v>44.767769000000001</v>
      </c>
      <c r="AH83">
        <v>153.502307</v>
      </c>
      <c r="AI83">
        <v>36.736688000000001</v>
      </c>
      <c r="AJ83">
        <v>0</v>
      </c>
      <c r="AK83">
        <v>62.541305000000001</v>
      </c>
      <c r="AL83">
        <v>76.420173000000005</v>
      </c>
      <c r="AM83">
        <v>17.436897999999999</v>
      </c>
      <c r="AN83">
        <v>0.97401899999999997</v>
      </c>
      <c r="AO83">
        <v>0</v>
      </c>
      <c r="AP83">
        <v>1.2334750000000001</v>
      </c>
      <c r="AQ83">
        <v>49.651176999999997</v>
      </c>
      <c r="AR83">
        <v>51.025996999999997</v>
      </c>
      <c r="AS83">
        <v>35.282808000000003</v>
      </c>
      <c r="AT83">
        <v>11.102237000000001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96.202812999999992</v>
      </c>
      <c r="BA83">
        <f t="shared" si="4"/>
        <v>3010.2853940000005</v>
      </c>
      <c r="BD83">
        <v>7.53</v>
      </c>
      <c r="BE83">
        <v>1.87</v>
      </c>
      <c r="BF83">
        <v>2.92</v>
      </c>
      <c r="BG83">
        <v>1.78</v>
      </c>
      <c r="BH83">
        <v>8.98</v>
      </c>
      <c r="BI83">
        <v>0.88</v>
      </c>
      <c r="BJ83">
        <v>0.87</v>
      </c>
      <c r="BK83">
        <v>1.76</v>
      </c>
      <c r="BL83">
        <v>0.76</v>
      </c>
      <c r="BM83">
        <v>0.22</v>
      </c>
      <c r="BN83">
        <v>3.44</v>
      </c>
      <c r="BO83">
        <v>3.64</v>
      </c>
      <c r="BP83">
        <v>0.24</v>
      </c>
      <c r="BQ83">
        <v>1.94</v>
      </c>
      <c r="BR83">
        <v>2.1</v>
      </c>
      <c r="BS83">
        <v>0</v>
      </c>
      <c r="BT83">
        <v>2.8395459999999999</v>
      </c>
      <c r="BU83">
        <v>1.2831969999999999</v>
      </c>
      <c r="BV83">
        <v>2.2288130000000002</v>
      </c>
      <c r="BW83">
        <v>0.92902200000000001</v>
      </c>
      <c r="BX83">
        <v>1.8740349999999999</v>
      </c>
      <c r="BY83">
        <v>2.5663930000000001</v>
      </c>
      <c r="BZ83">
        <v>1.2695099999999999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3.558732</v>
      </c>
      <c r="CK83">
        <v>1.7884850000000001</v>
      </c>
      <c r="CL83">
        <v>1.8533900000000001</v>
      </c>
      <c r="CM83">
        <v>3.3582070000000002</v>
      </c>
      <c r="CN83">
        <v>1.693819</v>
      </c>
      <c r="CO83">
        <v>4.1062289999999999</v>
      </c>
      <c r="CP83">
        <v>4.0720130000000001</v>
      </c>
      <c r="CQ83">
        <v>1.8669659999999999</v>
      </c>
      <c r="CR83">
        <v>1.0951470000000001</v>
      </c>
      <c r="CS83">
        <v>1.3111699999999999</v>
      </c>
      <c r="CT83">
        <v>4.1179119999999996</v>
      </c>
      <c r="CU83">
        <v>6.8686759999999998</v>
      </c>
      <c r="CV83">
        <v>4.6533899999999999</v>
      </c>
      <c r="CW83">
        <v>3.938161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96.202812999999992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665.45056099999999</v>
      </c>
      <c r="L84">
        <v>576.65192300000001</v>
      </c>
      <c r="M84">
        <v>92.331090000000003</v>
      </c>
      <c r="N84">
        <v>117.88784699999999</v>
      </c>
      <c r="O84">
        <v>123.684601</v>
      </c>
      <c r="P84">
        <v>128.52635100000001</v>
      </c>
      <c r="Q84">
        <v>21.087413999999999</v>
      </c>
      <c r="R84">
        <v>42.681567000000001</v>
      </c>
      <c r="S84">
        <v>26.335315000000001</v>
      </c>
      <c r="T84">
        <v>2.3013309999999998</v>
      </c>
      <c r="U84">
        <v>191.73746199999999</v>
      </c>
      <c r="V84">
        <v>19.629102</v>
      </c>
      <c r="W84">
        <v>37.943652</v>
      </c>
      <c r="X84">
        <v>142.04279500000001</v>
      </c>
      <c r="Y84">
        <v>0</v>
      </c>
      <c r="Z84">
        <v>0</v>
      </c>
      <c r="AA84">
        <v>40.584386000000002</v>
      </c>
      <c r="AB84">
        <v>44.701835000000003</v>
      </c>
      <c r="AC84">
        <v>32.256538999999997</v>
      </c>
      <c r="AD84">
        <v>40.273057999999999</v>
      </c>
      <c r="AE84">
        <v>54.814796000000001</v>
      </c>
      <c r="AF84">
        <v>35.407573999999997</v>
      </c>
      <c r="AG84">
        <v>44.767769000000001</v>
      </c>
      <c r="AH84">
        <v>153.502307</v>
      </c>
      <c r="AI84">
        <v>36.736688000000001</v>
      </c>
      <c r="AJ84">
        <v>0</v>
      </c>
      <c r="AK84">
        <v>62.541305000000001</v>
      </c>
      <c r="AL84">
        <v>76.420173000000005</v>
      </c>
      <c r="AM84">
        <v>17.436897999999999</v>
      </c>
      <c r="AN84">
        <v>0.97401899999999997</v>
      </c>
      <c r="AO84">
        <v>0</v>
      </c>
      <c r="AP84">
        <v>0</v>
      </c>
      <c r="AQ84">
        <v>49.651176999999997</v>
      </c>
      <c r="AR84">
        <v>51.025996999999997</v>
      </c>
      <c r="AS84">
        <v>35.282808000000003</v>
      </c>
      <c r="AT84">
        <v>11.102237000000001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96.202812999999992</v>
      </c>
      <c r="BA84">
        <f t="shared" si="4"/>
        <v>3071.9733900000006</v>
      </c>
      <c r="BD84">
        <v>7.53</v>
      </c>
      <c r="BE84">
        <v>1.87</v>
      </c>
      <c r="BF84">
        <v>2.92</v>
      </c>
      <c r="BG84">
        <v>1.78</v>
      </c>
      <c r="BH84">
        <v>8.98</v>
      </c>
      <c r="BI84">
        <v>0.88</v>
      </c>
      <c r="BJ84">
        <v>0.87</v>
      </c>
      <c r="BK84">
        <v>1.76</v>
      </c>
      <c r="BL84">
        <v>0.76</v>
      </c>
      <c r="BM84">
        <v>0.22</v>
      </c>
      <c r="BN84">
        <v>3.44</v>
      </c>
      <c r="BO84">
        <v>3.64</v>
      </c>
      <c r="BP84">
        <v>0.24</v>
      </c>
      <c r="BQ84">
        <v>1.94</v>
      </c>
      <c r="BR84">
        <v>2.1</v>
      </c>
      <c r="BS84">
        <v>0</v>
      </c>
      <c r="BT84">
        <v>2.8395459999999999</v>
      </c>
      <c r="BU84">
        <v>1.2831969999999999</v>
      </c>
      <c r="BV84">
        <v>2.2288130000000002</v>
      </c>
      <c r="BW84">
        <v>0.92902200000000001</v>
      </c>
      <c r="BX84">
        <v>1.8740349999999999</v>
      </c>
      <c r="BY84">
        <v>2.5663930000000001</v>
      </c>
      <c r="BZ84">
        <v>1.2695099999999999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3.558732</v>
      </c>
      <c r="CK84">
        <v>1.7884850000000001</v>
      </c>
      <c r="CL84">
        <v>1.8533900000000001</v>
      </c>
      <c r="CM84">
        <v>3.3582070000000002</v>
      </c>
      <c r="CN84">
        <v>1.693819</v>
      </c>
      <c r="CO84">
        <v>4.1062289999999999</v>
      </c>
      <c r="CP84">
        <v>4.0720130000000001</v>
      </c>
      <c r="CQ84">
        <v>1.8669659999999999</v>
      </c>
      <c r="CR84">
        <v>1.0951470000000001</v>
      </c>
      <c r="CS84">
        <v>1.3111699999999999</v>
      </c>
      <c r="CT84">
        <v>4.1179119999999996</v>
      </c>
      <c r="CU84">
        <v>6.8686759999999998</v>
      </c>
      <c r="CV84">
        <v>4.6533899999999999</v>
      </c>
      <c r="CW84">
        <v>3.938161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96.202812999999992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665.45056099999999</v>
      </c>
      <c r="L85">
        <v>576.65192300000001</v>
      </c>
      <c r="M85">
        <v>92.331090000000003</v>
      </c>
      <c r="N85">
        <v>117.88784699999999</v>
      </c>
      <c r="O85">
        <v>123.684601</v>
      </c>
      <c r="P85">
        <v>128.969618</v>
      </c>
      <c r="Q85">
        <v>21.087413999999999</v>
      </c>
      <c r="R85">
        <v>42.681567000000001</v>
      </c>
      <c r="S85">
        <v>26.335315000000001</v>
      </c>
      <c r="T85">
        <v>2.3013309999999998</v>
      </c>
      <c r="U85">
        <v>191.73746199999999</v>
      </c>
      <c r="V85">
        <v>19.629102</v>
      </c>
      <c r="W85">
        <v>37.943652</v>
      </c>
      <c r="X85">
        <v>142.04279500000001</v>
      </c>
      <c r="Y85">
        <v>0</v>
      </c>
      <c r="Z85">
        <v>0</v>
      </c>
      <c r="AA85">
        <v>40.584386000000002</v>
      </c>
      <c r="AB85">
        <v>44.701835000000003</v>
      </c>
      <c r="AC85">
        <v>32.256538999999997</v>
      </c>
      <c r="AD85">
        <v>40.273057999999999</v>
      </c>
      <c r="AE85">
        <v>54.814796000000001</v>
      </c>
      <c r="AF85">
        <v>35.407573999999997</v>
      </c>
      <c r="AG85">
        <v>44.767769000000001</v>
      </c>
      <c r="AH85">
        <v>127.918589</v>
      </c>
      <c r="AI85">
        <v>36.736688000000001</v>
      </c>
      <c r="AJ85">
        <v>0</v>
      </c>
      <c r="AK85">
        <v>62.541305000000001</v>
      </c>
      <c r="AL85">
        <v>76.420173000000005</v>
      </c>
      <c r="AM85">
        <v>17.436897999999999</v>
      </c>
      <c r="AN85">
        <v>0.97401899999999997</v>
      </c>
      <c r="AO85">
        <v>0</v>
      </c>
      <c r="AP85">
        <v>0</v>
      </c>
      <c r="AQ85">
        <v>49.651176999999997</v>
      </c>
      <c r="AR85">
        <v>47.836872</v>
      </c>
      <c r="AS85">
        <v>30.390654000000001</v>
      </c>
      <c r="AT85">
        <v>11.102237000000001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95.570044999999993</v>
      </c>
      <c r="BA85">
        <f t="shared" si="4"/>
        <v>3038.118892</v>
      </c>
      <c r="BD85">
        <v>7.53</v>
      </c>
      <c r="BE85">
        <v>1.87</v>
      </c>
      <c r="BF85">
        <v>2.92</v>
      </c>
      <c r="BG85">
        <v>1.78</v>
      </c>
      <c r="BH85">
        <v>8.98</v>
      </c>
      <c r="BI85">
        <v>0.88</v>
      </c>
      <c r="BJ85">
        <v>0.87</v>
      </c>
      <c r="BK85">
        <v>1.76</v>
      </c>
      <c r="BL85">
        <v>0.76</v>
      </c>
      <c r="BM85">
        <v>0.22</v>
      </c>
      <c r="BN85">
        <v>3.44</v>
      </c>
      <c r="BO85">
        <v>3.64</v>
      </c>
      <c r="BP85">
        <v>0.24</v>
      </c>
      <c r="BQ85">
        <v>1.94</v>
      </c>
      <c r="BR85">
        <v>2.1</v>
      </c>
      <c r="BS85">
        <v>0</v>
      </c>
      <c r="BT85">
        <v>2.8395459999999999</v>
      </c>
      <c r="BU85">
        <v>1.2831969999999999</v>
      </c>
      <c r="BV85">
        <v>2.2390119999999998</v>
      </c>
      <c r="BW85">
        <v>0.92902200000000001</v>
      </c>
      <c r="BX85">
        <v>1.8740349999999999</v>
      </c>
      <c r="BY85">
        <v>2.5663930000000001</v>
      </c>
      <c r="BZ85">
        <v>1.2695099999999999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3.6343040000000002</v>
      </c>
      <c r="CK85">
        <v>1.7884850000000001</v>
      </c>
      <c r="CL85">
        <v>1.8533900000000001</v>
      </c>
      <c r="CM85">
        <v>3.3582070000000002</v>
      </c>
      <c r="CN85">
        <v>1.693819</v>
      </c>
      <c r="CO85">
        <v>4.1062289999999999</v>
      </c>
      <c r="CP85">
        <v>4.0720130000000001</v>
      </c>
      <c r="CQ85">
        <v>1.8669659999999999</v>
      </c>
      <c r="CR85">
        <v>1.0951470000000001</v>
      </c>
      <c r="CS85">
        <v>1.3111699999999999</v>
      </c>
      <c r="CT85">
        <v>4.1179119999999996</v>
      </c>
      <c r="CU85">
        <v>6.8686759999999998</v>
      </c>
      <c r="CV85">
        <v>3.9348510000000001</v>
      </c>
      <c r="CW85">
        <v>3.938161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95.570044999999993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665.45056099999999</v>
      </c>
      <c r="L86">
        <v>576.65192300000001</v>
      </c>
      <c r="M86">
        <v>92.331090000000003</v>
      </c>
      <c r="N86">
        <v>117.88784699999999</v>
      </c>
      <c r="O86">
        <v>123.684601</v>
      </c>
      <c r="P86">
        <v>128.96998300000001</v>
      </c>
      <c r="Q86">
        <v>21.087413999999999</v>
      </c>
      <c r="R86">
        <v>42.681567000000001</v>
      </c>
      <c r="S86">
        <v>26.335315000000001</v>
      </c>
      <c r="T86">
        <v>2.3013309999999998</v>
      </c>
      <c r="U86">
        <v>191.73746199999999</v>
      </c>
      <c r="V86">
        <v>19.629102</v>
      </c>
      <c r="W86">
        <v>37.943652</v>
      </c>
      <c r="X86">
        <v>142.04279500000001</v>
      </c>
      <c r="Y86">
        <v>0</v>
      </c>
      <c r="Z86">
        <v>0</v>
      </c>
      <c r="AA86">
        <v>40.584386000000002</v>
      </c>
      <c r="AB86">
        <v>44.701835000000003</v>
      </c>
      <c r="AC86">
        <v>32.256538999999997</v>
      </c>
      <c r="AD86">
        <v>20.136528999999999</v>
      </c>
      <c r="AE86">
        <v>54.814796000000001</v>
      </c>
      <c r="AF86">
        <v>34.334615999999997</v>
      </c>
      <c r="AG86">
        <v>44.767769000000001</v>
      </c>
      <c r="AH86">
        <v>124.29336600000001</v>
      </c>
      <c r="AI86">
        <v>18.368344</v>
      </c>
      <c r="AJ86">
        <v>0</v>
      </c>
      <c r="AK86">
        <v>62.541305000000001</v>
      </c>
      <c r="AL86">
        <v>76.420173000000005</v>
      </c>
      <c r="AM86">
        <v>17.436897999999999</v>
      </c>
      <c r="AN86">
        <v>0.97401899999999997</v>
      </c>
      <c r="AO86">
        <v>0</v>
      </c>
      <c r="AP86">
        <v>0</v>
      </c>
      <c r="AQ86">
        <v>49.651176999999997</v>
      </c>
      <c r="AR86">
        <v>47.836872</v>
      </c>
      <c r="AS86">
        <v>30.390654000000001</v>
      </c>
      <c r="AT86">
        <v>11.102237000000001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95.462664999999987</v>
      </c>
      <c r="BA86">
        <f t="shared" si="4"/>
        <v>2994.8088229999998</v>
      </c>
      <c r="BD86">
        <v>7.53</v>
      </c>
      <c r="BE86">
        <v>1.87</v>
      </c>
      <c r="BF86">
        <v>2.92</v>
      </c>
      <c r="BG86">
        <v>1.78</v>
      </c>
      <c r="BH86">
        <v>8.98</v>
      </c>
      <c r="BI86">
        <v>0.88</v>
      </c>
      <c r="BJ86">
        <v>0.87</v>
      </c>
      <c r="BK86">
        <v>1.76</v>
      </c>
      <c r="BL86">
        <v>0.76</v>
      </c>
      <c r="BM86">
        <v>0.22</v>
      </c>
      <c r="BN86">
        <v>3.44</v>
      </c>
      <c r="BO86">
        <v>3.64</v>
      </c>
      <c r="BP86">
        <v>0.24</v>
      </c>
      <c r="BQ86">
        <v>1.94</v>
      </c>
      <c r="BR86">
        <v>2.1</v>
      </c>
      <c r="BS86">
        <v>0</v>
      </c>
      <c r="BT86">
        <v>2.8395459999999999</v>
      </c>
      <c r="BU86">
        <v>1.2831969999999999</v>
      </c>
      <c r="BV86">
        <v>2.2391320000000001</v>
      </c>
      <c r="BW86">
        <v>0.92902200000000001</v>
      </c>
      <c r="BX86">
        <v>1.8740349999999999</v>
      </c>
      <c r="BY86">
        <v>2.5663930000000001</v>
      </c>
      <c r="BZ86">
        <v>1.2695099999999999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3.640857</v>
      </c>
      <c r="CK86">
        <v>1.7884850000000001</v>
      </c>
      <c r="CL86">
        <v>1.8533900000000001</v>
      </c>
      <c r="CM86">
        <v>3.3582070000000002</v>
      </c>
      <c r="CN86">
        <v>1.693819</v>
      </c>
      <c r="CO86">
        <v>4.1062289999999999</v>
      </c>
      <c r="CP86">
        <v>4.0720130000000001</v>
      </c>
      <c r="CQ86">
        <v>1.8669659999999999</v>
      </c>
      <c r="CR86">
        <v>1.0951470000000001</v>
      </c>
      <c r="CS86">
        <v>1.3111699999999999</v>
      </c>
      <c r="CT86">
        <v>4.1179119999999996</v>
      </c>
      <c r="CU86">
        <v>6.8686759999999998</v>
      </c>
      <c r="CV86">
        <v>3.8207979999999999</v>
      </c>
      <c r="CW86">
        <v>3.938161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95.462664999999987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665.45056099999999</v>
      </c>
      <c r="L87">
        <v>576.65192300000001</v>
      </c>
      <c r="M87">
        <v>92.331090000000003</v>
      </c>
      <c r="N87">
        <v>117.88784699999999</v>
      </c>
      <c r="O87">
        <v>123.684601</v>
      </c>
      <c r="P87">
        <v>128.96998300000001</v>
      </c>
      <c r="Q87">
        <v>21.087413999999999</v>
      </c>
      <c r="R87">
        <v>42.681567000000001</v>
      </c>
      <c r="S87">
        <v>26.335315000000001</v>
      </c>
      <c r="T87">
        <v>2.3013309999999998</v>
      </c>
      <c r="U87">
        <v>191.73746199999999</v>
      </c>
      <c r="V87">
        <v>19.629102</v>
      </c>
      <c r="W87">
        <v>37.943652</v>
      </c>
      <c r="X87">
        <v>142.04279500000001</v>
      </c>
      <c r="Y87">
        <v>0</v>
      </c>
      <c r="Z87">
        <v>0</v>
      </c>
      <c r="AA87">
        <v>40.584386000000002</v>
      </c>
      <c r="AB87">
        <v>44.701835000000003</v>
      </c>
      <c r="AC87">
        <v>32.256538999999997</v>
      </c>
      <c r="AD87">
        <v>17.510024999999999</v>
      </c>
      <c r="AE87">
        <v>54.814796000000001</v>
      </c>
      <c r="AF87">
        <v>34.334615999999997</v>
      </c>
      <c r="AG87">
        <v>44.767769000000001</v>
      </c>
      <c r="AH87">
        <v>124.29336600000001</v>
      </c>
      <c r="AI87">
        <v>4.2388490000000001</v>
      </c>
      <c r="AJ87">
        <v>0</v>
      </c>
      <c r="AK87">
        <v>62.541305000000001</v>
      </c>
      <c r="AL87">
        <v>76.420173000000005</v>
      </c>
      <c r="AM87">
        <v>17.436897999999999</v>
      </c>
      <c r="AN87">
        <v>1.0146029999999999</v>
      </c>
      <c r="AO87">
        <v>0</v>
      </c>
      <c r="AP87">
        <v>0</v>
      </c>
      <c r="AQ87">
        <v>49.651176999999997</v>
      </c>
      <c r="AR87">
        <v>47.836872</v>
      </c>
      <c r="AS87">
        <v>30.390654000000001</v>
      </c>
      <c r="AT87">
        <v>11.102237000000001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95.548464999999993</v>
      </c>
      <c r="BA87">
        <f t="shared" si="4"/>
        <v>2978.1792079999996</v>
      </c>
      <c r="BD87">
        <v>7.53</v>
      </c>
      <c r="BE87">
        <v>1.87</v>
      </c>
      <c r="BF87">
        <v>2.92</v>
      </c>
      <c r="BG87">
        <v>1.78</v>
      </c>
      <c r="BH87">
        <v>8.98</v>
      </c>
      <c r="BI87">
        <v>0.88</v>
      </c>
      <c r="BJ87">
        <v>0.87</v>
      </c>
      <c r="BK87">
        <v>1.76</v>
      </c>
      <c r="BL87">
        <v>0.76</v>
      </c>
      <c r="BM87">
        <v>0.22</v>
      </c>
      <c r="BN87">
        <v>3.44</v>
      </c>
      <c r="BO87">
        <v>3.64</v>
      </c>
      <c r="BP87">
        <v>0.24</v>
      </c>
      <c r="BQ87">
        <v>1.94</v>
      </c>
      <c r="BR87">
        <v>2.1</v>
      </c>
      <c r="BS87">
        <v>0</v>
      </c>
      <c r="BT87">
        <v>2.8395459999999999</v>
      </c>
      <c r="BU87">
        <v>1.2831969999999999</v>
      </c>
      <c r="BV87">
        <v>2.2493599999999998</v>
      </c>
      <c r="BW87">
        <v>0.92902200000000001</v>
      </c>
      <c r="BX87">
        <v>1.8740349999999999</v>
      </c>
      <c r="BY87">
        <v>2.5663930000000001</v>
      </c>
      <c r="BZ87">
        <v>1.2695099999999999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3.7164290000000002</v>
      </c>
      <c r="CK87">
        <v>1.7884850000000001</v>
      </c>
      <c r="CL87">
        <v>1.8533900000000001</v>
      </c>
      <c r="CM87">
        <v>3.3582070000000002</v>
      </c>
      <c r="CN87">
        <v>1.693819</v>
      </c>
      <c r="CO87">
        <v>4.1062289999999999</v>
      </c>
      <c r="CP87">
        <v>4.0720130000000001</v>
      </c>
      <c r="CQ87">
        <v>1.8669659999999999</v>
      </c>
      <c r="CR87">
        <v>1.0951470000000001</v>
      </c>
      <c r="CS87">
        <v>1.3111699999999999</v>
      </c>
      <c r="CT87">
        <v>4.1179119999999996</v>
      </c>
      <c r="CU87">
        <v>6.8686759999999998</v>
      </c>
      <c r="CV87">
        <v>3.8207979999999999</v>
      </c>
      <c r="CW87">
        <v>3.938161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95.548464999999993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665.45056099999999</v>
      </c>
      <c r="L88">
        <v>576.65192300000001</v>
      </c>
      <c r="M88">
        <v>92.331090000000003</v>
      </c>
      <c r="N88">
        <v>117.88784699999999</v>
      </c>
      <c r="O88">
        <v>123.684601</v>
      </c>
      <c r="P88">
        <v>128.96998300000001</v>
      </c>
      <c r="Q88">
        <v>21.087413999999999</v>
      </c>
      <c r="R88">
        <v>42.681567000000001</v>
      </c>
      <c r="S88">
        <v>26.335315000000001</v>
      </c>
      <c r="T88">
        <v>2.3013309999999998</v>
      </c>
      <c r="U88">
        <v>191.73746199999999</v>
      </c>
      <c r="V88">
        <v>19.629102</v>
      </c>
      <c r="W88">
        <v>37.943652</v>
      </c>
      <c r="X88">
        <v>142.04279500000001</v>
      </c>
      <c r="Y88">
        <v>0</v>
      </c>
      <c r="Z88">
        <v>0</v>
      </c>
      <c r="AA88">
        <v>40.584386000000002</v>
      </c>
      <c r="AB88">
        <v>44.701835000000003</v>
      </c>
      <c r="AC88">
        <v>32.256538999999997</v>
      </c>
      <c r="AD88">
        <v>8.3172619999999995</v>
      </c>
      <c r="AE88">
        <v>54.814796000000001</v>
      </c>
      <c r="AF88">
        <v>34.334615999999997</v>
      </c>
      <c r="AG88">
        <v>44.767769000000001</v>
      </c>
      <c r="AH88">
        <v>124.29336600000001</v>
      </c>
      <c r="AI88">
        <v>0</v>
      </c>
      <c r="AJ88">
        <v>0</v>
      </c>
      <c r="AK88">
        <v>62.541305000000001</v>
      </c>
      <c r="AL88">
        <v>76.420173000000005</v>
      </c>
      <c r="AM88">
        <v>17.436897999999999</v>
      </c>
      <c r="AN88">
        <v>1.0146029999999999</v>
      </c>
      <c r="AO88">
        <v>0</v>
      </c>
      <c r="AP88">
        <v>0</v>
      </c>
      <c r="AQ88">
        <v>49.651176999999997</v>
      </c>
      <c r="AR88">
        <v>47.836872</v>
      </c>
      <c r="AS88">
        <v>30.390654000000001</v>
      </c>
      <c r="AT88">
        <v>11.102237000000001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95.55510799999999</v>
      </c>
      <c r="BA88">
        <f t="shared" si="4"/>
        <v>2964.7542389999999</v>
      </c>
      <c r="BD88">
        <v>7.53</v>
      </c>
      <c r="BE88">
        <v>1.87</v>
      </c>
      <c r="BF88">
        <v>2.92</v>
      </c>
      <c r="BG88">
        <v>1.78</v>
      </c>
      <c r="BH88">
        <v>8.98</v>
      </c>
      <c r="BI88">
        <v>0.88</v>
      </c>
      <c r="BJ88">
        <v>0.87</v>
      </c>
      <c r="BK88">
        <v>1.76</v>
      </c>
      <c r="BL88">
        <v>0.76</v>
      </c>
      <c r="BM88">
        <v>0.22</v>
      </c>
      <c r="BN88">
        <v>3.44</v>
      </c>
      <c r="BO88">
        <v>3.64</v>
      </c>
      <c r="BP88">
        <v>0.24</v>
      </c>
      <c r="BQ88">
        <v>1.94</v>
      </c>
      <c r="BR88">
        <v>2.1</v>
      </c>
      <c r="BS88">
        <v>0</v>
      </c>
      <c r="BT88">
        <v>2.8395459999999999</v>
      </c>
      <c r="BU88">
        <v>1.2831969999999999</v>
      </c>
      <c r="BV88">
        <v>2.2494510000000001</v>
      </c>
      <c r="BW88">
        <v>0.92902200000000001</v>
      </c>
      <c r="BX88">
        <v>1.8740349999999999</v>
      </c>
      <c r="BY88">
        <v>2.5663930000000001</v>
      </c>
      <c r="BZ88">
        <v>1.2695099999999999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3.7229809999999999</v>
      </c>
      <c r="CK88">
        <v>1.7884850000000001</v>
      </c>
      <c r="CL88">
        <v>1.8533900000000001</v>
      </c>
      <c r="CM88">
        <v>3.3582070000000002</v>
      </c>
      <c r="CN88">
        <v>1.693819</v>
      </c>
      <c r="CO88">
        <v>4.1062289999999999</v>
      </c>
      <c r="CP88">
        <v>4.0720130000000001</v>
      </c>
      <c r="CQ88">
        <v>1.8669659999999999</v>
      </c>
      <c r="CR88">
        <v>1.0951470000000001</v>
      </c>
      <c r="CS88">
        <v>1.3111699999999999</v>
      </c>
      <c r="CT88">
        <v>4.1179119999999996</v>
      </c>
      <c r="CU88">
        <v>6.8686759999999998</v>
      </c>
      <c r="CV88">
        <v>3.8207979999999999</v>
      </c>
      <c r="CW88">
        <v>3.938161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95.55510799999999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587.68803400000002</v>
      </c>
      <c r="L89">
        <v>542.43045700000005</v>
      </c>
      <c r="M89">
        <v>92.331090000000003</v>
      </c>
      <c r="N89">
        <v>117.88784699999999</v>
      </c>
      <c r="O89">
        <v>123.684601</v>
      </c>
      <c r="P89">
        <v>128.96998300000001</v>
      </c>
      <c r="Q89">
        <v>17.806332000000001</v>
      </c>
      <c r="R89">
        <v>42.681567000000001</v>
      </c>
      <c r="S89">
        <v>22.767674</v>
      </c>
      <c r="T89">
        <v>2.3013309999999998</v>
      </c>
      <c r="U89">
        <v>191.73746199999999</v>
      </c>
      <c r="V89">
        <v>19.629102</v>
      </c>
      <c r="W89">
        <v>37.943652</v>
      </c>
      <c r="X89">
        <v>142.04279500000001</v>
      </c>
      <c r="Y89">
        <v>0</v>
      </c>
      <c r="Z89">
        <v>0</v>
      </c>
      <c r="AA89">
        <v>40.584386000000002</v>
      </c>
      <c r="AB89">
        <v>44.701835000000003</v>
      </c>
      <c r="AC89">
        <v>32.256538999999997</v>
      </c>
      <c r="AD89">
        <v>0</v>
      </c>
      <c r="AE89">
        <v>54.814796000000001</v>
      </c>
      <c r="AF89">
        <v>33.261659999999999</v>
      </c>
      <c r="AG89">
        <v>44.767769000000001</v>
      </c>
      <c r="AH89">
        <v>124.29336600000001</v>
      </c>
      <c r="AI89">
        <v>0</v>
      </c>
      <c r="AJ89">
        <v>0</v>
      </c>
      <c r="AK89">
        <v>62.541305000000001</v>
      </c>
      <c r="AL89">
        <v>76.420173000000005</v>
      </c>
      <c r="AM89">
        <v>17.436897999999999</v>
      </c>
      <c r="AN89">
        <v>1.0146029999999999</v>
      </c>
      <c r="AO89">
        <v>0</v>
      </c>
      <c r="AP89">
        <v>1.2334750000000001</v>
      </c>
      <c r="AQ89">
        <v>49.651176999999997</v>
      </c>
      <c r="AR89">
        <v>47.836872</v>
      </c>
      <c r="AS89">
        <v>30.390654000000001</v>
      </c>
      <c r="AT89">
        <v>11.102237000000001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95.606944999999982</v>
      </c>
      <c r="BA89">
        <f t="shared" si="4"/>
        <v>2837.816617</v>
      </c>
      <c r="BD89">
        <v>7.53</v>
      </c>
      <c r="BE89">
        <v>1.87</v>
      </c>
      <c r="BF89">
        <v>2.92</v>
      </c>
      <c r="BG89">
        <v>1.78</v>
      </c>
      <c r="BH89">
        <v>8.98</v>
      </c>
      <c r="BI89">
        <v>0.88</v>
      </c>
      <c r="BJ89">
        <v>0.87</v>
      </c>
      <c r="BK89">
        <v>1.76</v>
      </c>
      <c r="BL89">
        <v>0.76</v>
      </c>
      <c r="BM89">
        <v>0.22</v>
      </c>
      <c r="BN89">
        <v>3.44</v>
      </c>
      <c r="BO89">
        <v>3.64</v>
      </c>
      <c r="BP89">
        <v>0.24</v>
      </c>
      <c r="BQ89">
        <v>1.94</v>
      </c>
      <c r="BR89">
        <v>2.1</v>
      </c>
      <c r="BS89">
        <v>0</v>
      </c>
      <c r="BT89">
        <v>2.8395459999999999</v>
      </c>
      <c r="BU89">
        <v>1.2831969999999999</v>
      </c>
      <c r="BV89">
        <v>2.2494510000000001</v>
      </c>
      <c r="BW89">
        <v>0.92902200000000001</v>
      </c>
      <c r="BX89">
        <v>1.8740349999999999</v>
      </c>
      <c r="BY89">
        <v>2.5663930000000001</v>
      </c>
      <c r="BZ89">
        <v>1.2695099999999999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3.7748179999999998</v>
      </c>
      <c r="CK89">
        <v>1.7884850000000001</v>
      </c>
      <c r="CL89">
        <v>1.8533900000000001</v>
      </c>
      <c r="CM89">
        <v>3.3582070000000002</v>
      </c>
      <c r="CN89">
        <v>1.693819</v>
      </c>
      <c r="CO89">
        <v>4.1062289999999999</v>
      </c>
      <c r="CP89">
        <v>4.0720130000000001</v>
      </c>
      <c r="CQ89">
        <v>1.8669659999999999</v>
      </c>
      <c r="CR89">
        <v>1.0951470000000001</v>
      </c>
      <c r="CS89">
        <v>1.3111699999999999</v>
      </c>
      <c r="CT89">
        <v>4.1179119999999996</v>
      </c>
      <c r="CU89">
        <v>6.8686759999999998</v>
      </c>
      <c r="CV89">
        <v>3.8207979999999999</v>
      </c>
      <c r="CW89">
        <v>3.938161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95.606944999999982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583.57295899999997</v>
      </c>
      <c r="L90">
        <v>542.43045700000005</v>
      </c>
      <c r="M90">
        <v>92.331090000000003</v>
      </c>
      <c r="N90">
        <v>117.88784699999999</v>
      </c>
      <c r="O90">
        <v>123.684601</v>
      </c>
      <c r="P90">
        <v>128.96998300000001</v>
      </c>
      <c r="Q90">
        <v>17.806332000000001</v>
      </c>
      <c r="R90">
        <v>42.681567000000001</v>
      </c>
      <c r="S90">
        <v>22.767674</v>
      </c>
      <c r="T90">
        <v>2.3013309999999998</v>
      </c>
      <c r="U90">
        <v>191.73746199999999</v>
      </c>
      <c r="V90">
        <v>19.629102</v>
      </c>
      <c r="W90">
        <v>37.943652</v>
      </c>
      <c r="X90">
        <v>142.04279500000001</v>
      </c>
      <c r="Y90">
        <v>0</v>
      </c>
      <c r="Z90">
        <v>0</v>
      </c>
      <c r="AA90">
        <v>40.584386000000002</v>
      </c>
      <c r="AB90">
        <v>44.701835000000003</v>
      </c>
      <c r="AC90">
        <v>32.256538999999997</v>
      </c>
      <c r="AD90">
        <v>0</v>
      </c>
      <c r="AE90">
        <v>54.814796000000001</v>
      </c>
      <c r="AF90">
        <v>33.261659999999999</v>
      </c>
      <c r="AG90">
        <v>44.767769000000001</v>
      </c>
      <c r="AH90">
        <v>124.29336600000001</v>
      </c>
      <c r="AI90">
        <v>0</v>
      </c>
      <c r="AJ90">
        <v>0</v>
      </c>
      <c r="AK90">
        <v>62.541305000000001</v>
      </c>
      <c r="AL90">
        <v>76.420173000000005</v>
      </c>
      <c r="AM90">
        <v>17.436897999999999</v>
      </c>
      <c r="AN90">
        <v>1.0146029999999999</v>
      </c>
      <c r="AO90">
        <v>0</v>
      </c>
      <c r="AP90">
        <v>1.2334750000000001</v>
      </c>
      <c r="AQ90">
        <v>49.651176999999997</v>
      </c>
      <c r="AR90">
        <v>47.836872</v>
      </c>
      <c r="AS90">
        <v>30.390654000000001</v>
      </c>
      <c r="AT90">
        <v>11.102237000000001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95.609857999999988</v>
      </c>
      <c r="BA90">
        <f t="shared" si="4"/>
        <v>2833.7044549999996</v>
      </c>
      <c r="BD90">
        <v>7.53</v>
      </c>
      <c r="BE90">
        <v>1.87</v>
      </c>
      <c r="BF90">
        <v>2.92</v>
      </c>
      <c r="BG90">
        <v>1.78</v>
      </c>
      <c r="BH90">
        <v>8.98</v>
      </c>
      <c r="BI90">
        <v>0.88</v>
      </c>
      <c r="BJ90">
        <v>0.87</v>
      </c>
      <c r="BK90">
        <v>1.76</v>
      </c>
      <c r="BL90">
        <v>0.76</v>
      </c>
      <c r="BM90">
        <v>0.22</v>
      </c>
      <c r="BN90">
        <v>3.44</v>
      </c>
      <c r="BO90">
        <v>3.64</v>
      </c>
      <c r="BP90">
        <v>0.24</v>
      </c>
      <c r="BQ90">
        <v>1.94</v>
      </c>
      <c r="BR90">
        <v>2.1</v>
      </c>
      <c r="BS90">
        <v>0</v>
      </c>
      <c r="BT90">
        <v>2.8395459999999999</v>
      </c>
      <c r="BU90">
        <v>1.2831969999999999</v>
      </c>
      <c r="BV90">
        <v>2.2494510000000001</v>
      </c>
      <c r="BW90">
        <v>0.92902200000000001</v>
      </c>
      <c r="BX90">
        <v>1.8740349999999999</v>
      </c>
      <c r="BY90">
        <v>2.5663930000000001</v>
      </c>
      <c r="BZ90">
        <v>1.2695099999999999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3.7777310000000002</v>
      </c>
      <c r="CK90">
        <v>1.7884850000000001</v>
      </c>
      <c r="CL90">
        <v>1.8533900000000001</v>
      </c>
      <c r="CM90">
        <v>3.3582070000000002</v>
      </c>
      <c r="CN90">
        <v>1.693819</v>
      </c>
      <c r="CO90">
        <v>4.1062289999999999</v>
      </c>
      <c r="CP90">
        <v>4.0720130000000001</v>
      </c>
      <c r="CQ90">
        <v>1.8669659999999999</v>
      </c>
      <c r="CR90">
        <v>1.0951470000000001</v>
      </c>
      <c r="CS90">
        <v>1.3111699999999999</v>
      </c>
      <c r="CT90">
        <v>4.1179119999999996</v>
      </c>
      <c r="CU90">
        <v>6.8686759999999998</v>
      </c>
      <c r="CV90">
        <v>3.8207979999999999</v>
      </c>
      <c r="CW90">
        <v>3.938161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95.609857999999988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520.31562899999994</v>
      </c>
      <c r="L91">
        <v>542.43045700000005</v>
      </c>
      <c r="M91">
        <v>92.331090000000003</v>
      </c>
      <c r="N91">
        <v>117.88784699999999</v>
      </c>
      <c r="O91">
        <v>123.684601</v>
      </c>
      <c r="P91">
        <v>128.96998300000001</v>
      </c>
      <c r="Q91">
        <v>17.806332000000001</v>
      </c>
      <c r="R91">
        <v>42.681567000000001</v>
      </c>
      <c r="S91">
        <v>22.767674</v>
      </c>
      <c r="T91">
        <v>2.3013309999999998</v>
      </c>
      <c r="U91">
        <v>191.73746199999999</v>
      </c>
      <c r="V91">
        <v>19.629102</v>
      </c>
      <c r="W91">
        <v>37.943652</v>
      </c>
      <c r="X91">
        <v>142.04279500000001</v>
      </c>
      <c r="Y91">
        <v>0</v>
      </c>
      <c r="Z91">
        <v>0</v>
      </c>
      <c r="AA91">
        <v>40.584386000000002</v>
      </c>
      <c r="AB91">
        <v>44.701835000000003</v>
      </c>
      <c r="AC91">
        <v>32.256538999999997</v>
      </c>
      <c r="AD91">
        <v>0</v>
      </c>
      <c r="AE91">
        <v>54.814796000000001</v>
      </c>
      <c r="AF91">
        <v>34.763798999999999</v>
      </c>
      <c r="AG91">
        <v>44.767769000000001</v>
      </c>
      <c r="AH91">
        <v>127.918589</v>
      </c>
      <c r="AI91">
        <v>0</v>
      </c>
      <c r="AJ91">
        <v>0</v>
      </c>
      <c r="AK91">
        <v>62.541305000000001</v>
      </c>
      <c r="AL91">
        <v>76.420173000000005</v>
      </c>
      <c r="AM91">
        <v>17.436897999999999</v>
      </c>
      <c r="AN91">
        <v>1.0146029999999999</v>
      </c>
      <c r="AO91">
        <v>0</v>
      </c>
      <c r="AP91">
        <v>1.2334750000000001</v>
      </c>
      <c r="AQ91">
        <v>49.651176999999997</v>
      </c>
      <c r="AR91">
        <v>4.2521659999999999</v>
      </c>
      <c r="AS91">
        <v>30.390654000000001</v>
      </c>
      <c r="AT91">
        <v>11.102237000000001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95.974853999999993</v>
      </c>
      <c r="BA91">
        <f t="shared" si="4"/>
        <v>2732.3547770000005</v>
      </c>
      <c r="BD91">
        <v>7.53</v>
      </c>
      <c r="BE91">
        <v>1.87</v>
      </c>
      <c r="BF91">
        <v>2.92</v>
      </c>
      <c r="BG91">
        <v>1.78</v>
      </c>
      <c r="BH91">
        <v>8.98</v>
      </c>
      <c r="BI91">
        <v>0.91</v>
      </c>
      <c r="BJ91">
        <v>0.89</v>
      </c>
      <c r="BK91">
        <v>1.76</v>
      </c>
      <c r="BL91">
        <v>0.76</v>
      </c>
      <c r="BM91">
        <v>0.22</v>
      </c>
      <c r="BN91">
        <v>3.44</v>
      </c>
      <c r="BO91">
        <v>3.64</v>
      </c>
      <c r="BP91">
        <v>0.24</v>
      </c>
      <c r="BQ91">
        <v>1.94</v>
      </c>
      <c r="BR91">
        <v>2.1</v>
      </c>
      <c r="BS91">
        <v>0</v>
      </c>
      <c r="BT91">
        <v>2.8395459999999999</v>
      </c>
      <c r="BU91">
        <v>1.2831969999999999</v>
      </c>
      <c r="BV91">
        <v>2.2494510000000001</v>
      </c>
      <c r="BW91">
        <v>0.92902200000000001</v>
      </c>
      <c r="BX91">
        <v>1.8740349999999999</v>
      </c>
      <c r="BY91">
        <v>2.5663930000000001</v>
      </c>
      <c r="BZ91">
        <v>1.2695099999999999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3.9786739999999998</v>
      </c>
      <c r="CK91">
        <v>1.7884850000000001</v>
      </c>
      <c r="CL91">
        <v>1.8533900000000001</v>
      </c>
      <c r="CM91">
        <v>3.3582070000000002</v>
      </c>
      <c r="CN91">
        <v>1.693819</v>
      </c>
      <c r="CO91">
        <v>4.1062289999999999</v>
      </c>
      <c r="CP91">
        <v>4.0720130000000001</v>
      </c>
      <c r="CQ91">
        <v>1.8669659999999999</v>
      </c>
      <c r="CR91">
        <v>1.0951470000000001</v>
      </c>
      <c r="CS91">
        <v>1.3111699999999999</v>
      </c>
      <c r="CT91">
        <v>4.1179119999999996</v>
      </c>
      <c r="CU91">
        <v>6.8686759999999998</v>
      </c>
      <c r="CV91">
        <v>3.9348510000000001</v>
      </c>
      <c r="CW91">
        <v>3.938161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95.974853999999993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497.206029</v>
      </c>
      <c r="L92">
        <v>542.43045700000005</v>
      </c>
      <c r="M92">
        <v>92.331090000000003</v>
      </c>
      <c r="N92">
        <v>117.88784699999999</v>
      </c>
      <c r="O92">
        <v>123.684601</v>
      </c>
      <c r="P92">
        <v>128.96998300000001</v>
      </c>
      <c r="Q92">
        <v>17.806332000000001</v>
      </c>
      <c r="R92">
        <v>42.681567000000001</v>
      </c>
      <c r="S92">
        <v>22.767674</v>
      </c>
      <c r="T92">
        <v>2.3013309999999998</v>
      </c>
      <c r="U92">
        <v>191.73746199999999</v>
      </c>
      <c r="V92">
        <v>19.629102</v>
      </c>
      <c r="W92">
        <v>37.943652</v>
      </c>
      <c r="X92">
        <v>142.04279500000001</v>
      </c>
      <c r="Y92">
        <v>0</v>
      </c>
      <c r="Z92">
        <v>0</v>
      </c>
      <c r="AA92">
        <v>40.584386000000002</v>
      </c>
      <c r="AB92">
        <v>44.701835000000003</v>
      </c>
      <c r="AC92">
        <v>32.256538999999997</v>
      </c>
      <c r="AD92">
        <v>0</v>
      </c>
      <c r="AE92">
        <v>54.814796000000001</v>
      </c>
      <c r="AF92">
        <v>34.763798999999999</v>
      </c>
      <c r="AG92">
        <v>44.767769000000001</v>
      </c>
      <c r="AH92">
        <v>153.502307</v>
      </c>
      <c r="AI92">
        <v>0</v>
      </c>
      <c r="AJ92">
        <v>0</v>
      </c>
      <c r="AK92">
        <v>62.541305000000001</v>
      </c>
      <c r="AL92">
        <v>76.420173000000005</v>
      </c>
      <c r="AM92">
        <v>17.436897999999999</v>
      </c>
      <c r="AN92">
        <v>1.0146029999999999</v>
      </c>
      <c r="AO92">
        <v>0</v>
      </c>
      <c r="AP92">
        <v>1.2334750000000001</v>
      </c>
      <c r="AQ92">
        <v>49.651176999999997</v>
      </c>
      <c r="AR92">
        <v>4.2521659999999999</v>
      </c>
      <c r="AS92">
        <v>30.390654000000001</v>
      </c>
      <c r="AT92">
        <v>11.102237000000001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96.851770000000002</v>
      </c>
      <c r="BA92">
        <f t="shared" si="4"/>
        <v>2735.7058110000007</v>
      </c>
      <c r="BD92">
        <v>7.53</v>
      </c>
      <c r="BE92">
        <v>1.87</v>
      </c>
      <c r="BF92">
        <v>2.92</v>
      </c>
      <c r="BG92">
        <v>1.78</v>
      </c>
      <c r="BH92">
        <v>8.98</v>
      </c>
      <c r="BI92">
        <v>0.91</v>
      </c>
      <c r="BJ92">
        <v>0.9</v>
      </c>
      <c r="BK92">
        <v>1.76</v>
      </c>
      <c r="BL92">
        <v>0.76</v>
      </c>
      <c r="BM92">
        <v>0.22</v>
      </c>
      <c r="BN92">
        <v>3.44</v>
      </c>
      <c r="BO92">
        <v>3.64</v>
      </c>
      <c r="BP92">
        <v>0.24</v>
      </c>
      <c r="BQ92">
        <v>1.94</v>
      </c>
      <c r="BR92">
        <v>2.1</v>
      </c>
      <c r="BS92">
        <v>0</v>
      </c>
      <c r="BT92">
        <v>2.8395459999999999</v>
      </c>
      <c r="BU92">
        <v>1.2831969999999999</v>
      </c>
      <c r="BV92">
        <v>2.2494510000000001</v>
      </c>
      <c r="BW92">
        <v>0.92902200000000001</v>
      </c>
      <c r="BX92">
        <v>1.8740349999999999</v>
      </c>
      <c r="BY92">
        <v>2.5663930000000001</v>
      </c>
      <c r="BZ92">
        <v>1.2695099999999999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4.1270509999999998</v>
      </c>
      <c r="CK92">
        <v>1.7884850000000001</v>
      </c>
      <c r="CL92">
        <v>1.8533900000000001</v>
      </c>
      <c r="CM92">
        <v>3.3582070000000002</v>
      </c>
      <c r="CN92">
        <v>1.693819</v>
      </c>
      <c r="CO92">
        <v>4.1062289999999999</v>
      </c>
      <c r="CP92">
        <v>4.0720130000000001</v>
      </c>
      <c r="CQ92">
        <v>1.8669659999999999</v>
      </c>
      <c r="CR92">
        <v>1.0951470000000001</v>
      </c>
      <c r="CS92">
        <v>1.3111699999999999</v>
      </c>
      <c r="CT92">
        <v>4.1179119999999996</v>
      </c>
      <c r="CU92">
        <v>6.8686759999999998</v>
      </c>
      <c r="CV92">
        <v>4.6533899999999999</v>
      </c>
      <c r="CW92">
        <v>3.938161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96.851770000000002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467.30798399999998</v>
      </c>
      <c r="L93">
        <v>542.43045700000005</v>
      </c>
      <c r="M93">
        <v>92.331090000000003</v>
      </c>
      <c r="N93">
        <v>117.88784699999999</v>
      </c>
      <c r="O93">
        <v>123.684601</v>
      </c>
      <c r="P93">
        <v>128.96998300000001</v>
      </c>
      <c r="Q93">
        <v>17.806332000000001</v>
      </c>
      <c r="R93">
        <v>42.681567000000001</v>
      </c>
      <c r="S93">
        <v>22.767674</v>
      </c>
      <c r="T93">
        <v>2.3013309999999998</v>
      </c>
      <c r="U93">
        <v>191.73746199999999</v>
      </c>
      <c r="V93">
        <v>19.629102</v>
      </c>
      <c r="W93">
        <v>37.943652</v>
      </c>
      <c r="X93">
        <v>142.04279500000001</v>
      </c>
      <c r="Y93">
        <v>0</v>
      </c>
      <c r="Z93">
        <v>0</v>
      </c>
      <c r="AA93">
        <v>40.584386000000002</v>
      </c>
      <c r="AB93">
        <v>44.701835000000003</v>
      </c>
      <c r="AC93">
        <v>32.256538999999997</v>
      </c>
      <c r="AD93">
        <v>0</v>
      </c>
      <c r="AE93">
        <v>54.814796000000001</v>
      </c>
      <c r="AF93">
        <v>34.763798999999999</v>
      </c>
      <c r="AG93">
        <v>44.767769000000001</v>
      </c>
      <c r="AH93">
        <v>153.502307</v>
      </c>
      <c r="AI93">
        <v>0</v>
      </c>
      <c r="AJ93">
        <v>0</v>
      </c>
      <c r="AK93">
        <v>62.541305000000001</v>
      </c>
      <c r="AL93">
        <v>76.420173000000005</v>
      </c>
      <c r="AM93">
        <v>17.436897999999999</v>
      </c>
      <c r="AN93">
        <v>1.0146029999999999</v>
      </c>
      <c r="AO93">
        <v>0</v>
      </c>
      <c r="AP93">
        <v>1.2334750000000001</v>
      </c>
      <c r="AQ93">
        <v>49.651176999999997</v>
      </c>
      <c r="AR93">
        <v>15.945624</v>
      </c>
      <c r="AS93">
        <v>30.390654000000001</v>
      </c>
      <c r="AT93">
        <v>11.102237000000001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96.933894999999993</v>
      </c>
      <c r="BA93">
        <f t="shared" si="4"/>
        <v>2717.5833490000005</v>
      </c>
      <c r="BD93">
        <v>7.53</v>
      </c>
      <c r="BE93">
        <v>1.87</v>
      </c>
      <c r="BF93">
        <v>2.92</v>
      </c>
      <c r="BG93">
        <v>1.78</v>
      </c>
      <c r="BH93">
        <v>8.98</v>
      </c>
      <c r="BI93">
        <v>0.91</v>
      </c>
      <c r="BJ93">
        <v>0.9</v>
      </c>
      <c r="BK93">
        <v>1.76</v>
      </c>
      <c r="BL93">
        <v>0.76</v>
      </c>
      <c r="BM93">
        <v>0.22</v>
      </c>
      <c r="BN93">
        <v>3.44</v>
      </c>
      <c r="BO93">
        <v>3.64</v>
      </c>
      <c r="BP93">
        <v>0.24</v>
      </c>
      <c r="BQ93">
        <v>1.94</v>
      </c>
      <c r="BR93">
        <v>2.1</v>
      </c>
      <c r="BS93">
        <v>0</v>
      </c>
      <c r="BT93">
        <v>2.8395459999999999</v>
      </c>
      <c r="BU93">
        <v>1.2831969999999999</v>
      </c>
      <c r="BV93">
        <v>2.2494510000000001</v>
      </c>
      <c r="BW93">
        <v>0.92902200000000001</v>
      </c>
      <c r="BX93">
        <v>1.8740349999999999</v>
      </c>
      <c r="BY93">
        <v>2.5663930000000001</v>
      </c>
      <c r="BZ93">
        <v>1.2695099999999999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4.2091760000000003</v>
      </c>
      <c r="CK93">
        <v>1.7884850000000001</v>
      </c>
      <c r="CL93">
        <v>1.8533900000000001</v>
      </c>
      <c r="CM93">
        <v>3.3582070000000002</v>
      </c>
      <c r="CN93">
        <v>1.693819</v>
      </c>
      <c r="CO93">
        <v>4.1062289999999999</v>
      </c>
      <c r="CP93">
        <v>4.0720130000000001</v>
      </c>
      <c r="CQ93">
        <v>1.8669659999999999</v>
      </c>
      <c r="CR93">
        <v>1.0951470000000001</v>
      </c>
      <c r="CS93">
        <v>1.3111699999999999</v>
      </c>
      <c r="CT93">
        <v>4.1179119999999996</v>
      </c>
      <c r="CU93">
        <v>6.8686759999999998</v>
      </c>
      <c r="CV93">
        <v>4.6533899999999999</v>
      </c>
      <c r="CW93">
        <v>3.938161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96.933894999999993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450.93868400000002</v>
      </c>
      <c r="L94">
        <v>542.43045700000005</v>
      </c>
      <c r="M94">
        <v>92.331090000000003</v>
      </c>
      <c r="N94">
        <v>117.88784699999999</v>
      </c>
      <c r="O94">
        <v>123.684601</v>
      </c>
      <c r="P94">
        <v>128.96998300000001</v>
      </c>
      <c r="Q94">
        <v>17.806332000000001</v>
      </c>
      <c r="R94">
        <v>42.681567000000001</v>
      </c>
      <c r="S94">
        <v>22.767674</v>
      </c>
      <c r="T94">
        <v>2.3013309999999998</v>
      </c>
      <c r="U94">
        <v>191.73746199999999</v>
      </c>
      <c r="V94">
        <v>19.629102</v>
      </c>
      <c r="W94">
        <v>37.943652</v>
      </c>
      <c r="X94">
        <v>142.04279500000001</v>
      </c>
      <c r="Y94">
        <v>0</v>
      </c>
      <c r="Z94">
        <v>0</v>
      </c>
      <c r="AA94">
        <v>40.584386000000002</v>
      </c>
      <c r="AB94">
        <v>44.701835000000003</v>
      </c>
      <c r="AC94">
        <v>32.256538999999997</v>
      </c>
      <c r="AD94">
        <v>0</v>
      </c>
      <c r="AE94">
        <v>54.814796000000001</v>
      </c>
      <c r="AF94">
        <v>34.763798999999999</v>
      </c>
      <c r="AG94">
        <v>44.767769000000001</v>
      </c>
      <c r="AH94">
        <v>153.502307</v>
      </c>
      <c r="AI94">
        <v>0</v>
      </c>
      <c r="AJ94">
        <v>0</v>
      </c>
      <c r="AK94">
        <v>62.541305000000001</v>
      </c>
      <c r="AL94">
        <v>76.420173000000005</v>
      </c>
      <c r="AM94">
        <v>17.436897999999999</v>
      </c>
      <c r="AN94">
        <v>1.0146029999999999</v>
      </c>
      <c r="AO94">
        <v>0</v>
      </c>
      <c r="AP94">
        <v>1.2334750000000001</v>
      </c>
      <c r="AQ94">
        <v>49.651176999999997</v>
      </c>
      <c r="AR94">
        <v>47.836872</v>
      </c>
      <c r="AS94">
        <v>30.390654000000001</v>
      </c>
      <c r="AT94">
        <v>11.102237000000001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96.988297999999986</v>
      </c>
      <c r="BA94">
        <f t="shared" si="4"/>
        <v>2733.1597000000002</v>
      </c>
      <c r="BD94">
        <v>7.53</v>
      </c>
      <c r="BE94">
        <v>1.87</v>
      </c>
      <c r="BF94">
        <v>2.92</v>
      </c>
      <c r="BG94">
        <v>1.78</v>
      </c>
      <c r="BH94">
        <v>8.98</v>
      </c>
      <c r="BI94">
        <v>0.88</v>
      </c>
      <c r="BJ94">
        <v>0.88</v>
      </c>
      <c r="BK94">
        <v>1.76</v>
      </c>
      <c r="BL94">
        <v>0.76</v>
      </c>
      <c r="BM94">
        <v>0.22</v>
      </c>
      <c r="BN94">
        <v>3.44</v>
      </c>
      <c r="BO94">
        <v>3.64</v>
      </c>
      <c r="BP94">
        <v>0.24</v>
      </c>
      <c r="BQ94">
        <v>1.94</v>
      </c>
      <c r="BR94">
        <v>2.1</v>
      </c>
      <c r="BS94">
        <v>0</v>
      </c>
      <c r="BT94">
        <v>2.8395459999999999</v>
      </c>
      <c r="BU94">
        <v>1.2831969999999999</v>
      </c>
      <c r="BV94">
        <v>2.2494510000000001</v>
      </c>
      <c r="BW94">
        <v>0.92902200000000001</v>
      </c>
      <c r="BX94">
        <v>1.8740349999999999</v>
      </c>
      <c r="BY94">
        <v>2.5663930000000001</v>
      </c>
      <c r="BZ94">
        <v>1.2695099999999999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4.3135789999999998</v>
      </c>
      <c r="CK94">
        <v>1.7884850000000001</v>
      </c>
      <c r="CL94">
        <v>1.8533900000000001</v>
      </c>
      <c r="CM94">
        <v>3.3582070000000002</v>
      </c>
      <c r="CN94">
        <v>1.693819</v>
      </c>
      <c r="CO94">
        <v>4.1062289999999999</v>
      </c>
      <c r="CP94">
        <v>4.0720130000000001</v>
      </c>
      <c r="CQ94">
        <v>1.8669659999999999</v>
      </c>
      <c r="CR94">
        <v>1.0951470000000001</v>
      </c>
      <c r="CS94">
        <v>1.3111699999999999</v>
      </c>
      <c r="CT94">
        <v>4.1179119999999996</v>
      </c>
      <c r="CU94">
        <v>6.8686759999999998</v>
      </c>
      <c r="CV94">
        <v>4.6533899999999999</v>
      </c>
      <c r="CW94">
        <v>3.938161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96.988297999999986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458.641884</v>
      </c>
      <c r="L95">
        <v>542.43045700000005</v>
      </c>
      <c r="M95">
        <v>92.331090000000003</v>
      </c>
      <c r="N95">
        <v>117.88784699999999</v>
      </c>
      <c r="O95">
        <v>123.684601</v>
      </c>
      <c r="P95">
        <v>128.96998300000001</v>
      </c>
      <c r="Q95">
        <v>17.806332000000001</v>
      </c>
      <c r="R95">
        <v>42.681567000000001</v>
      </c>
      <c r="S95">
        <v>22.767674</v>
      </c>
      <c r="T95">
        <v>2.3013309999999998</v>
      </c>
      <c r="U95">
        <v>191.73746199999999</v>
      </c>
      <c r="V95">
        <v>19.629102</v>
      </c>
      <c r="W95">
        <v>37.943652</v>
      </c>
      <c r="X95">
        <v>142.04279500000001</v>
      </c>
      <c r="Y95">
        <v>0</v>
      </c>
      <c r="Z95">
        <v>0</v>
      </c>
      <c r="AA95">
        <v>40.584386000000002</v>
      </c>
      <c r="AB95">
        <v>44.701835000000003</v>
      </c>
      <c r="AC95">
        <v>32.256538999999997</v>
      </c>
      <c r="AD95">
        <v>0</v>
      </c>
      <c r="AE95">
        <v>54.814796000000001</v>
      </c>
      <c r="AF95">
        <v>29.184424</v>
      </c>
      <c r="AG95">
        <v>44.767769000000001</v>
      </c>
      <c r="AH95">
        <v>127.918589</v>
      </c>
      <c r="AI95">
        <v>0</v>
      </c>
      <c r="AJ95">
        <v>0</v>
      </c>
      <c r="AK95">
        <v>62.541305000000001</v>
      </c>
      <c r="AL95">
        <v>76.420173000000005</v>
      </c>
      <c r="AM95">
        <v>17.436897999999999</v>
      </c>
      <c r="AN95">
        <v>1.0146029999999999</v>
      </c>
      <c r="AO95">
        <v>0</v>
      </c>
      <c r="AP95">
        <v>1.2334750000000001</v>
      </c>
      <c r="AQ95">
        <v>49.651176999999997</v>
      </c>
      <c r="AR95">
        <v>47.836872</v>
      </c>
      <c r="AS95">
        <v>30.390654000000001</v>
      </c>
      <c r="AT95">
        <v>11.102237000000001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96.367235999999991</v>
      </c>
      <c r="BA95">
        <f t="shared" si="4"/>
        <v>2709.0787450000003</v>
      </c>
      <c r="BD95">
        <v>7.53</v>
      </c>
      <c r="BE95">
        <v>1.87</v>
      </c>
      <c r="BF95">
        <v>2.92</v>
      </c>
      <c r="BG95">
        <v>1.78</v>
      </c>
      <c r="BH95">
        <v>8.98</v>
      </c>
      <c r="BI95">
        <v>0.88</v>
      </c>
      <c r="BJ95">
        <v>0.88</v>
      </c>
      <c r="BK95">
        <v>1.76</v>
      </c>
      <c r="BL95">
        <v>0.76</v>
      </c>
      <c r="BM95">
        <v>0.22</v>
      </c>
      <c r="BN95">
        <v>3.44</v>
      </c>
      <c r="BO95">
        <v>3.64</v>
      </c>
      <c r="BP95">
        <v>0.24</v>
      </c>
      <c r="BQ95">
        <v>1.94</v>
      </c>
      <c r="BR95">
        <v>2.1</v>
      </c>
      <c r="BS95">
        <v>0</v>
      </c>
      <c r="BT95">
        <v>2.8395459999999999</v>
      </c>
      <c r="BU95">
        <v>1.2831969999999999</v>
      </c>
      <c r="BV95">
        <v>2.259706</v>
      </c>
      <c r="BW95">
        <v>0.92902200000000001</v>
      </c>
      <c r="BX95">
        <v>1.8740349999999999</v>
      </c>
      <c r="BY95">
        <v>2.5663930000000001</v>
      </c>
      <c r="BZ95">
        <v>1.2695099999999999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4.4008010000000004</v>
      </c>
      <c r="CK95">
        <v>1.7884850000000001</v>
      </c>
      <c r="CL95">
        <v>1.8533900000000001</v>
      </c>
      <c r="CM95">
        <v>3.3582070000000002</v>
      </c>
      <c r="CN95">
        <v>1.693819</v>
      </c>
      <c r="CO95">
        <v>4.1062289999999999</v>
      </c>
      <c r="CP95">
        <v>4.0720130000000001</v>
      </c>
      <c r="CQ95">
        <v>1.8669659999999999</v>
      </c>
      <c r="CR95">
        <v>1.0951470000000001</v>
      </c>
      <c r="CS95">
        <v>1.3111699999999999</v>
      </c>
      <c r="CT95">
        <v>4.1179119999999996</v>
      </c>
      <c r="CU95">
        <v>6.8686759999999998</v>
      </c>
      <c r="CV95">
        <v>3.9348510000000001</v>
      </c>
      <c r="CW95">
        <v>3.938161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96.367235999999991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462.49348400000002</v>
      </c>
      <c r="L96">
        <v>542.43045700000005</v>
      </c>
      <c r="M96">
        <v>92.331090000000003</v>
      </c>
      <c r="N96">
        <v>117.88784699999999</v>
      </c>
      <c r="O96">
        <v>123.684601</v>
      </c>
      <c r="P96">
        <v>128.96998300000001</v>
      </c>
      <c r="Q96">
        <v>17.806332000000001</v>
      </c>
      <c r="R96">
        <v>42.681567000000001</v>
      </c>
      <c r="S96">
        <v>22.767674</v>
      </c>
      <c r="T96">
        <v>2.3013309999999998</v>
      </c>
      <c r="U96">
        <v>191.73746199999999</v>
      </c>
      <c r="V96">
        <v>19.629102</v>
      </c>
      <c r="W96">
        <v>37.943652</v>
      </c>
      <c r="X96">
        <v>142.04279500000001</v>
      </c>
      <c r="Y96">
        <v>0</v>
      </c>
      <c r="Z96">
        <v>0</v>
      </c>
      <c r="AA96">
        <v>40.584386000000002</v>
      </c>
      <c r="AB96">
        <v>44.701835000000003</v>
      </c>
      <c r="AC96">
        <v>32.256538999999997</v>
      </c>
      <c r="AD96">
        <v>0</v>
      </c>
      <c r="AE96">
        <v>54.814796000000001</v>
      </c>
      <c r="AF96">
        <v>28.969833000000001</v>
      </c>
      <c r="AG96">
        <v>44.767769000000001</v>
      </c>
      <c r="AH96">
        <v>102.33487100000001</v>
      </c>
      <c r="AI96">
        <v>0</v>
      </c>
      <c r="AJ96">
        <v>0</v>
      </c>
      <c r="AK96">
        <v>62.541305000000001</v>
      </c>
      <c r="AL96">
        <v>76.420173000000005</v>
      </c>
      <c r="AM96">
        <v>17.436897999999999</v>
      </c>
      <c r="AN96">
        <v>1.0146029999999999</v>
      </c>
      <c r="AO96">
        <v>0</v>
      </c>
      <c r="AP96">
        <v>1.2334750000000001</v>
      </c>
      <c r="AQ96">
        <v>49.651176999999997</v>
      </c>
      <c r="AR96">
        <v>47.836872</v>
      </c>
      <c r="AS96">
        <v>30.390654000000001</v>
      </c>
      <c r="AT96">
        <v>11.102237000000001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95.662452999999985</v>
      </c>
      <c r="BA96">
        <f t="shared" si="4"/>
        <v>2686.4272530000003</v>
      </c>
      <c r="BD96">
        <v>7.53</v>
      </c>
      <c r="BE96">
        <v>1.87</v>
      </c>
      <c r="BF96">
        <v>2.92</v>
      </c>
      <c r="BG96">
        <v>1.78</v>
      </c>
      <c r="BH96">
        <v>8.98</v>
      </c>
      <c r="BI96">
        <v>0.88</v>
      </c>
      <c r="BJ96">
        <v>0.88</v>
      </c>
      <c r="BK96">
        <v>1.76</v>
      </c>
      <c r="BL96">
        <v>0.76</v>
      </c>
      <c r="BM96">
        <v>0.22</v>
      </c>
      <c r="BN96">
        <v>3.44</v>
      </c>
      <c r="BO96">
        <v>3.64</v>
      </c>
      <c r="BP96">
        <v>0.24</v>
      </c>
      <c r="BQ96">
        <v>1.94</v>
      </c>
      <c r="BR96">
        <v>2.1</v>
      </c>
      <c r="BS96">
        <v>0</v>
      </c>
      <c r="BT96">
        <v>2.8395459999999999</v>
      </c>
      <c r="BU96">
        <v>1.2831969999999999</v>
      </c>
      <c r="BV96">
        <v>2.2597689999999999</v>
      </c>
      <c r="BW96">
        <v>0.92902200000000001</v>
      </c>
      <c r="BX96">
        <v>1.8740349999999999</v>
      </c>
      <c r="BY96">
        <v>2.5663930000000001</v>
      </c>
      <c r="BZ96">
        <v>1.2695099999999999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4.4829249999999998</v>
      </c>
      <c r="CK96">
        <v>1.7884850000000001</v>
      </c>
      <c r="CL96">
        <v>1.8533900000000001</v>
      </c>
      <c r="CM96">
        <v>3.3582070000000002</v>
      </c>
      <c r="CN96">
        <v>1.693819</v>
      </c>
      <c r="CO96">
        <v>4.1062289999999999</v>
      </c>
      <c r="CP96">
        <v>4.0720130000000001</v>
      </c>
      <c r="CQ96">
        <v>1.8669659999999999</v>
      </c>
      <c r="CR96">
        <v>1.0951470000000001</v>
      </c>
      <c r="CS96">
        <v>1.3111699999999999</v>
      </c>
      <c r="CT96">
        <v>4.1179119999999996</v>
      </c>
      <c r="CU96">
        <v>6.8686759999999998</v>
      </c>
      <c r="CV96">
        <v>3.1478809999999999</v>
      </c>
      <c r="CW96">
        <v>3.938161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95.662452999999985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475.974084</v>
      </c>
      <c r="L97">
        <v>542.43045700000005</v>
      </c>
      <c r="M97">
        <v>92.331090000000003</v>
      </c>
      <c r="N97">
        <v>117.88784699999999</v>
      </c>
      <c r="O97">
        <v>123.684601</v>
      </c>
      <c r="P97">
        <v>128.96998300000001</v>
      </c>
      <c r="Q97">
        <v>17.806332000000001</v>
      </c>
      <c r="R97">
        <v>42.681567000000001</v>
      </c>
      <c r="S97">
        <v>22.767674</v>
      </c>
      <c r="T97">
        <v>2.3013309999999998</v>
      </c>
      <c r="U97">
        <v>191.73746199999999</v>
      </c>
      <c r="V97">
        <v>19.629102</v>
      </c>
      <c r="W97">
        <v>37.943652</v>
      </c>
      <c r="X97">
        <v>142.04279500000001</v>
      </c>
      <c r="Y97">
        <v>0</v>
      </c>
      <c r="Z97">
        <v>0</v>
      </c>
      <c r="AA97">
        <v>40.584386000000002</v>
      </c>
      <c r="AB97">
        <v>44.701835000000003</v>
      </c>
      <c r="AC97">
        <v>32.256538999999997</v>
      </c>
      <c r="AD97">
        <v>0</v>
      </c>
      <c r="AE97">
        <v>54.814796000000001</v>
      </c>
      <c r="AF97">
        <v>18.240265000000001</v>
      </c>
      <c r="AG97">
        <v>44.767769000000001</v>
      </c>
      <c r="AH97">
        <v>76.751154</v>
      </c>
      <c r="AI97">
        <v>0</v>
      </c>
      <c r="AJ97">
        <v>0</v>
      </c>
      <c r="AK97">
        <v>62.541305000000001</v>
      </c>
      <c r="AL97">
        <v>76.420173000000005</v>
      </c>
      <c r="AM97">
        <v>17.436897999999999</v>
      </c>
      <c r="AN97">
        <v>1.0146029999999999</v>
      </c>
      <c r="AO97">
        <v>0</v>
      </c>
      <c r="AP97">
        <v>0.61673699999999998</v>
      </c>
      <c r="AQ97">
        <v>49.651176999999997</v>
      </c>
      <c r="AR97">
        <v>47.836872</v>
      </c>
      <c r="AS97">
        <v>30.390654000000001</v>
      </c>
      <c r="AT97">
        <v>11.102237000000001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95.010169999999988</v>
      </c>
      <c r="BA97">
        <f t="shared" si="4"/>
        <v>2662.3255470000004</v>
      </c>
      <c r="BD97">
        <v>7.53</v>
      </c>
      <c r="BE97">
        <v>1.87</v>
      </c>
      <c r="BF97">
        <v>2.92</v>
      </c>
      <c r="BG97">
        <v>1.78</v>
      </c>
      <c r="BH97">
        <v>8.98</v>
      </c>
      <c r="BI97">
        <v>0.88</v>
      </c>
      <c r="BJ97">
        <v>0.88</v>
      </c>
      <c r="BK97">
        <v>1.76</v>
      </c>
      <c r="BL97">
        <v>0.78</v>
      </c>
      <c r="BM97">
        <v>0.22</v>
      </c>
      <c r="BN97">
        <v>3.44</v>
      </c>
      <c r="BO97">
        <v>3.64</v>
      </c>
      <c r="BP97">
        <v>0.24</v>
      </c>
      <c r="BQ97">
        <v>1.94</v>
      </c>
      <c r="BR97">
        <v>2.1</v>
      </c>
      <c r="BS97">
        <v>0</v>
      </c>
      <c r="BT97">
        <v>2.8395459999999999</v>
      </c>
      <c r="BU97">
        <v>1.2831969999999999</v>
      </c>
      <c r="BV97">
        <v>2.2700529999999999</v>
      </c>
      <c r="BW97">
        <v>0.92902200000000001</v>
      </c>
      <c r="BX97">
        <v>1.8740349999999999</v>
      </c>
      <c r="BY97">
        <v>2.5663930000000001</v>
      </c>
      <c r="BZ97">
        <v>1.2695099999999999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4.5873290000000004</v>
      </c>
      <c r="CK97">
        <v>1.7884850000000001</v>
      </c>
      <c r="CL97">
        <v>1.8533900000000001</v>
      </c>
      <c r="CM97">
        <v>3.3582070000000002</v>
      </c>
      <c r="CN97">
        <v>1.693819</v>
      </c>
      <c r="CO97">
        <v>4.1062289999999999</v>
      </c>
      <c r="CP97">
        <v>4.0720130000000001</v>
      </c>
      <c r="CQ97">
        <v>1.8669659999999999</v>
      </c>
      <c r="CR97">
        <v>1.0951470000000001</v>
      </c>
      <c r="CS97">
        <v>1.3111699999999999</v>
      </c>
      <c r="CT97">
        <v>4.1179119999999996</v>
      </c>
      <c r="CU97">
        <v>6.8686759999999998</v>
      </c>
      <c r="CV97">
        <v>2.3609100000000001</v>
      </c>
      <c r="CW97">
        <v>3.938161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95.010169999999988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488.491784</v>
      </c>
      <c r="L98">
        <v>542.43045700000005</v>
      </c>
      <c r="M98">
        <v>92.331090000000003</v>
      </c>
      <c r="N98">
        <v>117.88784699999999</v>
      </c>
      <c r="O98">
        <v>123.684601</v>
      </c>
      <c r="P98">
        <v>128.96998300000001</v>
      </c>
      <c r="Q98">
        <v>17.806332000000001</v>
      </c>
      <c r="R98">
        <v>42.681567000000001</v>
      </c>
      <c r="S98">
        <v>22.767674</v>
      </c>
      <c r="T98">
        <v>2.3013309999999998</v>
      </c>
      <c r="U98">
        <v>191.73746199999999</v>
      </c>
      <c r="V98">
        <v>19.629102</v>
      </c>
      <c r="W98">
        <v>37.943652</v>
      </c>
      <c r="X98">
        <v>142.04279500000001</v>
      </c>
      <c r="Y98">
        <v>0</v>
      </c>
      <c r="Z98">
        <v>0</v>
      </c>
      <c r="AA98">
        <v>40.584386000000002</v>
      </c>
      <c r="AB98">
        <v>44.701835000000003</v>
      </c>
      <c r="AC98">
        <v>32.256538999999997</v>
      </c>
      <c r="AD98">
        <v>0</v>
      </c>
      <c r="AE98">
        <v>54.814796000000001</v>
      </c>
      <c r="AF98">
        <v>18.240265000000001</v>
      </c>
      <c r="AG98">
        <v>44.767769000000001</v>
      </c>
      <c r="AH98">
        <v>51.167436000000002</v>
      </c>
      <c r="AI98">
        <v>0</v>
      </c>
      <c r="AJ98">
        <v>0</v>
      </c>
      <c r="AK98">
        <v>62.541305000000001</v>
      </c>
      <c r="AL98">
        <v>76.420173000000005</v>
      </c>
      <c r="AM98">
        <v>17.436897999999999</v>
      </c>
      <c r="AN98">
        <v>1.0146029999999999</v>
      </c>
      <c r="AO98">
        <v>0</v>
      </c>
      <c r="AP98">
        <v>0.61673699999999998</v>
      </c>
      <c r="AQ98">
        <v>49.651176999999997</v>
      </c>
      <c r="AR98">
        <v>47.836872</v>
      </c>
      <c r="AS98">
        <v>30.390654000000001</v>
      </c>
      <c r="AT98">
        <v>11.102237000000001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94.34273499999999</v>
      </c>
      <c r="BA98">
        <f t="shared" si="4"/>
        <v>2648.5920940000001</v>
      </c>
      <c r="BD98">
        <v>7.53</v>
      </c>
      <c r="BE98">
        <v>1.87</v>
      </c>
      <c r="BF98">
        <v>2.92</v>
      </c>
      <c r="BG98">
        <v>1.78</v>
      </c>
      <c r="BH98">
        <v>8.98</v>
      </c>
      <c r="BI98">
        <v>0.88</v>
      </c>
      <c r="BJ98">
        <v>0.88</v>
      </c>
      <c r="BK98">
        <v>1.76</v>
      </c>
      <c r="BL98">
        <v>0.79</v>
      </c>
      <c r="BM98">
        <v>0.22</v>
      </c>
      <c r="BN98">
        <v>3.44</v>
      </c>
      <c r="BO98">
        <v>3.64</v>
      </c>
      <c r="BP98">
        <v>0.24</v>
      </c>
      <c r="BQ98">
        <v>1.94</v>
      </c>
      <c r="BR98">
        <v>2.1</v>
      </c>
      <c r="BS98">
        <v>0</v>
      </c>
      <c r="BT98">
        <v>2.8395459999999999</v>
      </c>
      <c r="BU98">
        <v>1.2831969999999999</v>
      </c>
      <c r="BV98">
        <v>2.2700879999999999</v>
      </c>
      <c r="BW98">
        <v>0.92902200000000001</v>
      </c>
      <c r="BX98">
        <v>1.8740349999999999</v>
      </c>
      <c r="BY98">
        <v>2.5663930000000001</v>
      </c>
      <c r="BZ98">
        <v>1.2695099999999999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4.696828</v>
      </c>
      <c r="CK98">
        <v>1.7884850000000001</v>
      </c>
      <c r="CL98">
        <v>1.8533900000000001</v>
      </c>
      <c r="CM98">
        <v>3.3582070000000002</v>
      </c>
      <c r="CN98">
        <v>1.693819</v>
      </c>
      <c r="CO98">
        <v>4.1062289999999999</v>
      </c>
      <c r="CP98">
        <v>4.0720130000000001</v>
      </c>
      <c r="CQ98">
        <v>1.8669659999999999</v>
      </c>
      <c r="CR98">
        <v>1.0951470000000001</v>
      </c>
      <c r="CS98">
        <v>1.3111699999999999</v>
      </c>
      <c r="CT98">
        <v>4.1179119999999996</v>
      </c>
      <c r="CU98">
        <v>6.8686759999999998</v>
      </c>
      <c r="CV98">
        <v>1.573941</v>
      </c>
      <c r="CW98">
        <v>3.938161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94.34273499999999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9.1400395000000006E-3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10.614183599749994</v>
      </c>
      <c r="L99">
        <f t="shared" si="6"/>
        <v>10.846090429000002</v>
      </c>
      <c r="M99">
        <f t="shared" si="6"/>
        <v>2.2159461599999961</v>
      </c>
      <c r="N99">
        <f t="shared" si="6"/>
        <v>2.8293083279999998</v>
      </c>
      <c r="O99">
        <f t="shared" si="6"/>
        <v>2.968430424000005</v>
      </c>
      <c r="P99">
        <f t="shared" si="6"/>
        <v>3.0918769417500029</v>
      </c>
      <c r="Q99">
        <f t="shared" si="6"/>
        <v>0.35834613425000056</v>
      </c>
      <c r="R99">
        <f t="shared" si="6"/>
        <v>0.80686185550000078</v>
      </c>
      <c r="S99">
        <f t="shared" si="6"/>
        <v>0.44122263799999983</v>
      </c>
      <c r="T99">
        <f t="shared" si="6"/>
        <v>4.1478801999999995E-2</v>
      </c>
      <c r="U99">
        <f t="shared" si="6"/>
        <v>5.3211490522500009</v>
      </c>
      <c r="V99">
        <f t="shared" si="6"/>
        <v>0.41329281150000075</v>
      </c>
      <c r="W99">
        <f t="shared" si="6"/>
        <v>0.81711332899999967</v>
      </c>
      <c r="X99">
        <f t="shared" si="6"/>
        <v>3.2320383617499977</v>
      </c>
      <c r="Y99">
        <f t="shared" si="6"/>
        <v>0</v>
      </c>
      <c r="Z99">
        <f t="shared" si="6"/>
        <v>0</v>
      </c>
      <c r="AA99">
        <f t="shared" si="6"/>
        <v>0.88341935849999997</v>
      </c>
      <c r="AB99">
        <f t="shared" si="6"/>
        <v>0.93813526849999884</v>
      </c>
      <c r="AC99">
        <f t="shared" si="6"/>
        <v>0.59122971825000004</v>
      </c>
      <c r="AD99">
        <f t="shared" si="6"/>
        <v>0.17510025125000001</v>
      </c>
      <c r="AE99">
        <f t="shared" si="6"/>
        <v>1.2833607284999995</v>
      </c>
      <c r="AF99">
        <f t="shared" si="6"/>
        <v>0.31255231275000001</v>
      </c>
      <c r="AG99">
        <f t="shared" si="6"/>
        <v>1.0744264560000008</v>
      </c>
      <c r="AH99">
        <f t="shared" si="6"/>
        <v>1.3118128999999996</v>
      </c>
      <c r="AI99">
        <f t="shared" si="6"/>
        <v>0.12850776200000005</v>
      </c>
      <c r="AJ99">
        <f t="shared" si="6"/>
        <v>0</v>
      </c>
      <c r="AK99">
        <f t="shared" si="6"/>
        <v>1.5009913199999994</v>
      </c>
      <c r="AL99">
        <f t="shared" si="6"/>
        <v>1.8233428170000054</v>
      </c>
      <c r="AM99">
        <f t="shared" si="6"/>
        <v>0.41848555199999954</v>
      </c>
      <c r="AN99">
        <f t="shared" si="6"/>
        <v>2.4249007999999985E-2</v>
      </c>
      <c r="AO99">
        <f t="shared" si="6"/>
        <v>0</v>
      </c>
      <c r="AP99">
        <f t="shared" si="6"/>
        <v>2.473117025E-2</v>
      </c>
      <c r="AQ99">
        <f t="shared" si="6"/>
        <v>0.51549604349999967</v>
      </c>
      <c r="AR99">
        <f t="shared" si="6"/>
        <v>1.0771268969999999</v>
      </c>
      <c r="AS99">
        <f t="shared" si="6"/>
        <v>0.76851292099999868</v>
      </c>
      <c r="AT99">
        <f t="shared" si="6"/>
        <v>0.28070827799999948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2.1434016339999986</v>
      </c>
      <c r="BA99">
        <f t="shared" si="4"/>
        <v>59.282069302749989</v>
      </c>
      <c r="BD99">
        <f t="shared" ref="BD99:DJ99" si="7">SUM(BD3:BD98)/4000</f>
        <v>0.14936249999999987</v>
      </c>
      <c r="BE99">
        <f t="shared" si="7"/>
        <v>4.4880000000000059E-2</v>
      </c>
      <c r="BF99">
        <f t="shared" si="7"/>
        <v>7.0079999999999906E-2</v>
      </c>
      <c r="BG99">
        <f t="shared" si="7"/>
        <v>4.2720000000000022E-2</v>
      </c>
      <c r="BH99">
        <f t="shared" si="7"/>
        <v>0.21552000000000027</v>
      </c>
      <c r="BI99">
        <f t="shared" si="7"/>
        <v>2.1587499999999968E-2</v>
      </c>
      <c r="BJ99">
        <f t="shared" si="7"/>
        <v>2.2075000000000011E-2</v>
      </c>
      <c r="BK99">
        <f t="shared" si="7"/>
        <v>4.2539999999999967E-2</v>
      </c>
      <c r="BL99">
        <f t="shared" si="7"/>
        <v>1.8662500000000002E-2</v>
      </c>
      <c r="BM99">
        <f t="shared" si="7"/>
        <v>5.2799999999999982E-3</v>
      </c>
      <c r="BN99">
        <f t="shared" si="7"/>
        <v>8.2559999999999953E-2</v>
      </c>
      <c r="BO99">
        <f t="shared" si="7"/>
        <v>8.7359999999999799E-2</v>
      </c>
      <c r="BP99">
        <f t="shared" si="7"/>
        <v>5.7599999999999917E-3</v>
      </c>
      <c r="BQ99">
        <f t="shared" si="7"/>
        <v>4.6559999999999963E-2</v>
      </c>
      <c r="BR99">
        <f t="shared" si="7"/>
        <v>5.039999999999991E-2</v>
      </c>
      <c r="BS99">
        <f t="shared" si="7"/>
        <v>1.0262499999999999E-2</v>
      </c>
      <c r="BT99">
        <f t="shared" si="7"/>
        <v>6.8149104000000113E-2</v>
      </c>
      <c r="BU99">
        <f t="shared" si="7"/>
        <v>3.0796728000000023E-2</v>
      </c>
      <c r="BV99">
        <f t="shared" si="7"/>
        <v>5.3790684749999991E-2</v>
      </c>
      <c r="BW99">
        <f t="shared" si="7"/>
        <v>2.2296528000000048E-2</v>
      </c>
      <c r="BX99">
        <f t="shared" si="7"/>
        <v>4.4976839999999997E-2</v>
      </c>
      <c r="BY99">
        <f t="shared" si="7"/>
        <v>6.1593432000000087E-2</v>
      </c>
      <c r="BZ99">
        <f t="shared" si="7"/>
        <v>3.0468239999999945E-2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8.2930383250000059E-2</v>
      </c>
      <c r="CK99">
        <f t="shared" si="7"/>
        <v>4.2923640000000013E-2</v>
      </c>
      <c r="CL99">
        <f t="shared" si="7"/>
        <v>4.448135999999997E-2</v>
      </c>
      <c r="CM99">
        <f t="shared" si="7"/>
        <v>8.059696799999988E-2</v>
      </c>
      <c r="CN99">
        <f t="shared" si="7"/>
        <v>3.2915662750000026E-2</v>
      </c>
      <c r="CO99">
        <f t="shared" si="7"/>
        <v>9.8549495999999973E-2</v>
      </c>
      <c r="CP99">
        <f t="shared" si="7"/>
        <v>9.7686251750000203E-2</v>
      </c>
      <c r="CQ99">
        <f t="shared" si="7"/>
        <v>6.7348663249999982E-2</v>
      </c>
      <c r="CR99">
        <f t="shared" si="7"/>
        <v>2.6283527999999959E-2</v>
      </c>
      <c r="CS99">
        <f t="shared" si="7"/>
        <v>3.146808000000003E-2</v>
      </c>
      <c r="CT99">
        <f t="shared" si="7"/>
        <v>0.1263828474999999</v>
      </c>
      <c r="CU99">
        <f t="shared" si="7"/>
        <v>4.9416306749999965E-2</v>
      </c>
      <c r="CV99">
        <f t="shared" si="7"/>
        <v>4.0221025999999993E-2</v>
      </c>
      <c r="CW99">
        <f t="shared" si="7"/>
        <v>9.4515863999999894E-2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2.1434016339999986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45036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130.28</v>
      </c>
      <c r="C3" s="75">
        <v>75.989999999999995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115.61</v>
      </c>
      <c r="J3">
        <v>270.82</v>
      </c>
      <c r="K3">
        <v>100.86</v>
      </c>
      <c r="L3">
        <v>5</v>
      </c>
      <c r="M3">
        <v>3.97</v>
      </c>
      <c r="N3" s="135">
        <v>0</v>
      </c>
      <c r="O3" s="135">
        <v>0</v>
      </c>
      <c r="P3" s="135">
        <v>0</v>
      </c>
      <c r="Q3">
        <v>4.5199999999999996</v>
      </c>
      <c r="R3">
        <v>0</v>
      </c>
      <c r="S3">
        <v>3.79</v>
      </c>
      <c r="T3">
        <v>85.36</v>
      </c>
      <c r="U3">
        <v>28.45</v>
      </c>
      <c r="V3">
        <v>28.47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14.52</v>
      </c>
      <c r="AD3">
        <v>52.85</v>
      </c>
      <c r="AE3">
        <v>52.85</v>
      </c>
      <c r="AF3">
        <v>11.32</v>
      </c>
    </row>
    <row r="4" spans="1:32">
      <c r="A4" t="s">
        <v>46</v>
      </c>
      <c r="B4" s="75">
        <v>130.28</v>
      </c>
      <c r="C4" s="75">
        <v>75.989999999999995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115.61</v>
      </c>
      <c r="J4">
        <v>270.82</v>
      </c>
      <c r="K4">
        <v>100.86</v>
      </c>
      <c r="L4">
        <v>5</v>
      </c>
      <c r="M4">
        <v>3.73</v>
      </c>
      <c r="N4" s="135">
        <v>0</v>
      </c>
      <c r="O4" s="135">
        <v>0</v>
      </c>
      <c r="P4" s="135">
        <v>0</v>
      </c>
      <c r="Q4">
        <v>4.5199999999999996</v>
      </c>
      <c r="R4">
        <v>0</v>
      </c>
      <c r="S4">
        <v>3.79</v>
      </c>
      <c r="T4">
        <v>84.75</v>
      </c>
      <c r="U4">
        <v>28.25</v>
      </c>
      <c r="V4">
        <v>28.24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14.47</v>
      </c>
      <c r="AD4">
        <v>52.81</v>
      </c>
      <c r="AE4">
        <v>52.81</v>
      </c>
      <c r="AF4">
        <v>11.32</v>
      </c>
    </row>
    <row r="5" spans="1:32">
      <c r="A5" t="s">
        <v>47</v>
      </c>
      <c r="B5" s="75">
        <v>130.28</v>
      </c>
      <c r="C5" s="75">
        <v>75.989999999999995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115.61</v>
      </c>
      <c r="J5">
        <v>270.82</v>
      </c>
      <c r="K5">
        <v>100.86</v>
      </c>
      <c r="L5">
        <v>5</v>
      </c>
      <c r="M5">
        <v>3.51</v>
      </c>
      <c r="N5" s="135">
        <v>0</v>
      </c>
      <c r="O5" s="135">
        <v>0</v>
      </c>
      <c r="P5" s="135">
        <v>0</v>
      </c>
      <c r="Q5">
        <v>4.5199999999999996</v>
      </c>
      <c r="R5">
        <v>0</v>
      </c>
      <c r="S5">
        <v>3.79</v>
      </c>
      <c r="T5">
        <v>77.75</v>
      </c>
      <c r="U5">
        <v>25.92</v>
      </c>
      <c r="V5">
        <v>25.9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16.2</v>
      </c>
      <c r="AD5">
        <v>52.87</v>
      </c>
      <c r="AE5">
        <v>52.87</v>
      </c>
      <c r="AF5">
        <v>11.32</v>
      </c>
    </row>
    <row r="6" spans="1:32">
      <c r="A6" t="s">
        <v>48</v>
      </c>
      <c r="B6" s="75">
        <v>130.28</v>
      </c>
      <c r="C6" s="75">
        <v>75.989999999999995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115.61</v>
      </c>
      <c r="J6">
        <v>270.82</v>
      </c>
      <c r="K6">
        <v>100.86</v>
      </c>
      <c r="L6">
        <v>5</v>
      </c>
      <c r="M6">
        <v>3.31</v>
      </c>
      <c r="N6" s="135">
        <v>0</v>
      </c>
      <c r="O6" s="135">
        <v>0</v>
      </c>
      <c r="P6" s="135">
        <v>0</v>
      </c>
      <c r="Q6">
        <v>4.5199999999999996</v>
      </c>
      <c r="R6">
        <v>0</v>
      </c>
      <c r="S6">
        <v>3.79</v>
      </c>
      <c r="T6">
        <v>78.08</v>
      </c>
      <c r="U6">
        <v>26.03</v>
      </c>
      <c r="V6">
        <v>26.02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16.29</v>
      </c>
      <c r="AD6">
        <v>52.96</v>
      </c>
      <c r="AE6">
        <v>52.96</v>
      </c>
      <c r="AF6">
        <v>11.32</v>
      </c>
    </row>
    <row r="7" spans="1:32">
      <c r="A7" t="s">
        <v>49</v>
      </c>
      <c r="B7" s="75">
        <v>130.28</v>
      </c>
      <c r="C7" s="75">
        <v>75.989999999999995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115.61</v>
      </c>
      <c r="J7">
        <v>270.82</v>
      </c>
      <c r="K7">
        <v>100.86</v>
      </c>
      <c r="L7">
        <v>5</v>
      </c>
      <c r="M7">
        <v>3.11</v>
      </c>
      <c r="N7" s="135">
        <v>0</v>
      </c>
      <c r="O7" s="135">
        <v>0</v>
      </c>
      <c r="P7" s="135">
        <v>0</v>
      </c>
      <c r="Q7">
        <v>4.5199999999999996</v>
      </c>
      <c r="R7">
        <v>0</v>
      </c>
      <c r="S7">
        <v>3.79</v>
      </c>
      <c r="T7">
        <v>77.75</v>
      </c>
      <c r="U7">
        <v>25.92</v>
      </c>
      <c r="V7">
        <v>25.91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16.12</v>
      </c>
      <c r="AD7">
        <v>52.79</v>
      </c>
      <c r="AE7">
        <v>52.79</v>
      </c>
      <c r="AF7">
        <v>11.32</v>
      </c>
    </row>
    <row r="8" spans="1:32">
      <c r="A8" t="s">
        <v>50</v>
      </c>
      <c r="B8" s="75">
        <v>130.28</v>
      </c>
      <c r="C8" s="75">
        <v>75.989999999999995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115.61</v>
      </c>
      <c r="J8">
        <v>270.82</v>
      </c>
      <c r="K8">
        <v>100.86</v>
      </c>
      <c r="L8">
        <v>5</v>
      </c>
      <c r="M8">
        <v>2.91</v>
      </c>
      <c r="N8" s="135">
        <v>0</v>
      </c>
      <c r="O8" s="135">
        <v>0</v>
      </c>
      <c r="P8" s="135">
        <v>0</v>
      </c>
      <c r="Q8">
        <v>4.5199999999999996</v>
      </c>
      <c r="R8">
        <v>0</v>
      </c>
      <c r="S8">
        <v>3.79</v>
      </c>
      <c r="T8">
        <v>78.12</v>
      </c>
      <c r="U8">
        <v>26.04</v>
      </c>
      <c r="V8">
        <v>26.04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15.87</v>
      </c>
      <c r="AD8">
        <v>52.54</v>
      </c>
      <c r="AE8">
        <v>52.54</v>
      </c>
      <c r="AF8">
        <v>11.32</v>
      </c>
    </row>
    <row r="9" spans="1:32">
      <c r="A9" t="s">
        <v>51</v>
      </c>
      <c r="B9" s="75">
        <v>130.28</v>
      </c>
      <c r="C9" s="75">
        <v>75.989999999999995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115.61</v>
      </c>
      <c r="J9">
        <v>270.82</v>
      </c>
      <c r="K9">
        <v>100.86</v>
      </c>
      <c r="L9">
        <v>4.8</v>
      </c>
      <c r="M9">
        <v>2.73</v>
      </c>
      <c r="N9" s="135">
        <v>0</v>
      </c>
      <c r="O9" s="135">
        <v>0</v>
      </c>
      <c r="P9" s="135">
        <v>0</v>
      </c>
      <c r="Q9">
        <v>4.5199999999999996</v>
      </c>
      <c r="R9">
        <v>0</v>
      </c>
      <c r="S9">
        <v>3.79</v>
      </c>
      <c r="T9">
        <v>79.010000000000005</v>
      </c>
      <c r="U9">
        <v>26.34</v>
      </c>
      <c r="V9">
        <v>26.33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15.81</v>
      </c>
      <c r="AD9">
        <v>52.48</v>
      </c>
      <c r="AE9">
        <v>52.48</v>
      </c>
      <c r="AF9">
        <v>11.32</v>
      </c>
    </row>
    <row r="10" spans="1:32">
      <c r="A10" t="s">
        <v>52</v>
      </c>
      <c r="B10" s="75">
        <v>130.28</v>
      </c>
      <c r="C10" s="75">
        <v>75.989999999999995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115.61</v>
      </c>
      <c r="J10">
        <v>270.82</v>
      </c>
      <c r="K10">
        <v>100.86</v>
      </c>
      <c r="L10">
        <v>4.8</v>
      </c>
      <c r="M10">
        <v>2.4500000000000002</v>
      </c>
      <c r="N10" s="135">
        <v>0</v>
      </c>
      <c r="O10" s="135">
        <v>0</v>
      </c>
      <c r="P10" s="135">
        <v>0</v>
      </c>
      <c r="Q10">
        <v>4.5199999999999996</v>
      </c>
      <c r="R10">
        <v>0</v>
      </c>
      <c r="S10">
        <v>3.79</v>
      </c>
      <c r="T10">
        <v>82.63</v>
      </c>
      <c r="U10">
        <v>27.54</v>
      </c>
      <c r="V10">
        <v>27.54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15.98</v>
      </c>
      <c r="AD10">
        <v>51.73</v>
      </c>
      <c r="AE10">
        <v>51.73</v>
      </c>
      <c r="AF10">
        <v>11.32</v>
      </c>
    </row>
    <row r="11" spans="1:32">
      <c r="A11" t="s">
        <v>53</v>
      </c>
      <c r="B11" s="75">
        <v>130.28</v>
      </c>
      <c r="C11" s="75">
        <v>75.989999999999995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115.61</v>
      </c>
      <c r="J11">
        <v>270.82</v>
      </c>
      <c r="K11">
        <v>100.86</v>
      </c>
      <c r="L11">
        <v>4.8</v>
      </c>
      <c r="M11">
        <v>2.42</v>
      </c>
      <c r="N11" s="135">
        <v>0</v>
      </c>
      <c r="O11" s="135">
        <v>0</v>
      </c>
      <c r="P11" s="135">
        <v>0</v>
      </c>
      <c r="Q11">
        <v>4.5199999999999996</v>
      </c>
      <c r="R11">
        <v>0</v>
      </c>
      <c r="S11">
        <v>3.61</v>
      </c>
      <c r="T11">
        <v>85.68</v>
      </c>
      <c r="U11">
        <v>28.56</v>
      </c>
      <c r="V11">
        <v>28.56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16.73</v>
      </c>
      <c r="AD11">
        <v>52.09</v>
      </c>
      <c r="AE11">
        <v>52.09</v>
      </c>
      <c r="AF11">
        <v>11.32</v>
      </c>
    </row>
    <row r="12" spans="1:32">
      <c r="A12" t="s">
        <v>54</v>
      </c>
      <c r="B12" s="75">
        <v>130.28</v>
      </c>
      <c r="C12" s="75">
        <v>75.989999999999995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115.61</v>
      </c>
      <c r="J12">
        <v>270.82</v>
      </c>
      <c r="K12">
        <v>100.86</v>
      </c>
      <c r="L12">
        <v>4.8</v>
      </c>
      <c r="M12">
        <v>2.4300000000000002</v>
      </c>
      <c r="N12" s="135">
        <v>0</v>
      </c>
      <c r="O12" s="135">
        <v>0</v>
      </c>
      <c r="P12" s="135">
        <v>0</v>
      </c>
      <c r="Q12">
        <v>4.5199999999999996</v>
      </c>
      <c r="R12">
        <v>0</v>
      </c>
      <c r="S12">
        <v>3.61</v>
      </c>
      <c r="T12">
        <v>88.35</v>
      </c>
      <c r="U12">
        <v>29.45</v>
      </c>
      <c r="V12">
        <v>29.44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17.239999999999998</v>
      </c>
      <c r="AD12">
        <v>52.53</v>
      </c>
      <c r="AE12">
        <v>52.53</v>
      </c>
      <c r="AF12">
        <v>11.32</v>
      </c>
    </row>
    <row r="13" spans="1:32">
      <c r="A13" t="s">
        <v>55</v>
      </c>
      <c r="B13" s="75">
        <v>130.28</v>
      </c>
      <c r="C13" s="75">
        <v>75.989999999999995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115.61</v>
      </c>
      <c r="J13">
        <v>270.82</v>
      </c>
      <c r="K13">
        <v>100.86</v>
      </c>
      <c r="L13">
        <v>4.8</v>
      </c>
      <c r="M13">
        <v>2.44</v>
      </c>
      <c r="N13" s="135">
        <v>0</v>
      </c>
      <c r="O13" s="135">
        <v>0</v>
      </c>
      <c r="P13" s="135">
        <v>0</v>
      </c>
      <c r="Q13">
        <v>4.5199999999999996</v>
      </c>
      <c r="R13">
        <v>0</v>
      </c>
      <c r="S13">
        <v>3.61</v>
      </c>
      <c r="T13">
        <v>90.72</v>
      </c>
      <c r="U13">
        <v>30.24</v>
      </c>
      <c r="V13">
        <v>30.24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17.39</v>
      </c>
      <c r="AD13">
        <v>53.45</v>
      </c>
      <c r="AE13">
        <v>53.45</v>
      </c>
      <c r="AF13">
        <v>11.32</v>
      </c>
    </row>
    <row r="14" spans="1:32">
      <c r="A14" t="s">
        <v>56</v>
      </c>
      <c r="B14" s="75">
        <v>130.28</v>
      </c>
      <c r="C14" s="75">
        <v>75.989999999999995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115.61</v>
      </c>
      <c r="J14">
        <v>270.82</v>
      </c>
      <c r="K14">
        <v>100.86</v>
      </c>
      <c r="L14">
        <v>4.8</v>
      </c>
      <c r="M14">
        <v>2.52</v>
      </c>
      <c r="N14" s="135">
        <v>0</v>
      </c>
      <c r="O14" s="135">
        <v>0</v>
      </c>
      <c r="P14" s="135">
        <v>0</v>
      </c>
      <c r="Q14">
        <v>4.5199999999999996</v>
      </c>
      <c r="R14">
        <v>0</v>
      </c>
      <c r="S14">
        <v>3.61</v>
      </c>
      <c r="T14">
        <v>93.73</v>
      </c>
      <c r="U14">
        <v>31.24</v>
      </c>
      <c r="V14">
        <v>31.25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18.13</v>
      </c>
      <c r="AD14">
        <v>54.59</v>
      </c>
      <c r="AE14">
        <v>54.59</v>
      </c>
      <c r="AF14">
        <v>11.32</v>
      </c>
    </row>
    <row r="15" spans="1:32">
      <c r="A15" t="s">
        <v>57</v>
      </c>
      <c r="B15" s="75">
        <v>130.28</v>
      </c>
      <c r="C15" s="75">
        <v>75.989999999999995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115.61</v>
      </c>
      <c r="J15">
        <v>270.82</v>
      </c>
      <c r="K15">
        <v>100.86</v>
      </c>
      <c r="L15">
        <v>4.9400000000000004</v>
      </c>
      <c r="M15">
        <v>2.48</v>
      </c>
      <c r="N15" s="135">
        <v>0</v>
      </c>
      <c r="O15" s="135">
        <v>0</v>
      </c>
      <c r="P15" s="135">
        <v>0</v>
      </c>
      <c r="Q15">
        <v>4.3600000000000003</v>
      </c>
      <c r="R15">
        <v>0</v>
      </c>
      <c r="S15">
        <v>3.61</v>
      </c>
      <c r="T15">
        <v>96.76</v>
      </c>
      <c r="U15">
        <v>32.25</v>
      </c>
      <c r="V15">
        <v>32.25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18.11</v>
      </c>
      <c r="AD15">
        <v>55.51</v>
      </c>
      <c r="AE15">
        <v>55.51</v>
      </c>
      <c r="AF15">
        <v>11.32</v>
      </c>
    </row>
    <row r="16" spans="1:32">
      <c r="A16" t="s">
        <v>58</v>
      </c>
      <c r="B16" s="75">
        <v>130.28</v>
      </c>
      <c r="C16" s="75">
        <v>75.989999999999995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115.61</v>
      </c>
      <c r="J16">
        <v>270.82</v>
      </c>
      <c r="K16">
        <v>100.86</v>
      </c>
      <c r="L16">
        <v>4.9400000000000004</v>
      </c>
      <c r="M16">
        <v>2.54</v>
      </c>
      <c r="N16" s="135">
        <v>0</v>
      </c>
      <c r="O16" s="135">
        <v>0</v>
      </c>
      <c r="P16" s="135">
        <v>0</v>
      </c>
      <c r="Q16">
        <v>4.3600000000000003</v>
      </c>
      <c r="R16">
        <v>0</v>
      </c>
      <c r="S16">
        <v>3.61</v>
      </c>
      <c r="T16">
        <v>98.37</v>
      </c>
      <c r="U16">
        <v>32.79</v>
      </c>
      <c r="V16">
        <v>32.79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18.48</v>
      </c>
      <c r="AD16">
        <v>56.32</v>
      </c>
      <c r="AE16">
        <v>56.32</v>
      </c>
      <c r="AF16">
        <v>11.32</v>
      </c>
    </row>
    <row r="17" spans="1:32">
      <c r="A17" t="s">
        <v>59</v>
      </c>
      <c r="B17" s="75">
        <v>130.28</v>
      </c>
      <c r="C17" s="75">
        <v>74.75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115.61</v>
      </c>
      <c r="J17">
        <v>270.82</v>
      </c>
      <c r="K17">
        <v>100.86</v>
      </c>
      <c r="L17">
        <v>4.9400000000000004</v>
      </c>
      <c r="M17">
        <v>2.58</v>
      </c>
      <c r="N17" s="135">
        <v>0</v>
      </c>
      <c r="O17" s="135">
        <v>0</v>
      </c>
      <c r="P17" s="135">
        <v>0</v>
      </c>
      <c r="Q17">
        <v>4.3600000000000003</v>
      </c>
      <c r="R17">
        <v>0</v>
      </c>
      <c r="S17">
        <v>3.61</v>
      </c>
      <c r="T17">
        <v>95.16</v>
      </c>
      <c r="U17">
        <v>31.72</v>
      </c>
      <c r="V17">
        <v>31.72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18.8</v>
      </c>
      <c r="AD17">
        <v>57.07</v>
      </c>
      <c r="AE17">
        <v>57.07</v>
      </c>
      <c r="AF17">
        <v>11.32</v>
      </c>
    </row>
    <row r="18" spans="1:32">
      <c r="A18" t="s">
        <v>60</v>
      </c>
      <c r="B18" s="75">
        <v>130.28</v>
      </c>
      <c r="C18" s="75">
        <v>74.75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115.61</v>
      </c>
      <c r="J18">
        <v>270.82</v>
      </c>
      <c r="K18">
        <v>100.86</v>
      </c>
      <c r="L18">
        <v>4.9400000000000004</v>
      </c>
      <c r="M18">
        <v>2.46</v>
      </c>
      <c r="N18" s="135">
        <v>0</v>
      </c>
      <c r="O18" s="135">
        <v>0</v>
      </c>
      <c r="P18" s="135">
        <v>0</v>
      </c>
      <c r="Q18">
        <v>4.3600000000000003</v>
      </c>
      <c r="R18">
        <v>0</v>
      </c>
      <c r="S18">
        <v>3.61</v>
      </c>
      <c r="T18">
        <v>95.8</v>
      </c>
      <c r="U18">
        <v>31.93</v>
      </c>
      <c r="V18">
        <v>31.94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18.71</v>
      </c>
      <c r="AD18">
        <v>57.49</v>
      </c>
      <c r="AE18">
        <v>57.49</v>
      </c>
      <c r="AF18">
        <v>11.32</v>
      </c>
    </row>
    <row r="19" spans="1:32">
      <c r="A19" t="s">
        <v>61</v>
      </c>
      <c r="B19" s="75">
        <v>130.28</v>
      </c>
      <c r="C19" s="75">
        <v>74.75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115.61</v>
      </c>
      <c r="J19">
        <v>270.82</v>
      </c>
      <c r="K19">
        <v>100.86</v>
      </c>
      <c r="L19">
        <v>4.9400000000000004</v>
      </c>
      <c r="M19">
        <v>2.5299999999999998</v>
      </c>
      <c r="N19" s="135">
        <v>0</v>
      </c>
      <c r="O19" s="135">
        <v>0</v>
      </c>
      <c r="P19" s="135">
        <v>0</v>
      </c>
      <c r="Q19">
        <v>4.3600000000000003</v>
      </c>
      <c r="R19">
        <v>0</v>
      </c>
      <c r="S19">
        <v>3.43</v>
      </c>
      <c r="T19">
        <v>96.16</v>
      </c>
      <c r="U19">
        <v>32.049999999999997</v>
      </c>
      <c r="V19">
        <v>32.049999999999997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18.579999999999998</v>
      </c>
      <c r="AD19">
        <v>58.26</v>
      </c>
      <c r="AE19">
        <v>58.26</v>
      </c>
      <c r="AF19">
        <v>11.32</v>
      </c>
    </row>
    <row r="20" spans="1:32">
      <c r="A20" t="s">
        <v>62</v>
      </c>
      <c r="B20" s="75">
        <v>130.28</v>
      </c>
      <c r="C20" s="75">
        <v>74.75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115.61</v>
      </c>
      <c r="J20">
        <v>270.82</v>
      </c>
      <c r="K20">
        <v>100.86</v>
      </c>
      <c r="L20">
        <v>4.9400000000000004</v>
      </c>
      <c r="M20">
        <v>2.52</v>
      </c>
      <c r="N20" s="135">
        <v>0</v>
      </c>
      <c r="O20" s="135">
        <v>0</v>
      </c>
      <c r="P20" s="135">
        <v>0</v>
      </c>
      <c r="Q20">
        <v>4.3600000000000003</v>
      </c>
      <c r="R20">
        <v>0</v>
      </c>
      <c r="S20">
        <v>3.43</v>
      </c>
      <c r="T20">
        <v>97.36</v>
      </c>
      <c r="U20">
        <v>32.46</v>
      </c>
      <c r="V20">
        <v>32.450000000000003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18.77</v>
      </c>
      <c r="AD20">
        <v>59.2</v>
      </c>
      <c r="AE20">
        <v>59.2</v>
      </c>
      <c r="AF20">
        <v>11.32</v>
      </c>
    </row>
    <row r="21" spans="1:32">
      <c r="A21" t="s">
        <v>63</v>
      </c>
      <c r="B21" s="75">
        <v>130.28</v>
      </c>
      <c r="C21" s="75">
        <v>74.75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115.61</v>
      </c>
      <c r="J21">
        <v>270.82</v>
      </c>
      <c r="K21">
        <v>100.86</v>
      </c>
      <c r="L21">
        <v>4.9400000000000004</v>
      </c>
      <c r="M21">
        <v>2.4300000000000002</v>
      </c>
      <c r="N21" s="135">
        <v>0</v>
      </c>
      <c r="O21" s="135">
        <v>0</v>
      </c>
      <c r="P21" s="135">
        <v>0</v>
      </c>
      <c r="Q21">
        <v>4.3600000000000003</v>
      </c>
      <c r="R21">
        <v>0</v>
      </c>
      <c r="S21">
        <v>3.43</v>
      </c>
      <c r="T21">
        <v>98.18</v>
      </c>
      <c r="U21">
        <v>32.729999999999997</v>
      </c>
      <c r="V21">
        <v>32.72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19.05</v>
      </c>
      <c r="AD21">
        <v>59.74</v>
      </c>
      <c r="AE21">
        <v>59.74</v>
      </c>
      <c r="AF21">
        <v>11.32</v>
      </c>
    </row>
    <row r="22" spans="1:32">
      <c r="A22" t="s">
        <v>64</v>
      </c>
      <c r="B22" s="75">
        <v>130.28</v>
      </c>
      <c r="C22" s="75">
        <v>74.75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115.61</v>
      </c>
      <c r="J22">
        <v>270.82</v>
      </c>
      <c r="K22">
        <v>100.86</v>
      </c>
      <c r="L22">
        <v>4.9400000000000004</v>
      </c>
      <c r="M22">
        <v>2.5</v>
      </c>
      <c r="N22" s="135">
        <v>0</v>
      </c>
      <c r="O22" s="135">
        <v>0</v>
      </c>
      <c r="P22" s="135">
        <v>0</v>
      </c>
      <c r="Q22">
        <v>4.3600000000000003</v>
      </c>
      <c r="R22">
        <v>0</v>
      </c>
      <c r="S22">
        <v>3.43</v>
      </c>
      <c r="T22">
        <v>77.930000000000007</v>
      </c>
      <c r="U22">
        <v>25.98</v>
      </c>
      <c r="V22">
        <v>25.97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19</v>
      </c>
      <c r="AD22">
        <v>59.84</v>
      </c>
      <c r="AE22">
        <v>59.84</v>
      </c>
      <c r="AF22">
        <v>11.32</v>
      </c>
    </row>
    <row r="23" spans="1:32">
      <c r="A23" t="s">
        <v>65</v>
      </c>
      <c r="B23" s="75">
        <v>130.28</v>
      </c>
      <c r="C23" s="75">
        <v>74.75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115.61</v>
      </c>
      <c r="J23">
        <v>270.82</v>
      </c>
      <c r="K23">
        <v>100.86</v>
      </c>
      <c r="L23">
        <v>4.9400000000000004</v>
      </c>
      <c r="M23">
        <v>2.5499999999999998</v>
      </c>
      <c r="N23" s="135">
        <v>0</v>
      </c>
      <c r="O23" s="135">
        <v>0</v>
      </c>
      <c r="P23" s="135">
        <v>0</v>
      </c>
      <c r="Q23">
        <v>4.3600000000000003</v>
      </c>
      <c r="R23">
        <v>0</v>
      </c>
      <c r="S23">
        <v>3.43</v>
      </c>
      <c r="T23">
        <v>77.12</v>
      </c>
      <c r="U23">
        <v>25.71</v>
      </c>
      <c r="V23">
        <v>25.7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15.74</v>
      </c>
      <c r="AD23">
        <v>52.18</v>
      </c>
      <c r="AE23">
        <v>52.18</v>
      </c>
      <c r="AF23">
        <v>11.32</v>
      </c>
    </row>
    <row r="24" spans="1:32">
      <c r="A24" t="s">
        <v>66</v>
      </c>
      <c r="B24" s="75">
        <v>130.28</v>
      </c>
      <c r="C24" s="75">
        <v>74.75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115.61</v>
      </c>
      <c r="J24">
        <v>270.82</v>
      </c>
      <c r="K24">
        <v>100.86</v>
      </c>
      <c r="L24">
        <v>4.9400000000000004</v>
      </c>
      <c r="M24">
        <v>2.54</v>
      </c>
      <c r="N24" s="135">
        <v>0</v>
      </c>
      <c r="O24" s="135">
        <v>0</v>
      </c>
      <c r="P24" s="135">
        <v>0</v>
      </c>
      <c r="Q24">
        <v>4.3600000000000003</v>
      </c>
      <c r="R24">
        <v>0</v>
      </c>
      <c r="S24">
        <v>3.43</v>
      </c>
      <c r="T24">
        <v>76.989999999999995</v>
      </c>
      <c r="U24">
        <v>25.66</v>
      </c>
      <c r="V24">
        <v>25.67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15.73</v>
      </c>
      <c r="AD24">
        <v>52.93</v>
      </c>
      <c r="AE24">
        <v>52.93</v>
      </c>
      <c r="AF24">
        <v>11.32</v>
      </c>
    </row>
    <row r="25" spans="1:32">
      <c r="A25" t="s">
        <v>67</v>
      </c>
      <c r="B25" s="75">
        <v>130.28</v>
      </c>
      <c r="C25" s="75">
        <v>74.75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115.61</v>
      </c>
      <c r="J25">
        <v>270.82</v>
      </c>
      <c r="K25">
        <v>100.86</v>
      </c>
      <c r="L25">
        <v>4.9400000000000004</v>
      </c>
      <c r="M25">
        <v>2.42</v>
      </c>
      <c r="N25" s="135">
        <v>0</v>
      </c>
      <c r="O25" s="135">
        <v>0</v>
      </c>
      <c r="P25" s="135">
        <v>0</v>
      </c>
      <c r="Q25">
        <v>4.3600000000000003</v>
      </c>
      <c r="R25">
        <v>0</v>
      </c>
      <c r="S25">
        <v>3.43</v>
      </c>
      <c r="T25">
        <v>77.39</v>
      </c>
      <c r="U25">
        <v>25.8</v>
      </c>
      <c r="V25">
        <v>25.79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15.86</v>
      </c>
      <c r="AD25">
        <v>53.21</v>
      </c>
      <c r="AE25">
        <v>53.21</v>
      </c>
      <c r="AF25">
        <v>11.32</v>
      </c>
    </row>
    <row r="26" spans="1:32">
      <c r="A26" t="s">
        <v>68</v>
      </c>
      <c r="B26" s="75">
        <v>130.28</v>
      </c>
      <c r="C26" s="75">
        <v>74.75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115.61</v>
      </c>
      <c r="J26">
        <v>270.82</v>
      </c>
      <c r="K26">
        <v>100.86</v>
      </c>
      <c r="L26">
        <v>4.9400000000000004</v>
      </c>
      <c r="M26">
        <v>2.52</v>
      </c>
      <c r="N26" s="135">
        <v>0</v>
      </c>
      <c r="O26" s="135">
        <v>0</v>
      </c>
      <c r="P26" s="135">
        <v>0</v>
      </c>
      <c r="Q26">
        <v>4.3600000000000003</v>
      </c>
      <c r="R26">
        <v>0.28999999999999998</v>
      </c>
      <c r="S26">
        <v>3.43</v>
      </c>
      <c r="T26">
        <v>76.78</v>
      </c>
      <c r="U26">
        <v>25.59</v>
      </c>
      <c r="V26">
        <v>25.6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12.78</v>
      </c>
      <c r="AD26">
        <v>46.88</v>
      </c>
      <c r="AE26">
        <v>46.88</v>
      </c>
      <c r="AF26">
        <v>11.32</v>
      </c>
    </row>
    <row r="27" spans="1:32">
      <c r="A27" t="s">
        <v>69</v>
      </c>
      <c r="B27" s="75">
        <v>130.28</v>
      </c>
      <c r="C27" s="75">
        <v>74.75</v>
      </c>
      <c r="D27" s="135">
        <f t="shared" si="0"/>
        <v>6.5299999999999994</v>
      </c>
      <c r="E27" s="75"/>
      <c r="F27" s="78">
        <v>0</v>
      </c>
      <c r="G27" s="78">
        <v>0</v>
      </c>
      <c r="H27" s="78">
        <v>0</v>
      </c>
      <c r="I27">
        <v>82.17</v>
      </c>
      <c r="J27">
        <v>270.82</v>
      </c>
      <c r="K27">
        <v>100.86</v>
      </c>
      <c r="L27">
        <v>4.9400000000000004</v>
      </c>
      <c r="M27">
        <v>2.4</v>
      </c>
      <c r="N27" s="135">
        <v>5.76</v>
      </c>
      <c r="O27" s="135">
        <v>0.77</v>
      </c>
      <c r="P27" s="135">
        <v>0</v>
      </c>
      <c r="Q27">
        <v>4.21</v>
      </c>
      <c r="R27">
        <v>3.78</v>
      </c>
      <c r="S27">
        <v>3.24</v>
      </c>
      <c r="T27">
        <v>75.680000000000007</v>
      </c>
      <c r="U27">
        <v>25.23</v>
      </c>
      <c r="V27">
        <v>25.21</v>
      </c>
      <c r="W27">
        <v>0</v>
      </c>
      <c r="X27">
        <v>0</v>
      </c>
      <c r="Y27">
        <v>0.03</v>
      </c>
      <c r="Z27">
        <v>0</v>
      </c>
      <c r="AA27">
        <v>0.33</v>
      </c>
      <c r="AB27">
        <v>0.17</v>
      </c>
      <c r="AC27">
        <v>12.56</v>
      </c>
      <c r="AD27">
        <v>46.65</v>
      </c>
      <c r="AE27">
        <v>46.65</v>
      </c>
      <c r="AF27">
        <v>11.32</v>
      </c>
    </row>
    <row r="28" spans="1:32">
      <c r="A28" t="s">
        <v>70</v>
      </c>
      <c r="B28" s="75">
        <v>130.28</v>
      </c>
      <c r="C28" s="75">
        <v>74.75</v>
      </c>
      <c r="D28" s="135">
        <f t="shared" si="0"/>
        <v>18.37</v>
      </c>
      <c r="E28" s="75"/>
      <c r="F28" s="78">
        <v>0.08</v>
      </c>
      <c r="G28" s="78">
        <v>0.06</v>
      </c>
      <c r="H28" s="78">
        <v>0.02</v>
      </c>
      <c r="I28">
        <v>82.17</v>
      </c>
      <c r="J28">
        <v>270.82</v>
      </c>
      <c r="K28">
        <v>100.86</v>
      </c>
      <c r="L28">
        <v>4.9400000000000004</v>
      </c>
      <c r="M28">
        <v>2.59</v>
      </c>
      <c r="N28" s="135">
        <v>12.23</v>
      </c>
      <c r="O28" s="135">
        <v>3.66</v>
      </c>
      <c r="P28" s="135">
        <v>2.48</v>
      </c>
      <c r="Q28">
        <v>4.21</v>
      </c>
      <c r="R28">
        <v>9.2799999999999994</v>
      </c>
      <c r="S28">
        <v>3.24</v>
      </c>
      <c r="T28">
        <v>74.78</v>
      </c>
      <c r="U28">
        <v>24.93</v>
      </c>
      <c r="V28">
        <v>24.92</v>
      </c>
      <c r="W28">
        <v>0.83</v>
      </c>
      <c r="X28">
        <v>0.17</v>
      </c>
      <c r="Y28">
        <v>0.03</v>
      </c>
      <c r="Z28">
        <v>0.34</v>
      </c>
      <c r="AA28">
        <v>1.9</v>
      </c>
      <c r="AB28">
        <v>0.95</v>
      </c>
      <c r="AC28">
        <v>12.21</v>
      </c>
      <c r="AD28">
        <v>46.73</v>
      </c>
      <c r="AE28">
        <v>46.73</v>
      </c>
      <c r="AF28">
        <v>11.32</v>
      </c>
    </row>
    <row r="29" spans="1:32">
      <c r="A29" t="s">
        <v>71</v>
      </c>
      <c r="B29" s="75">
        <v>130.28</v>
      </c>
      <c r="C29" s="75">
        <v>47.03</v>
      </c>
      <c r="D29" s="135">
        <f t="shared" si="0"/>
        <v>37.92</v>
      </c>
      <c r="E29" s="75"/>
      <c r="F29" s="78">
        <v>0.39</v>
      </c>
      <c r="G29" s="78">
        <v>0.42</v>
      </c>
      <c r="H29" s="78">
        <v>0.24</v>
      </c>
      <c r="I29">
        <v>82.17</v>
      </c>
      <c r="J29">
        <v>270.82</v>
      </c>
      <c r="K29">
        <v>52.96</v>
      </c>
      <c r="L29">
        <v>4.9400000000000004</v>
      </c>
      <c r="M29">
        <v>2.58</v>
      </c>
      <c r="N29" s="135">
        <v>20.149999999999999</v>
      </c>
      <c r="O29" s="135">
        <v>8.8800000000000008</v>
      </c>
      <c r="P29" s="135">
        <v>8.89</v>
      </c>
      <c r="Q29">
        <v>4.21</v>
      </c>
      <c r="R29">
        <v>15.4</v>
      </c>
      <c r="S29">
        <v>3.24</v>
      </c>
      <c r="T29">
        <v>75</v>
      </c>
      <c r="U29">
        <v>25</v>
      </c>
      <c r="V29">
        <v>24.99</v>
      </c>
      <c r="W29">
        <v>4.3899999999999997</v>
      </c>
      <c r="X29">
        <v>0.88</v>
      </c>
      <c r="Y29">
        <v>1.32</v>
      </c>
      <c r="Z29">
        <v>1.2</v>
      </c>
      <c r="AA29">
        <v>4.83</v>
      </c>
      <c r="AB29">
        <v>2.42</v>
      </c>
      <c r="AC29">
        <v>12.08</v>
      </c>
      <c r="AD29">
        <v>46.82</v>
      </c>
      <c r="AE29">
        <v>46.82</v>
      </c>
      <c r="AF29">
        <v>11.32</v>
      </c>
    </row>
    <row r="30" spans="1:32">
      <c r="A30" t="s">
        <v>72</v>
      </c>
      <c r="B30" s="75">
        <v>130.28</v>
      </c>
      <c r="C30" s="75">
        <v>47.03</v>
      </c>
      <c r="D30" s="135">
        <f t="shared" si="0"/>
        <v>71.36</v>
      </c>
      <c r="E30" s="75"/>
      <c r="F30" s="78">
        <v>0.93</v>
      </c>
      <c r="G30" s="78">
        <v>0.91</v>
      </c>
      <c r="H30" s="78">
        <v>0.7</v>
      </c>
      <c r="I30">
        <v>82.17</v>
      </c>
      <c r="J30">
        <v>270.82</v>
      </c>
      <c r="K30">
        <v>52.96</v>
      </c>
      <c r="L30">
        <v>4.9400000000000004</v>
      </c>
      <c r="M30">
        <v>2.4500000000000002</v>
      </c>
      <c r="N30" s="135">
        <v>32.340000000000003</v>
      </c>
      <c r="O30" s="135">
        <v>18.54</v>
      </c>
      <c r="P30" s="135">
        <v>20.48</v>
      </c>
      <c r="Q30">
        <v>4.21</v>
      </c>
      <c r="R30">
        <v>22.76</v>
      </c>
      <c r="S30">
        <v>3.24</v>
      </c>
      <c r="T30">
        <v>74.319999999999993</v>
      </c>
      <c r="U30">
        <v>24.77</v>
      </c>
      <c r="V30">
        <v>24.79</v>
      </c>
      <c r="W30">
        <v>11.41</v>
      </c>
      <c r="X30">
        <v>2.2799999999999998</v>
      </c>
      <c r="Y30">
        <v>3.89</v>
      </c>
      <c r="Z30">
        <v>2.76</v>
      </c>
      <c r="AA30">
        <v>9.0500000000000007</v>
      </c>
      <c r="AB30">
        <v>4.5199999999999996</v>
      </c>
      <c r="AC30">
        <v>11.84</v>
      </c>
      <c r="AD30">
        <v>46.13</v>
      </c>
      <c r="AE30">
        <v>46.13</v>
      </c>
      <c r="AF30">
        <v>11.32</v>
      </c>
    </row>
    <row r="31" spans="1:32">
      <c r="A31" t="s">
        <v>73</v>
      </c>
      <c r="B31" s="75">
        <v>112.62</v>
      </c>
      <c r="C31" s="75">
        <v>47.03</v>
      </c>
      <c r="D31" s="135">
        <f t="shared" si="0"/>
        <v>93</v>
      </c>
      <c r="E31" s="75"/>
      <c r="F31" s="78">
        <v>1.61</v>
      </c>
      <c r="G31" s="78">
        <v>1.6</v>
      </c>
      <c r="H31" s="78">
        <v>1.31</v>
      </c>
      <c r="I31">
        <v>82.17</v>
      </c>
      <c r="J31">
        <v>270.82</v>
      </c>
      <c r="K31">
        <v>52.96</v>
      </c>
      <c r="L31">
        <v>4.9400000000000004</v>
      </c>
      <c r="M31">
        <v>2.59</v>
      </c>
      <c r="N31" s="135">
        <v>31</v>
      </c>
      <c r="O31" s="135">
        <v>31</v>
      </c>
      <c r="P31" s="135">
        <v>31</v>
      </c>
      <c r="Q31">
        <v>4.21</v>
      </c>
      <c r="R31">
        <v>31.44</v>
      </c>
      <c r="S31">
        <v>3.24</v>
      </c>
      <c r="T31">
        <v>73.42</v>
      </c>
      <c r="U31">
        <v>24.47</v>
      </c>
      <c r="V31">
        <v>24.47</v>
      </c>
      <c r="W31">
        <v>20.63</v>
      </c>
      <c r="X31">
        <v>4.12</v>
      </c>
      <c r="Y31">
        <v>7.61</v>
      </c>
      <c r="Z31">
        <v>5.15</v>
      </c>
      <c r="AA31">
        <v>14.64</v>
      </c>
      <c r="AB31">
        <v>7.32</v>
      </c>
      <c r="AC31">
        <v>10.84</v>
      </c>
      <c r="AD31">
        <v>45.93</v>
      </c>
      <c r="AE31">
        <v>45.93</v>
      </c>
      <c r="AF31">
        <v>11.32</v>
      </c>
    </row>
    <row r="32" spans="1:32">
      <c r="A32" t="s">
        <v>74</v>
      </c>
      <c r="B32" s="75">
        <v>112.62</v>
      </c>
      <c r="C32" s="75">
        <v>47.03</v>
      </c>
      <c r="D32" s="135">
        <f t="shared" si="0"/>
        <v>93</v>
      </c>
      <c r="E32" s="75"/>
      <c r="F32" s="78">
        <v>2.46</v>
      </c>
      <c r="G32" s="78">
        <v>2.66</v>
      </c>
      <c r="H32" s="78">
        <v>2.21</v>
      </c>
      <c r="I32">
        <v>66.11</v>
      </c>
      <c r="J32">
        <v>270.82</v>
      </c>
      <c r="K32">
        <v>52.96</v>
      </c>
      <c r="L32">
        <v>4.9400000000000004</v>
      </c>
      <c r="M32">
        <v>3.55</v>
      </c>
      <c r="N32" s="135">
        <v>31</v>
      </c>
      <c r="O32" s="135">
        <v>31</v>
      </c>
      <c r="P32" s="135">
        <v>31</v>
      </c>
      <c r="Q32">
        <v>4.21</v>
      </c>
      <c r="R32">
        <v>41.2</v>
      </c>
      <c r="S32">
        <v>3.24</v>
      </c>
      <c r="T32">
        <v>71.760000000000005</v>
      </c>
      <c r="U32">
        <v>23.92</v>
      </c>
      <c r="V32">
        <v>23.92</v>
      </c>
      <c r="W32">
        <v>32.880000000000003</v>
      </c>
      <c r="X32">
        <v>6.57</v>
      </c>
      <c r="Y32">
        <v>12.68</v>
      </c>
      <c r="Z32">
        <v>8.32</v>
      </c>
      <c r="AA32">
        <v>30</v>
      </c>
      <c r="AB32">
        <v>15</v>
      </c>
      <c r="AC32">
        <v>10.14</v>
      </c>
      <c r="AD32">
        <v>45.89</v>
      </c>
      <c r="AE32">
        <v>45.89</v>
      </c>
      <c r="AF32">
        <v>11.32</v>
      </c>
    </row>
    <row r="33" spans="1:32">
      <c r="A33" t="s">
        <v>75</v>
      </c>
      <c r="B33" s="75">
        <v>112.62</v>
      </c>
      <c r="C33" s="75">
        <v>47.03</v>
      </c>
      <c r="D33" s="135">
        <f t="shared" si="0"/>
        <v>93</v>
      </c>
      <c r="E33" s="75"/>
      <c r="F33" s="78">
        <v>3.27</v>
      </c>
      <c r="G33" s="78">
        <v>3.47</v>
      </c>
      <c r="H33" s="78">
        <v>3.03</v>
      </c>
      <c r="I33">
        <v>66.11</v>
      </c>
      <c r="J33">
        <v>270.82</v>
      </c>
      <c r="K33">
        <v>52.96</v>
      </c>
      <c r="L33">
        <v>4.9400000000000004</v>
      </c>
      <c r="M33">
        <v>3.6</v>
      </c>
      <c r="N33" s="135">
        <v>31</v>
      </c>
      <c r="O33" s="135">
        <v>31</v>
      </c>
      <c r="P33" s="135">
        <v>31</v>
      </c>
      <c r="Q33">
        <v>4.21</v>
      </c>
      <c r="R33">
        <v>51.71</v>
      </c>
      <c r="S33">
        <v>3.24</v>
      </c>
      <c r="T33">
        <v>69.760000000000005</v>
      </c>
      <c r="U33">
        <v>23.25</v>
      </c>
      <c r="V33">
        <v>23.26</v>
      </c>
      <c r="W33">
        <v>48.08</v>
      </c>
      <c r="X33">
        <v>9.6199999999999992</v>
      </c>
      <c r="Y33">
        <v>18.96</v>
      </c>
      <c r="Z33">
        <v>11.7</v>
      </c>
      <c r="AA33">
        <v>42.67</v>
      </c>
      <c r="AB33">
        <v>21.33</v>
      </c>
      <c r="AC33">
        <v>9.4600000000000009</v>
      </c>
      <c r="AD33">
        <v>45.43</v>
      </c>
      <c r="AE33">
        <v>45.43</v>
      </c>
      <c r="AF33">
        <v>11.32</v>
      </c>
    </row>
    <row r="34" spans="1:32">
      <c r="A34" t="s">
        <v>76</v>
      </c>
      <c r="B34" s="75">
        <v>112.62</v>
      </c>
      <c r="C34" s="75">
        <v>47.03</v>
      </c>
      <c r="D34" s="135">
        <f t="shared" si="0"/>
        <v>93</v>
      </c>
      <c r="E34" s="75"/>
      <c r="F34" s="78">
        <v>4.4400000000000004</v>
      </c>
      <c r="G34" s="78">
        <v>4.58</v>
      </c>
      <c r="H34" s="78">
        <v>4.16</v>
      </c>
      <c r="I34">
        <v>82.17</v>
      </c>
      <c r="J34">
        <v>270.82</v>
      </c>
      <c r="K34">
        <v>52.96</v>
      </c>
      <c r="L34">
        <v>4.9400000000000004</v>
      </c>
      <c r="M34">
        <v>3.44</v>
      </c>
      <c r="N34" s="135">
        <v>31</v>
      </c>
      <c r="O34" s="135">
        <v>31</v>
      </c>
      <c r="P34" s="135">
        <v>31</v>
      </c>
      <c r="Q34">
        <v>4.21</v>
      </c>
      <c r="R34">
        <v>61.78</v>
      </c>
      <c r="S34">
        <v>3.24</v>
      </c>
      <c r="T34">
        <v>66.930000000000007</v>
      </c>
      <c r="U34">
        <v>22.31</v>
      </c>
      <c r="V34">
        <v>22.3</v>
      </c>
      <c r="W34">
        <v>70.12</v>
      </c>
      <c r="X34">
        <v>14.02</v>
      </c>
      <c r="Y34">
        <v>26.09</v>
      </c>
      <c r="Z34">
        <v>15.23</v>
      </c>
      <c r="AA34">
        <v>53.34</v>
      </c>
      <c r="AB34">
        <v>26.66</v>
      </c>
      <c r="AC34">
        <v>8.08</v>
      </c>
      <c r="AD34">
        <v>43.01</v>
      </c>
      <c r="AE34">
        <v>43.01</v>
      </c>
      <c r="AF34">
        <v>11.32</v>
      </c>
    </row>
    <row r="35" spans="1:32">
      <c r="A35" t="s">
        <v>77</v>
      </c>
      <c r="B35" s="75">
        <v>112.62</v>
      </c>
      <c r="C35" s="75">
        <v>47.03</v>
      </c>
      <c r="D35" s="135">
        <f t="shared" si="0"/>
        <v>94</v>
      </c>
      <c r="E35" s="75"/>
      <c r="F35" s="78">
        <v>6.85</v>
      </c>
      <c r="G35" s="78">
        <v>6.85</v>
      </c>
      <c r="H35" s="78">
        <v>7.02</v>
      </c>
      <c r="I35">
        <v>82.17</v>
      </c>
      <c r="J35">
        <v>270.82</v>
      </c>
      <c r="K35">
        <v>52.96</v>
      </c>
      <c r="L35">
        <v>4.9400000000000004</v>
      </c>
      <c r="M35">
        <v>3.54</v>
      </c>
      <c r="N35" s="135">
        <v>31.33</v>
      </c>
      <c r="O35" s="135">
        <v>31.34</v>
      </c>
      <c r="P35" s="135">
        <v>31.33</v>
      </c>
      <c r="Q35">
        <v>4.21</v>
      </c>
      <c r="R35">
        <v>71.41</v>
      </c>
      <c r="S35">
        <v>3.15</v>
      </c>
      <c r="T35">
        <v>63.83</v>
      </c>
      <c r="U35">
        <v>21.27</v>
      </c>
      <c r="V35">
        <v>21.28</v>
      </c>
      <c r="W35">
        <v>89.4</v>
      </c>
      <c r="X35">
        <v>17.88</v>
      </c>
      <c r="Y35">
        <v>34</v>
      </c>
      <c r="Z35">
        <v>19.21</v>
      </c>
      <c r="AA35">
        <v>61.34</v>
      </c>
      <c r="AB35">
        <v>30.66</v>
      </c>
      <c r="AC35">
        <v>7.14</v>
      </c>
      <c r="AD35">
        <v>47.93</v>
      </c>
      <c r="AE35">
        <v>47.93</v>
      </c>
      <c r="AF35">
        <v>11.32</v>
      </c>
    </row>
    <row r="36" spans="1:32">
      <c r="A36" t="s">
        <v>78</v>
      </c>
      <c r="B36" s="75">
        <v>112.62</v>
      </c>
      <c r="C36" s="75">
        <v>47.03</v>
      </c>
      <c r="D36" s="135">
        <f t="shared" si="0"/>
        <v>94</v>
      </c>
      <c r="E36" s="75"/>
      <c r="F36" s="78">
        <v>7.77</v>
      </c>
      <c r="G36" s="78">
        <v>7.77</v>
      </c>
      <c r="H36" s="78">
        <v>7.97</v>
      </c>
      <c r="I36">
        <v>82.17</v>
      </c>
      <c r="J36">
        <v>270.82</v>
      </c>
      <c r="K36">
        <v>52.96</v>
      </c>
      <c r="L36">
        <v>4.9400000000000004</v>
      </c>
      <c r="M36">
        <v>3.56</v>
      </c>
      <c r="N36" s="135">
        <v>31.33</v>
      </c>
      <c r="O36" s="135">
        <v>31.34</v>
      </c>
      <c r="P36" s="135">
        <v>31.33</v>
      </c>
      <c r="Q36">
        <v>4.21</v>
      </c>
      <c r="R36">
        <v>81.040000000000006</v>
      </c>
      <c r="S36">
        <v>3.15</v>
      </c>
      <c r="T36">
        <v>61.78</v>
      </c>
      <c r="U36">
        <v>20.59</v>
      </c>
      <c r="V36">
        <v>20.59</v>
      </c>
      <c r="W36">
        <v>109.65</v>
      </c>
      <c r="X36">
        <v>21.93</v>
      </c>
      <c r="Y36">
        <v>42.63</v>
      </c>
      <c r="Z36">
        <v>23.07</v>
      </c>
      <c r="AA36">
        <v>68.67</v>
      </c>
      <c r="AB36">
        <v>34.33</v>
      </c>
      <c r="AC36">
        <v>6.18</v>
      </c>
      <c r="AD36">
        <v>48.27</v>
      </c>
      <c r="AE36">
        <v>48.27</v>
      </c>
      <c r="AF36">
        <v>11.32</v>
      </c>
    </row>
    <row r="37" spans="1:32">
      <c r="A37" t="s">
        <v>79</v>
      </c>
      <c r="B37" s="75">
        <v>112.62</v>
      </c>
      <c r="C37" s="75">
        <v>47.03</v>
      </c>
      <c r="D37" s="135">
        <f t="shared" si="0"/>
        <v>94</v>
      </c>
      <c r="E37" s="75"/>
      <c r="F37" s="78">
        <v>8.99</v>
      </c>
      <c r="G37" s="78">
        <v>8.99</v>
      </c>
      <c r="H37" s="78">
        <v>9.23</v>
      </c>
      <c r="I37">
        <v>70.27</v>
      </c>
      <c r="J37">
        <v>270.82</v>
      </c>
      <c r="K37">
        <v>52.96</v>
      </c>
      <c r="L37">
        <v>4.9400000000000004</v>
      </c>
      <c r="M37">
        <v>3.44</v>
      </c>
      <c r="N37" s="135">
        <v>31.33</v>
      </c>
      <c r="O37" s="135">
        <v>31.34</v>
      </c>
      <c r="P37" s="135">
        <v>31.33</v>
      </c>
      <c r="Q37">
        <v>4.21</v>
      </c>
      <c r="R37">
        <v>90.96</v>
      </c>
      <c r="S37">
        <v>3.15</v>
      </c>
      <c r="T37">
        <v>59.89</v>
      </c>
      <c r="U37">
        <v>19.96</v>
      </c>
      <c r="V37">
        <v>19.97</v>
      </c>
      <c r="W37">
        <v>131.46</v>
      </c>
      <c r="X37">
        <v>26.29</v>
      </c>
      <c r="Y37">
        <v>48.94</v>
      </c>
      <c r="Z37">
        <v>26.65</v>
      </c>
      <c r="AA37">
        <v>74.67</v>
      </c>
      <c r="AB37">
        <v>37.33</v>
      </c>
      <c r="AC37">
        <v>5.37</v>
      </c>
      <c r="AD37">
        <v>47.62</v>
      </c>
      <c r="AE37">
        <v>47.62</v>
      </c>
      <c r="AF37">
        <v>11.32</v>
      </c>
    </row>
    <row r="38" spans="1:32">
      <c r="A38" t="s">
        <v>80</v>
      </c>
      <c r="B38" s="75">
        <v>112.62</v>
      </c>
      <c r="C38" s="75">
        <v>47.03</v>
      </c>
      <c r="D38" s="135">
        <f t="shared" si="0"/>
        <v>94</v>
      </c>
      <c r="E38" s="75"/>
      <c r="F38" s="78">
        <v>9.8699999999999992</v>
      </c>
      <c r="G38" s="78">
        <v>9.8699999999999992</v>
      </c>
      <c r="H38" s="78">
        <v>10.11</v>
      </c>
      <c r="I38">
        <v>70.27</v>
      </c>
      <c r="J38">
        <v>270.82</v>
      </c>
      <c r="K38">
        <v>52.96</v>
      </c>
      <c r="L38">
        <v>4.9400000000000004</v>
      </c>
      <c r="M38">
        <v>3.6</v>
      </c>
      <c r="N38" s="135">
        <v>31.33</v>
      </c>
      <c r="O38" s="135">
        <v>31.34</v>
      </c>
      <c r="P38" s="135">
        <v>31.33</v>
      </c>
      <c r="Q38">
        <v>4.21</v>
      </c>
      <c r="R38">
        <v>100.55</v>
      </c>
      <c r="S38">
        <v>3.15</v>
      </c>
      <c r="T38">
        <v>57.63</v>
      </c>
      <c r="U38">
        <v>19.21</v>
      </c>
      <c r="V38">
        <v>19.21</v>
      </c>
      <c r="W38">
        <v>152.34</v>
      </c>
      <c r="X38">
        <v>30.47</v>
      </c>
      <c r="Y38">
        <v>56.51</v>
      </c>
      <c r="Z38">
        <v>30.07</v>
      </c>
      <c r="AA38">
        <v>82</v>
      </c>
      <c r="AB38">
        <v>41</v>
      </c>
      <c r="AC38">
        <v>4.6100000000000003</v>
      </c>
      <c r="AD38">
        <v>46.61</v>
      </c>
      <c r="AE38">
        <v>46.61</v>
      </c>
      <c r="AF38">
        <v>11.32</v>
      </c>
    </row>
    <row r="39" spans="1:32">
      <c r="A39" t="s">
        <v>81</v>
      </c>
      <c r="B39" s="75">
        <v>112.62</v>
      </c>
      <c r="C39" s="75">
        <v>47.03</v>
      </c>
      <c r="D39" s="135">
        <f t="shared" si="0"/>
        <v>94</v>
      </c>
      <c r="E39" s="75"/>
      <c r="F39" s="78">
        <v>10.83</v>
      </c>
      <c r="G39" s="78">
        <v>10.83</v>
      </c>
      <c r="H39" s="78">
        <v>11.1</v>
      </c>
      <c r="I39">
        <v>70.27</v>
      </c>
      <c r="J39">
        <v>270.82</v>
      </c>
      <c r="K39">
        <v>52.96</v>
      </c>
      <c r="L39">
        <v>4.9400000000000004</v>
      </c>
      <c r="M39">
        <v>3.56</v>
      </c>
      <c r="N39" s="135">
        <v>31.33</v>
      </c>
      <c r="O39" s="135">
        <v>31.34</v>
      </c>
      <c r="P39" s="135">
        <v>31.33</v>
      </c>
      <c r="Q39">
        <v>4.59</v>
      </c>
      <c r="R39">
        <v>109.46</v>
      </c>
      <c r="S39">
        <v>3.15</v>
      </c>
      <c r="T39">
        <v>56.49</v>
      </c>
      <c r="U39">
        <v>18.829999999999998</v>
      </c>
      <c r="V39">
        <v>18.82</v>
      </c>
      <c r="W39">
        <v>176.12</v>
      </c>
      <c r="X39">
        <v>35.22</v>
      </c>
      <c r="Y39">
        <v>62.63</v>
      </c>
      <c r="Z39">
        <v>33.26</v>
      </c>
      <c r="AA39">
        <v>88</v>
      </c>
      <c r="AB39">
        <v>44</v>
      </c>
      <c r="AC39">
        <v>4.28</v>
      </c>
      <c r="AD39">
        <v>45</v>
      </c>
      <c r="AE39">
        <v>45</v>
      </c>
      <c r="AF39">
        <v>11.32</v>
      </c>
    </row>
    <row r="40" spans="1:32">
      <c r="A40" t="s">
        <v>82</v>
      </c>
      <c r="B40" s="75">
        <v>82.92</v>
      </c>
      <c r="C40" s="75">
        <v>31.42</v>
      </c>
      <c r="D40" s="135">
        <f t="shared" si="0"/>
        <v>94</v>
      </c>
      <c r="E40" s="75"/>
      <c r="F40" s="78">
        <v>11.53</v>
      </c>
      <c r="G40" s="78">
        <v>11.53</v>
      </c>
      <c r="H40" s="78">
        <v>11.82</v>
      </c>
      <c r="I40">
        <v>70.27</v>
      </c>
      <c r="J40">
        <v>270.82</v>
      </c>
      <c r="K40">
        <v>52.96</v>
      </c>
      <c r="L40">
        <v>4.9400000000000004</v>
      </c>
      <c r="M40">
        <v>4.1100000000000003</v>
      </c>
      <c r="N40" s="135">
        <v>31.33</v>
      </c>
      <c r="O40" s="135">
        <v>31.34</v>
      </c>
      <c r="P40" s="135">
        <v>31.33</v>
      </c>
      <c r="Q40">
        <v>4.59</v>
      </c>
      <c r="R40">
        <v>116.89</v>
      </c>
      <c r="S40">
        <v>3.15</v>
      </c>
      <c r="T40">
        <v>58.23</v>
      </c>
      <c r="U40">
        <v>19.41</v>
      </c>
      <c r="V40">
        <v>19.41</v>
      </c>
      <c r="W40">
        <v>195.76</v>
      </c>
      <c r="X40">
        <v>39.15</v>
      </c>
      <c r="Y40">
        <v>69.11</v>
      </c>
      <c r="Z40">
        <v>36.06</v>
      </c>
      <c r="AA40">
        <v>92</v>
      </c>
      <c r="AB40">
        <v>46</v>
      </c>
      <c r="AC40">
        <v>9.61</v>
      </c>
      <c r="AD40">
        <v>43.04</v>
      </c>
      <c r="AE40">
        <v>43.04</v>
      </c>
      <c r="AF40">
        <v>11.32</v>
      </c>
    </row>
    <row r="41" spans="1:32">
      <c r="A41" t="s">
        <v>83</v>
      </c>
      <c r="B41" s="75">
        <v>82.92</v>
      </c>
      <c r="C41" s="75">
        <v>31.42</v>
      </c>
      <c r="D41" s="135">
        <f t="shared" si="0"/>
        <v>94</v>
      </c>
      <c r="E41" s="75"/>
      <c r="F41" s="78">
        <v>12.62</v>
      </c>
      <c r="G41" s="78">
        <v>12.62</v>
      </c>
      <c r="H41" s="78">
        <v>12.94</v>
      </c>
      <c r="I41">
        <v>70.27</v>
      </c>
      <c r="J41">
        <v>270.82</v>
      </c>
      <c r="K41">
        <v>52.96</v>
      </c>
      <c r="L41">
        <v>4.9400000000000004</v>
      </c>
      <c r="M41">
        <v>4.71</v>
      </c>
      <c r="N41" s="135">
        <v>31.33</v>
      </c>
      <c r="O41" s="135">
        <v>31.34</v>
      </c>
      <c r="P41" s="135">
        <v>31.33</v>
      </c>
      <c r="Q41">
        <v>4.59</v>
      </c>
      <c r="R41">
        <v>122.83</v>
      </c>
      <c r="S41">
        <v>3.15</v>
      </c>
      <c r="T41">
        <v>56.85</v>
      </c>
      <c r="U41">
        <v>18.95</v>
      </c>
      <c r="V41">
        <v>18.95</v>
      </c>
      <c r="W41">
        <v>217.48</v>
      </c>
      <c r="X41">
        <v>43.5</v>
      </c>
      <c r="Y41">
        <v>74.87</v>
      </c>
      <c r="Z41">
        <v>38.53</v>
      </c>
      <c r="AA41">
        <v>96</v>
      </c>
      <c r="AB41">
        <v>48</v>
      </c>
      <c r="AC41">
        <v>9.7899999999999991</v>
      </c>
      <c r="AD41">
        <v>42.86</v>
      </c>
      <c r="AE41">
        <v>42.86</v>
      </c>
      <c r="AF41">
        <v>11.32</v>
      </c>
    </row>
    <row r="42" spans="1:32">
      <c r="A42" t="s">
        <v>84</v>
      </c>
      <c r="B42" s="75">
        <v>82.92</v>
      </c>
      <c r="C42" s="75">
        <v>31.42</v>
      </c>
      <c r="D42" s="135">
        <f t="shared" si="0"/>
        <v>94</v>
      </c>
      <c r="E42" s="75"/>
      <c r="F42" s="78">
        <v>13.46</v>
      </c>
      <c r="G42" s="78">
        <v>13.46</v>
      </c>
      <c r="H42" s="78">
        <v>13.8</v>
      </c>
      <c r="I42">
        <v>70.27</v>
      </c>
      <c r="J42">
        <v>270.82</v>
      </c>
      <c r="K42">
        <v>52.96</v>
      </c>
      <c r="L42">
        <v>4.9400000000000004</v>
      </c>
      <c r="M42">
        <v>5.1100000000000003</v>
      </c>
      <c r="N42" s="135">
        <v>31.33</v>
      </c>
      <c r="O42" s="135">
        <v>31.34</v>
      </c>
      <c r="P42" s="135">
        <v>31.33</v>
      </c>
      <c r="Q42">
        <v>4.59</v>
      </c>
      <c r="R42">
        <v>127.7</v>
      </c>
      <c r="S42">
        <v>3.15</v>
      </c>
      <c r="T42">
        <v>56.59</v>
      </c>
      <c r="U42">
        <v>18.86</v>
      </c>
      <c r="V42">
        <v>18.88</v>
      </c>
      <c r="W42">
        <v>228.19</v>
      </c>
      <c r="X42">
        <v>45.64</v>
      </c>
      <c r="Y42">
        <v>79.88</v>
      </c>
      <c r="Z42">
        <v>40.85</v>
      </c>
      <c r="AA42">
        <v>100</v>
      </c>
      <c r="AB42">
        <v>50</v>
      </c>
      <c r="AC42">
        <v>9.64</v>
      </c>
      <c r="AD42">
        <v>42.36</v>
      </c>
      <c r="AE42">
        <v>42.36</v>
      </c>
      <c r="AF42">
        <v>11.32</v>
      </c>
    </row>
    <row r="43" spans="1:32">
      <c r="A43" t="s">
        <v>85</v>
      </c>
      <c r="B43" s="75">
        <v>112.62</v>
      </c>
      <c r="C43" s="75">
        <v>47.03</v>
      </c>
      <c r="D43" s="135">
        <f t="shared" si="0"/>
        <v>94</v>
      </c>
      <c r="E43" s="75"/>
      <c r="F43" s="78">
        <v>14.48</v>
      </c>
      <c r="G43" s="78">
        <v>14.48</v>
      </c>
      <c r="H43" s="78">
        <v>14.83</v>
      </c>
      <c r="I43">
        <v>70.27</v>
      </c>
      <c r="J43">
        <v>270.82</v>
      </c>
      <c r="K43">
        <v>52.96</v>
      </c>
      <c r="L43">
        <v>4.9400000000000004</v>
      </c>
      <c r="M43">
        <v>5.71</v>
      </c>
      <c r="N43" s="135">
        <v>31.33</v>
      </c>
      <c r="O43" s="135">
        <v>31.34</v>
      </c>
      <c r="P43" s="135">
        <v>31.33</v>
      </c>
      <c r="Q43">
        <v>4.59</v>
      </c>
      <c r="R43">
        <v>132.06</v>
      </c>
      <c r="S43">
        <v>3.15</v>
      </c>
      <c r="T43">
        <v>56.74</v>
      </c>
      <c r="U43">
        <v>18.91</v>
      </c>
      <c r="V43">
        <v>18.93</v>
      </c>
      <c r="W43">
        <v>235.29</v>
      </c>
      <c r="X43">
        <v>47.06</v>
      </c>
      <c r="Y43">
        <v>84.73</v>
      </c>
      <c r="Z43">
        <v>42.77</v>
      </c>
      <c r="AA43">
        <v>100</v>
      </c>
      <c r="AB43">
        <v>50</v>
      </c>
      <c r="AC43">
        <v>9.81</v>
      </c>
      <c r="AD43">
        <v>42.67</v>
      </c>
      <c r="AE43">
        <v>42.67</v>
      </c>
      <c r="AF43">
        <v>11.32</v>
      </c>
    </row>
    <row r="44" spans="1:32">
      <c r="A44" t="s">
        <v>86</v>
      </c>
      <c r="B44" s="75">
        <v>112.62</v>
      </c>
      <c r="C44" s="75">
        <v>47.03</v>
      </c>
      <c r="D44" s="135">
        <f t="shared" si="0"/>
        <v>94</v>
      </c>
      <c r="E44" s="75"/>
      <c r="F44" s="78">
        <v>15.32</v>
      </c>
      <c r="G44" s="78">
        <v>15.32</v>
      </c>
      <c r="H44" s="78">
        <v>15.69</v>
      </c>
      <c r="I44">
        <v>70.27</v>
      </c>
      <c r="J44">
        <v>270.82</v>
      </c>
      <c r="K44">
        <v>52.96</v>
      </c>
      <c r="L44">
        <v>4.9400000000000004</v>
      </c>
      <c r="M44">
        <v>6.31</v>
      </c>
      <c r="N44" s="135">
        <v>31.33</v>
      </c>
      <c r="O44" s="135">
        <v>31.34</v>
      </c>
      <c r="P44" s="135">
        <v>31.33</v>
      </c>
      <c r="Q44">
        <v>4.59</v>
      </c>
      <c r="R44">
        <v>136.1</v>
      </c>
      <c r="S44">
        <v>3.15</v>
      </c>
      <c r="T44">
        <v>82.79</v>
      </c>
      <c r="U44">
        <v>27.6</v>
      </c>
      <c r="V44">
        <v>27.58</v>
      </c>
      <c r="W44">
        <v>235.29</v>
      </c>
      <c r="X44">
        <v>47.06</v>
      </c>
      <c r="Y44">
        <v>89.26</v>
      </c>
      <c r="Z44">
        <v>44.31</v>
      </c>
      <c r="AA44">
        <v>97.34</v>
      </c>
      <c r="AB44">
        <v>48.66</v>
      </c>
      <c r="AC44">
        <v>14.42</v>
      </c>
      <c r="AD44">
        <v>43.1</v>
      </c>
      <c r="AE44">
        <v>43.1</v>
      </c>
      <c r="AF44">
        <v>11.32</v>
      </c>
    </row>
    <row r="45" spans="1:32">
      <c r="A45" t="s">
        <v>87</v>
      </c>
      <c r="B45" s="75">
        <v>130.28</v>
      </c>
      <c r="C45" s="75">
        <v>57.06</v>
      </c>
      <c r="D45" s="135">
        <f t="shared" si="0"/>
        <v>94</v>
      </c>
      <c r="E45" s="75"/>
      <c r="F45" s="78">
        <v>15.89</v>
      </c>
      <c r="G45" s="78">
        <v>15.89</v>
      </c>
      <c r="H45" s="78">
        <v>16.29</v>
      </c>
      <c r="I45">
        <v>70.27</v>
      </c>
      <c r="J45">
        <v>270.82</v>
      </c>
      <c r="K45">
        <v>81.849999999999994</v>
      </c>
      <c r="L45">
        <v>4.9400000000000004</v>
      </c>
      <c r="M45">
        <v>6.91</v>
      </c>
      <c r="N45" s="135">
        <v>31.33</v>
      </c>
      <c r="O45" s="135">
        <v>31.34</v>
      </c>
      <c r="P45" s="135">
        <v>31.33</v>
      </c>
      <c r="Q45">
        <v>4.59</v>
      </c>
      <c r="R45">
        <v>139.6</v>
      </c>
      <c r="S45">
        <v>3.15</v>
      </c>
      <c r="T45">
        <v>84.06</v>
      </c>
      <c r="U45">
        <v>28.02</v>
      </c>
      <c r="V45">
        <v>28.01</v>
      </c>
      <c r="W45">
        <v>235.29</v>
      </c>
      <c r="X45">
        <v>47.06</v>
      </c>
      <c r="Y45">
        <v>92.35</v>
      </c>
      <c r="Z45">
        <v>45.61</v>
      </c>
      <c r="AA45">
        <v>94.67</v>
      </c>
      <c r="AB45">
        <v>47.33</v>
      </c>
      <c r="AC45">
        <v>14.41</v>
      </c>
      <c r="AD45">
        <v>43.64</v>
      </c>
      <c r="AE45">
        <v>43.64</v>
      </c>
      <c r="AF45">
        <v>11.32</v>
      </c>
    </row>
    <row r="46" spans="1:32">
      <c r="A46" t="s">
        <v>88</v>
      </c>
      <c r="B46" s="75">
        <v>130.28</v>
      </c>
      <c r="C46" s="75">
        <v>57.06</v>
      </c>
      <c r="D46" s="135">
        <f t="shared" si="0"/>
        <v>94</v>
      </c>
      <c r="E46" s="75"/>
      <c r="F46" s="78">
        <v>16.100000000000001</v>
      </c>
      <c r="G46" s="78">
        <v>16.100000000000001</v>
      </c>
      <c r="H46" s="78">
        <v>16.510000000000002</v>
      </c>
      <c r="I46">
        <v>70.27</v>
      </c>
      <c r="J46">
        <v>270.82</v>
      </c>
      <c r="K46">
        <v>100.86</v>
      </c>
      <c r="L46">
        <v>4.9400000000000004</v>
      </c>
      <c r="M46">
        <v>6.48</v>
      </c>
      <c r="N46" s="135">
        <v>31.33</v>
      </c>
      <c r="O46" s="135">
        <v>31.34</v>
      </c>
      <c r="P46" s="135">
        <v>31.33</v>
      </c>
      <c r="Q46">
        <v>4.59</v>
      </c>
      <c r="R46">
        <v>141.68</v>
      </c>
      <c r="S46">
        <v>3.15</v>
      </c>
      <c r="T46">
        <v>84.35</v>
      </c>
      <c r="U46">
        <v>28.12</v>
      </c>
      <c r="V46">
        <v>28.11</v>
      </c>
      <c r="W46">
        <v>235.29</v>
      </c>
      <c r="X46">
        <v>47.06</v>
      </c>
      <c r="Y46">
        <v>93.87</v>
      </c>
      <c r="Z46">
        <v>46.72</v>
      </c>
      <c r="AA46">
        <v>92.67</v>
      </c>
      <c r="AB46">
        <v>46.33</v>
      </c>
      <c r="AC46">
        <v>14.45</v>
      </c>
      <c r="AD46">
        <v>44.31</v>
      </c>
      <c r="AE46">
        <v>44.31</v>
      </c>
      <c r="AF46">
        <v>11.32</v>
      </c>
    </row>
    <row r="47" spans="1:32">
      <c r="A47" t="s">
        <v>89</v>
      </c>
      <c r="B47" s="75">
        <v>130.28</v>
      </c>
      <c r="C47" s="75">
        <v>57.06</v>
      </c>
      <c r="D47" s="135">
        <f t="shared" si="0"/>
        <v>94</v>
      </c>
      <c r="E47" s="75"/>
      <c r="F47" s="78">
        <v>16.64</v>
      </c>
      <c r="G47" s="78">
        <v>16.64</v>
      </c>
      <c r="H47" s="78">
        <v>17.07</v>
      </c>
      <c r="I47">
        <v>70.27</v>
      </c>
      <c r="J47">
        <v>270.82</v>
      </c>
      <c r="K47">
        <v>100.86</v>
      </c>
      <c r="L47">
        <v>4.9400000000000004</v>
      </c>
      <c r="M47">
        <v>6.48</v>
      </c>
      <c r="N47" s="135">
        <v>31.33</v>
      </c>
      <c r="O47" s="135">
        <v>31.34</v>
      </c>
      <c r="P47" s="135">
        <v>31.33</v>
      </c>
      <c r="Q47">
        <v>4.59</v>
      </c>
      <c r="R47">
        <v>142.66999999999999</v>
      </c>
      <c r="S47">
        <v>3.15</v>
      </c>
      <c r="T47">
        <v>84.64</v>
      </c>
      <c r="U47">
        <v>28.22</v>
      </c>
      <c r="V47">
        <v>28.21</v>
      </c>
      <c r="W47">
        <v>227.97</v>
      </c>
      <c r="X47">
        <v>45.59</v>
      </c>
      <c r="Y47">
        <v>94.95</v>
      </c>
      <c r="Z47">
        <v>50</v>
      </c>
      <c r="AA47">
        <v>92</v>
      </c>
      <c r="AB47">
        <v>46</v>
      </c>
      <c r="AC47">
        <v>14.53</v>
      </c>
      <c r="AD47">
        <v>46.54</v>
      </c>
      <c r="AE47">
        <v>46.54</v>
      </c>
      <c r="AF47">
        <v>11.32</v>
      </c>
    </row>
    <row r="48" spans="1:32">
      <c r="A48" t="s">
        <v>90</v>
      </c>
      <c r="B48" s="75">
        <v>130.28</v>
      </c>
      <c r="C48" s="75">
        <v>57.06</v>
      </c>
      <c r="D48" s="135">
        <f t="shared" si="0"/>
        <v>94</v>
      </c>
      <c r="E48" s="75"/>
      <c r="F48" s="78">
        <v>16.97</v>
      </c>
      <c r="G48" s="78">
        <v>16.97</v>
      </c>
      <c r="H48" s="78">
        <v>17.39</v>
      </c>
      <c r="I48">
        <v>70.27</v>
      </c>
      <c r="J48">
        <v>270.82</v>
      </c>
      <c r="K48">
        <v>100.86</v>
      </c>
      <c r="L48">
        <v>4.9400000000000004</v>
      </c>
      <c r="M48">
        <v>6.55</v>
      </c>
      <c r="N48" s="135">
        <v>31.33</v>
      </c>
      <c r="O48" s="135">
        <v>31.34</v>
      </c>
      <c r="P48" s="135">
        <v>31.33</v>
      </c>
      <c r="Q48">
        <v>4.59</v>
      </c>
      <c r="R48">
        <v>142.26</v>
      </c>
      <c r="S48">
        <v>3.15</v>
      </c>
      <c r="T48">
        <v>85.12</v>
      </c>
      <c r="U48">
        <v>28.38</v>
      </c>
      <c r="V48">
        <v>28.37</v>
      </c>
      <c r="W48">
        <v>227.97</v>
      </c>
      <c r="X48">
        <v>45.59</v>
      </c>
      <c r="Y48">
        <v>95.51</v>
      </c>
      <c r="Z48">
        <v>50</v>
      </c>
      <c r="AA48">
        <v>90.67</v>
      </c>
      <c r="AB48">
        <v>45.33</v>
      </c>
      <c r="AC48">
        <v>14.6</v>
      </c>
      <c r="AD48">
        <v>47</v>
      </c>
      <c r="AE48">
        <v>47</v>
      </c>
      <c r="AF48">
        <v>11.32</v>
      </c>
    </row>
    <row r="49" spans="1:32">
      <c r="A49" t="s">
        <v>91</v>
      </c>
      <c r="B49" s="75">
        <v>106.21</v>
      </c>
      <c r="C49" s="75">
        <v>56.52</v>
      </c>
      <c r="D49" s="135">
        <f t="shared" si="0"/>
        <v>94</v>
      </c>
      <c r="E49" s="75"/>
      <c r="F49" s="78">
        <v>17.47</v>
      </c>
      <c r="G49" s="78">
        <v>17.47</v>
      </c>
      <c r="H49" s="78">
        <v>17.899999999999999</v>
      </c>
      <c r="I49">
        <v>70.27</v>
      </c>
      <c r="J49">
        <v>270.82</v>
      </c>
      <c r="K49">
        <v>100.86</v>
      </c>
      <c r="L49">
        <v>4.9400000000000004</v>
      </c>
      <c r="M49">
        <v>6.59</v>
      </c>
      <c r="N49" s="135">
        <v>31.33</v>
      </c>
      <c r="O49" s="135">
        <v>31.34</v>
      </c>
      <c r="P49" s="135">
        <v>31.33</v>
      </c>
      <c r="Q49">
        <v>4.59</v>
      </c>
      <c r="R49">
        <v>141.09</v>
      </c>
      <c r="S49">
        <v>3.15</v>
      </c>
      <c r="T49">
        <v>54.25</v>
      </c>
      <c r="U49">
        <v>18.079999999999998</v>
      </c>
      <c r="V49">
        <v>18.09</v>
      </c>
      <c r="W49">
        <v>227.97</v>
      </c>
      <c r="X49">
        <v>45.59</v>
      </c>
      <c r="Y49">
        <v>95.58</v>
      </c>
      <c r="Z49">
        <v>50</v>
      </c>
      <c r="AA49">
        <v>90</v>
      </c>
      <c r="AB49">
        <v>45</v>
      </c>
      <c r="AC49">
        <v>10.28</v>
      </c>
      <c r="AD49">
        <v>47.33</v>
      </c>
      <c r="AE49">
        <v>47.33</v>
      </c>
      <c r="AF49">
        <v>10.5</v>
      </c>
    </row>
    <row r="50" spans="1:32">
      <c r="A50" t="s">
        <v>92</v>
      </c>
      <c r="B50" s="75">
        <v>90.7</v>
      </c>
      <c r="C50" s="75">
        <v>56.52</v>
      </c>
      <c r="D50" s="135">
        <f t="shared" si="0"/>
        <v>94</v>
      </c>
      <c r="E50" s="75"/>
      <c r="F50" s="78">
        <v>17.690000000000001</v>
      </c>
      <c r="G50" s="78">
        <v>17.690000000000001</v>
      </c>
      <c r="H50" s="78">
        <v>18.13</v>
      </c>
      <c r="I50">
        <v>70.27</v>
      </c>
      <c r="J50">
        <v>270.82</v>
      </c>
      <c r="K50">
        <v>100.86</v>
      </c>
      <c r="L50">
        <v>4.9400000000000004</v>
      </c>
      <c r="M50">
        <v>6.54</v>
      </c>
      <c r="N50" s="135">
        <v>31.33</v>
      </c>
      <c r="O50" s="135">
        <v>31.34</v>
      </c>
      <c r="P50" s="135">
        <v>31.33</v>
      </c>
      <c r="Q50">
        <v>4.59</v>
      </c>
      <c r="R50">
        <v>139.97999999999999</v>
      </c>
      <c r="S50">
        <v>3.15</v>
      </c>
      <c r="T50">
        <v>54.83</v>
      </c>
      <c r="U50">
        <v>18.27</v>
      </c>
      <c r="V50">
        <v>18.28</v>
      </c>
      <c r="W50">
        <v>227.97</v>
      </c>
      <c r="X50">
        <v>45.59</v>
      </c>
      <c r="Y50">
        <v>95.56</v>
      </c>
      <c r="Z50">
        <v>50</v>
      </c>
      <c r="AA50">
        <v>89.34</v>
      </c>
      <c r="AB50">
        <v>44.66</v>
      </c>
      <c r="AC50">
        <v>10.56</v>
      </c>
      <c r="AD50">
        <v>47.88</v>
      </c>
      <c r="AE50">
        <v>47.88</v>
      </c>
      <c r="AF50">
        <v>9.9499999999999993</v>
      </c>
    </row>
    <row r="51" spans="1:32">
      <c r="A51" t="s">
        <v>93</v>
      </c>
      <c r="B51" s="75">
        <v>90.7</v>
      </c>
      <c r="C51" s="75">
        <v>56.52</v>
      </c>
      <c r="D51" s="135">
        <f t="shared" si="0"/>
        <v>94</v>
      </c>
      <c r="E51" s="75"/>
      <c r="F51" s="78">
        <v>17.940000000000001</v>
      </c>
      <c r="G51" s="78">
        <v>17.940000000000001</v>
      </c>
      <c r="H51" s="78">
        <v>18.39</v>
      </c>
      <c r="I51">
        <v>70.27</v>
      </c>
      <c r="J51">
        <v>270.82</v>
      </c>
      <c r="K51">
        <v>100.86</v>
      </c>
      <c r="L51">
        <v>4.9400000000000004</v>
      </c>
      <c r="M51">
        <v>6.59</v>
      </c>
      <c r="N51" s="135">
        <v>31.33</v>
      </c>
      <c r="O51" s="135">
        <v>31.34</v>
      </c>
      <c r="P51" s="135">
        <v>31.33</v>
      </c>
      <c r="Q51">
        <v>4.59</v>
      </c>
      <c r="R51">
        <v>139.5</v>
      </c>
      <c r="S51">
        <v>3.05</v>
      </c>
      <c r="T51">
        <v>55.17</v>
      </c>
      <c r="U51">
        <v>18.39</v>
      </c>
      <c r="V51">
        <v>18.399999999999999</v>
      </c>
      <c r="W51">
        <v>227.97</v>
      </c>
      <c r="X51">
        <v>45.59</v>
      </c>
      <c r="Y51">
        <v>95.55</v>
      </c>
      <c r="Z51">
        <v>50</v>
      </c>
      <c r="AA51">
        <v>89.34</v>
      </c>
      <c r="AB51">
        <v>44.66</v>
      </c>
      <c r="AC51">
        <v>10.83</v>
      </c>
      <c r="AD51">
        <v>49.21</v>
      </c>
      <c r="AE51">
        <v>49.21</v>
      </c>
      <c r="AF51">
        <v>9.4</v>
      </c>
    </row>
    <row r="52" spans="1:32">
      <c r="A52" t="s">
        <v>94</v>
      </c>
      <c r="B52" s="75">
        <v>90.7</v>
      </c>
      <c r="C52" s="75">
        <v>56.52</v>
      </c>
      <c r="D52" s="135">
        <f t="shared" si="0"/>
        <v>94</v>
      </c>
      <c r="E52" s="75"/>
      <c r="F52" s="78">
        <v>18.05</v>
      </c>
      <c r="G52" s="78">
        <v>18.05</v>
      </c>
      <c r="H52" s="78">
        <v>18.489999999999998</v>
      </c>
      <c r="I52">
        <v>70.27</v>
      </c>
      <c r="J52">
        <v>270.82</v>
      </c>
      <c r="K52">
        <v>100.86</v>
      </c>
      <c r="L52">
        <v>4.9400000000000004</v>
      </c>
      <c r="M52">
        <v>6.5</v>
      </c>
      <c r="N52" s="135">
        <v>31.33</v>
      </c>
      <c r="O52" s="135">
        <v>31.34</v>
      </c>
      <c r="P52" s="135">
        <v>31.33</v>
      </c>
      <c r="Q52">
        <v>4.59</v>
      </c>
      <c r="R52">
        <v>139.24</v>
      </c>
      <c r="S52">
        <v>3.05</v>
      </c>
      <c r="T52">
        <v>56.17</v>
      </c>
      <c r="U52">
        <v>18.73</v>
      </c>
      <c r="V52">
        <v>18.72</v>
      </c>
      <c r="W52">
        <v>227.97</v>
      </c>
      <c r="X52">
        <v>45.59</v>
      </c>
      <c r="Y52">
        <v>95.58</v>
      </c>
      <c r="Z52">
        <v>50</v>
      </c>
      <c r="AA52">
        <v>88.67</v>
      </c>
      <c r="AB52">
        <v>44.33</v>
      </c>
      <c r="AC52">
        <v>11.18</v>
      </c>
      <c r="AD52">
        <v>45.89</v>
      </c>
      <c r="AE52">
        <v>45.89</v>
      </c>
      <c r="AF52">
        <v>8.85</v>
      </c>
    </row>
    <row r="53" spans="1:32">
      <c r="A53" t="s">
        <v>95</v>
      </c>
      <c r="B53" s="75">
        <v>90.7</v>
      </c>
      <c r="C53" s="75">
        <v>56.52</v>
      </c>
      <c r="D53" s="135">
        <f t="shared" si="0"/>
        <v>94</v>
      </c>
      <c r="E53" s="75"/>
      <c r="F53" s="78">
        <v>18.100000000000001</v>
      </c>
      <c r="G53" s="78">
        <v>18.100000000000001</v>
      </c>
      <c r="H53" s="78">
        <v>18.55</v>
      </c>
      <c r="I53">
        <v>70.27</v>
      </c>
      <c r="J53">
        <v>270.82</v>
      </c>
      <c r="K53">
        <v>100.86</v>
      </c>
      <c r="L53">
        <v>4.9400000000000004</v>
      </c>
      <c r="M53">
        <v>6.51</v>
      </c>
      <c r="N53" s="135">
        <v>31.33</v>
      </c>
      <c r="O53" s="135">
        <v>31.34</v>
      </c>
      <c r="P53" s="135">
        <v>31.33</v>
      </c>
      <c r="Q53">
        <v>4.59</v>
      </c>
      <c r="R53">
        <v>138.55000000000001</v>
      </c>
      <c r="S53">
        <v>3.05</v>
      </c>
      <c r="T53">
        <v>56.62</v>
      </c>
      <c r="U53">
        <v>18.88</v>
      </c>
      <c r="V53">
        <v>18.87</v>
      </c>
      <c r="W53">
        <v>229.38</v>
      </c>
      <c r="X53">
        <v>45.87</v>
      </c>
      <c r="Y53">
        <v>95.56</v>
      </c>
      <c r="Z53">
        <v>50</v>
      </c>
      <c r="AA53">
        <v>88.67</v>
      </c>
      <c r="AB53">
        <v>44.33</v>
      </c>
      <c r="AC53">
        <v>11.56</v>
      </c>
      <c r="AD53">
        <v>46.23</v>
      </c>
      <c r="AE53">
        <v>46.23</v>
      </c>
      <c r="AF53">
        <v>8.3000000000000007</v>
      </c>
    </row>
    <row r="54" spans="1:32">
      <c r="A54" t="s">
        <v>96</v>
      </c>
      <c r="B54" s="75">
        <v>96.47</v>
      </c>
      <c r="C54" s="75">
        <v>56.52</v>
      </c>
      <c r="D54" s="135">
        <f t="shared" si="0"/>
        <v>94</v>
      </c>
      <c r="E54" s="75"/>
      <c r="F54" s="78">
        <v>18.100000000000001</v>
      </c>
      <c r="G54" s="78">
        <v>18.100000000000001</v>
      </c>
      <c r="H54" s="78">
        <v>18.559999999999999</v>
      </c>
      <c r="I54">
        <v>70.27</v>
      </c>
      <c r="J54">
        <v>270.82</v>
      </c>
      <c r="K54">
        <v>100.86</v>
      </c>
      <c r="L54">
        <v>4.9400000000000004</v>
      </c>
      <c r="M54">
        <v>6.44</v>
      </c>
      <c r="N54" s="135">
        <v>31.33</v>
      </c>
      <c r="O54" s="135">
        <v>31.34</v>
      </c>
      <c r="P54" s="135">
        <v>31.33</v>
      </c>
      <c r="Q54">
        <v>4.59</v>
      </c>
      <c r="R54">
        <v>137.46</v>
      </c>
      <c r="S54">
        <v>3.05</v>
      </c>
      <c r="T54">
        <v>57.17</v>
      </c>
      <c r="U54">
        <v>19.059999999999999</v>
      </c>
      <c r="V54">
        <v>19.059999999999999</v>
      </c>
      <c r="W54">
        <v>229.38</v>
      </c>
      <c r="X54">
        <v>45.87</v>
      </c>
      <c r="Y54">
        <v>95.53</v>
      </c>
      <c r="Z54">
        <v>50</v>
      </c>
      <c r="AA54">
        <v>88.67</v>
      </c>
      <c r="AB54">
        <v>44.33</v>
      </c>
      <c r="AC54">
        <v>11.96</v>
      </c>
      <c r="AD54">
        <v>46.4</v>
      </c>
      <c r="AE54">
        <v>46.4</v>
      </c>
      <c r="AF54">
        <v>11.32</v>
      </c>
    </row>
    <row r="55" spans="1:32">
      <c r="A55" t="s">
        <v>97</v>
      </c>
      <c r="B55" s="75">
        <v>67.59</v>
      </c>
      <c r="C55" s="75">
        <v>32.450000000000003</v>
      </c>
      <c r="D55" s="135">
        <f t="shared" si="0"/>
        <v>94</v>
      </c>
      <c r="E55" s="75"/>
      <c r="F55" s="78">
        <v>18.190000000000001</v>
      </c>
      <c r="G55" s="78">
        <v>18.190000000000001</v>
      </c>
      <c r="H55" s="78">
        <v>18.64</v>
      </c>
      <c r="I55">
        <v>70.27</v>
      </c>
      <c r="J55">
        <v>270.82</v>
      </c>
      <c r="K55">
        <v>90.13</v>
      </c>
      <c r="L55">
        <v>4.9400000000000004</v>
      </c>
      <c r="M55">
        <v>6.52</v>
      </c>
      <c r="N55" s="135">
        <v>31.33</v>
      </c>
      <c r="O55" s="135">
        <v>31.34</v>
      </c>
      <c r="P55" s="135">
        <v>31.33</v>
      </c>
      <c r="Q55">
        <v>4.59</v>
      </c>
      <c r="R55">
        <v>136.47</v>
      </c>
      <c r="S55">
        <v>3.2</v>
      </c>
      <c r="T55">
        <v>78.319999999999993</v>
      </c>
      <c r="U55">
        <v>26.11</v>
      </c>
      <c r="V55">
        <v>26.09</v>
      </c>
      <c r="W55">
        <v>229.38</v>
      </c>
      <c r="X55">
        <v>45.87</v>
      </c>
      <c r="Y55">
        <v>95.43</v>
      </c>
      <c r="Z55">
        <v>50</v>
      </c>
      <c r="AA55">
        <v>88.67</v>
      </c>
      <c r="AB55">
        <v>44.33</v>
      </c>
      <c r="AC55">
        <v>12.18</v>
      </c>
      <c r="AD55">
        <v>56.21</v>
      </c>
      <c r="AE55">
        <v>56.21</v>
      </c>
      <c r="AF55">
        <v>11.32</v>
      </c>
    </row>
    <row r="56" spans="1:32">
      <c r="A56" t="s">
        <v>98</v>
      </c>
      <c r="B56" s="75">
        <v>61.28</v>
      </c>
      <c r="C56" s="75">
        <v>31.62</v>
      </c>
      <c r="D56" s="135">
        <f t="shared" si="0"/>
        <v>94</v>
      </c>
      <c r="E56" s="75"/>
      <c r="F56" s="78">
        <v>18</v>
      </c>
      <c r="G56" s="78">
        <v>18</v>
      </c>
      <c r="H56" s="78">
        <v>18.440000000000001</v>
      </c>
      <c r="I56">
        <v>70.27</v>
      </c>
      <c r="J56">
        <v>270.82</v>
      </c>
      <c r="K56">
        <v>90.13</v>
      </c>
      <c r="L56">
        <v>4.9400000000000004</v>
      </c>
      <c r="M56">
        <v>6.42</v>
      </c>
      <c r="N56" s="135">
        <v>31.33</v>
      </c>
      <c r="O56" s="135">
        <v>31.34</v>
      </c>
      <c r="P56" s="135">
        <v>31.33</v>
      </c>
      <c r="Q56">
        <v>4.59</v>
      </c>
      <c r="R56">
        <v>135.37</v>
      </c>
      <c r="S56">
        <v>3.2</v>
      </c>
      <c r="T56">
        <v>79.319999999999993</v>
      </c>
      <c r="U56">
        <v>26.44</v>
      </c>
      <c r="V56">
        <v>26.43</v>
      </c>
      <c r="W56">
        <v>229.38</v>
      </c>
      <c r="X56">
        <v>45.87</v>
      </c>
      <c r="Y56">
        <v>95.38</v>
      </c>
      <c r="Z56">
        <v>50</v>
      </c>
      <c r="AA56">
        <v>89.34</v>
      </c>
      <c r="AB56">
        <v>44.66</v>
      </c>
      <c r="AC56">
        <v>12.64</v>
      </c>
      <c r="AD56">
        <v>56.54</v>
      </c>
      <c r="AE56">
        <v>56.54</v>
      </c>
      <c r="AF56">
        <v>11.32</v>
      </c>
    </row>
    <row r="57" spans="1:32">
      <c r="A57" t="s">
        <v>99</v>
      </c>
      <c r="B57" s="75">
        <v>90.17</v>
      </c>
      <c r="C57" s="75">
        <v>47.23</v>
      </c>
      <c r="D57" s="135">
        <f t="shared" si="0"/>
        <v>94</v>
      </c>
      <c r="E57" s="75"/>
      <c r="F57" s="78">
        <v>17.77</v>
      </c>
      <c r="G57" s="78">
        <v>17.77</v>
      </c>
      <c r="H57" s="78">
        <v>18.21</v>
      </c>
      <c r="I57">
        <v>70.27</v>
      </c>
      <c r="J57">
        <v>270.82</v>
      </c>
      <c r="K57">
        <v>90.13</v>
      </c>
      <c r="L57">
        <v>4.42</v>
      </c>
      <c r="M57">
        <v>6.93</v>
      </c>
      <c r="N57" s="135">
        <v>31.33</v>
      </c>
      <c r="O57" s="135">
        <v>31.34</v>
      </c>
      <c r="P57" s="135">
        <v>31.33</v>
      </c>
      <c r="Q57">
        <v>4.59</v>
      </c>
      <c r="R57">
        <v>132.94999999999999</v>
      </c>
      <c r="S57">
        <v>3.89</v>
      </c>
      <c r="T57">
        <v>80.72</v>
      </c>
      <c r="U57">
        <v>26.91</v>
      </c>
      <c r="V57">
        <v>26.9</v>
      </c>
      <c r="W57">
        <v>229.38</v>
      </c>
      <c r="X57">
        <v>45.87</v>
      </c>
      <c r="Y57">
        <v>95.42</v>
      </c>
      <c r="Z57">
        <v>49.07</v>
      </c>
      <c r="AA57">
        <v>90</v>
      </c>
      <c r="AB57">
        <v>45</v>
      </c>
      <c r="AC57">
        <v>17.21</v>
      </c>
      <c r="AD57">
        <v>56.88</v>
      </c>
      <c r="AE57">
        <v>56.88</v>
      </c>
      <c r="AF57">
        <v>11.32</v>
      </c>
    </row>
    <row r="58" spans="1:32">
      <c r="A58" t="s">
        <v>100</v>
      </c>
      <c r="B58" s="75">
        <v>110.92</v>
      </c>
      <c r="C58" s="75">
        <v>56.52</v>
      </c>
      <c r="D58" s="135">
        <f t="shared" si="0"/>
        <v>94</v>
      </c>
      <c r="E58" s="75"/>
      <c r="F58" s="78">
        <v>15.77</v>
      </c>
      <c r="G58" s="78">
        <v>15.77</v>
      </c>
      <c r="H58" s="78">
        <v>16.16</v>
      </c>
      <c r="I58">
        <v>70.27</v>
      </c>
      <c r="J58">
        <v>270.82</v>
      </c>
      <c r="K58">
        <v>100.86</v>
      </c>
      <c r="L58">
        <v>4.42</v>
      </c>
      <c r="M58">
        <v>8.89</v>
      </c>
      <c r="N58" s="135">
        <v>31.33</v>
      </c>
      <c r="O58" s="135">
        <v>31.34</v>
      </c>
      <c r="P58" s="135">
        <v>31.33</v>
      </c>
      <c r="Q58">
        <v>4.59</v>
      </c>
      <c r="R58">
        <v>129.68</v>
      </c>
      <c r="S58">
        <v>3.89</v>
      </c>
      <c r="T58">
        <v>80.97</v>
      </c>
      <c r="U58">
        <v>26.99</v>
      </c>
      <c r="V58">
        <v>27</v>
      </c>
      <c r="W58">
        <v>229.38</v>
      </c>
      <c r="X58">
        <v>45.87</v>
      </c>
      <c r="Y58">
        <v>95.18</v>
      </c>
      <c r="Z58">
        <v>48.05</v>
      </c>
      <c r="AA58">
        <v>90.67</v>
      </c>
      <c r="AB58">
        <v>45.33</v>
      </c>
      <c r="AC58">
        <v>17.54</v>
      </c>
      <c r="AD58">
        <v>58.55</v>
      </c>
      <c r="AE58">
        <v>58.55</v>
      </c>
      <c r="AF58">
        <v>11.32</v>
      </c>
    </row>
    <row r="59" spans="1:32">
      <c r="A59" t="s">
        <v>101</v>
      </c>
      <c r="B59" s="75">
        <v>130.28</v>
      </c>
      <c r="C59" s="75">
        <v>56.52</v>
      </c>
      <c r="D59" s="135">
        <f t="shared" si="0"/>
        <v>94</v>
      </c>
      <c r="E59" s="75"/>
      <c r="F59" s="78">
        <v>15.41</v>
      </c>
      <c r="G59" s="78">
        <v>15.41</v>
      </c>
      <c r="H59" s="78">
        <v>15.8</v>
      </c>
      <c r="I59">
        <v>115.61</v>
      </c>
      <c r="J59">
        <v>270.82</v>
      </c>
      <c r="K59">
        <v>100.86</v>
      </c>
      <c r="L59">
        <v>4.42</v>
      </c>
      <c r="M59">
        <v>23.08</v>
      </c>
      <c r="N59" s="135">
        <v>31.33</v>
      </c>
      <c r="O59" s="135">
        <v>31.34</v>
      </c>
      <c r="P59" s="135">
        <v>31.33</v>
      </c>
      <c r="Q59">
        <v>4.59</v>
      </c>
      <c r="R59">
        <v>125.53</v>
      </c>
      <c r="S59">
        <v>3.99</v>
      </c>
      <c r="T59">
        <v>81.48</v>
      </c>
      <c r="U59">
        <v>27.16</v>
      </c>
      <c r="V59">
        <v>27.16</v>
      </c>
      <c r="W59">
        <v>229.38</v>
      </c>
      <c r="X59">
        <v>45.87</v>
      </c>
      <c r="Y59">
        <v>94.23</v>
      </c>
      <c r="Z59">
        <v>50</v>
      </c>
      <c r="AA59">
        <v>91.34</v>
      </c>
      <c r="AB59">
        <v>45.66</v>
      </c>
      <c r="AC59">
        <v>17.89</v>
      </c>
      <c r="AD59">
        <v>59.43</v>
      </c>
      <c r="AE59">
        <v>59.43</v>
      </c>
      <c r="AF59">
        <v>11.32</v>
      </c>
    </row>
    <row r="60" spans="1:32">
      <c r="A60" t="s">
        <v>102</v>
      </c>
      <c r="B60" s="75">
        <v>130.28</v>
      </c>
      <c r="C60" s="75">
        <v>56.52</v>
      </c>
      <c r="D60" s="135">
        <f t="shared" si="0"/>
        <v>94</v>
      </c>
      <c r="E60" s="75"/>
      <c r="F60" s="78">
        <v>14.99</v>
      </c>
      <c r="G60" s="78">
        <v>14.99</v>
      </c>
      <c r="H60" s="78">
        <v>15.36</v>
      </c>
      <c r="I60">
        <v>115.61</v>
      </c>
      <c r="J60">
        <v>270.82</v>
      </c>
      <c r="K60">
        <v>100.86</v>
      </c>
      <c r="L60">
        <v>4.42</v>
      </c>
      <c r="M60">
        <v>26.54</v>
      </c>
      <c r="N60" s="135">
        <v>31.33</v>
      </c>
      <c r="O60" s="135">
        <v>31.34</v>
      </c>
      <c r="P60" s="135">
        <v>31.33</v>
      </c>
      <c r="Q60">
        <v>4.59</v>
      </c>
      <c r="R60">
        <v>120.46</v>
      </c>
      <c r="S60">
        <v>3.99</v>
      </c>
      <c r="T60">
        <v>81.89</v>
      </c>
      <c r="U60">
        <v>27.3</v>
      </c>
      <c r="V60">
        <v>27.29</v>
      </c>
      <c r="W60">
        <v>229.38</v>
      </c>
      <c r="X60">
        <v>45.87</v>
      </c>
      <c r="Y60">
        <v>93.65</v>
      </c>
      <c r="Z60">
        <v>50</v>
      </c>
      <c r="AA60">
        <v>92</v>
      </c>
      <c r="AB60">
        <v>46</v>
      </c>
      <c r="AC60">
        <v>18.21</v>
      </c>
      <c r="AD60">
        <v>60.31</v>
      </c>
      <c r="AE60">
        <v>60.31</v>
      </c>
      <c r="AF60">
        <v>11.32</v>
      </c>
    </row>
    <row r="61" spans="1:32">
      <c r="A61" t="s">
        <v>103</v>
      </c>
      <c r="B61" s="75">
        <v>130.28</v>
      </c>
      <c r="C61" s="75">
        <v>56.52</v>
      </c>
      <c r="D61" s="135">
        <f t="shared" si="0"/>
        <v>94</v>
      </c>
      <c r="E61" s="75"/>
      <c r="F61" s="78">
        <v>14.49</v>
      </c>
      <c r="G61" s="78">
        <v>14.49</v>
      </c>
      <c r="H61" s="78">
        <v>14.84</v>
      </c>
      <c r="I61">
        <v>115.61</v>
      </c>
      <c r="J61">
        <v>270.82</v>
      </c>
      <c r="K61">
        <v>100.86</v>
      </c>
      <c r="L61">
        <v>4.5</v>
      </c>
      <c r="M61">
        <v>29.02</v>
      </c>
      <c r="N61" s="135">
        <v>31.33</v>
      </c>
      <c r="O61" s="135">
        <v>31.34</v>
      </c>
      <c r="P61" s="135">
        <v>31.33</v>
      </c>
      <c r="Q61">
        <v>4.59</v>
      </c>
      <c r="R61">
        <v>113.69</v>
      </c>
      <c r="S61">
        <v>3.99</v>
      </c>
      <c r="T61">
        <v>83.81</v>
      </c>
      <c r="U61">
        <v>27.94</v>
      </c>
      <c r="V61">
        <v>27.93</v>
      </c>
      <c r="W61">
        <v>229.38</v>
      </c>
      <c r="X61">
        <v>45.87</v>
      </c>
      <c r="Y61">
        <v>92.52</v>
      </c>
      <c r="Z61">
        <v>49.67</v>
      </c>
      <c r="AA61">
        <v>89.34</v>
      </c>
      <c r="AB61">
        <v>44.66</v>
      </c>
      <c r="AC61">
        <v>18.29</v>
      </c>
      <c r="AD61">
        <v>60.89</v>
      </c>
      <c r="AE61">
        <v>60.89</v>
      </c>
      <c r="AF61">
        <v>6.28</v>
      </c>
    </row>
    <row r="62" spans="1:32">
      <c r="A62" t="s">
        <v>104</v>
      </c>
      <c r="B62" s="75">
        <v>130.28</v>
      </c>
      <c r="C62" s="75">
        <v>56.52</v>
      </c>
      <c r="D62" s="135">
        <f t="shared" si="0"/>
        <v>94</v>
      </c>
      <c r="E62" s="75"/>
      <c r="F62" s="78">
        <v>13.94</v>
      </c>
      <c r="G62" s="78">
        <v>13.94</v>
      </c>
      <c r="H62" s="78">
        <v>14.29</v>
      </c>
      <c r="I62">
        <v>115.61</v>
      </c>
      <c r="J62">
        <v>270.82</v>
      </c>
      <c r="K62">
        <v>100.86</v>
      </c>
      <c r="L62">
        <v>4.5</v>
      </c>
      <c r="M62">
        <v>30.28</v>
      </c>
      <c r="N62" s="135">
        <v>31.33</v>
      </c>
      <c r="O62" s="135">
        <v>31.34</v>
      </c>
      <c r="P62" s="135">
        <v>31.33</v>
      </c>
      <c r="Q62">
        <v>4.59</v>
      </c>
      <c r="R62">
        <v>106.17</v>
      </c>
      <c r="S62">
        <v>3.99</v>
      </c>
      <c r="T62">
        <v>88.06</v>
      </c>
      <c r="U62">
        <v>29.35</v>
      </c>
      <c r="V62">
        <v>29.36</v>
      </c>
      <c r="W62">
        <v>229.38</v>
      </c>
      <c r="X62">
        <v>45.87</v>
      </c>
      <c r="Y62">
        <v>90.64</v>
      </c>
      <c r="Z62">
        <v>46.88</v>
      </c>
      <c r="AA62">
        <v>84</v>
      </c>
      <c r="AB62">
        <v>42</v>
      </c>
      <c r="AC62">
        <v>18.66</v>
      </c>
      <c r="AD62">
        <v>61.63</v>
      </c>
      <c r="AE62">
        <v>61.63</v>
      </c>
      <c r="AF62">
        <v>6.28</v>
      </c>
    </row>
    <row r="63" spans="1:32">
      <c r="A63" t="s">
        <v>105</v>
      </c>
      <c r="B63" s="75">
        <v>106.21</v>
      </c>
      <c r="C63" s="75">
        <v>51.22</v>
      </c>
      <c r="D63" s="135">
        <f t="shared" si="0"/>
        <v>94</v>
      </c>
      <c r="E63" s="75"/>
      <c r="F63" s="78">
        <v>13.3</v>
      </c>
      <c r="G63" s="78">
        <v>13.3</v>
      </c>
      <c r="H63" s="78">
        <v>13.63</v>
      </c>
      <c r="I63">
        <v>115.61</v>
      </c>
      <c r="J63">
        <v>270.82</v>
      </c>
      <c r="K63">
        <v>100.86</v>
      </c>
      <c r="L63">
        <v>4.5</v>
      </c>
      <c r="M63">
        <v>32.479999999999997</v>
      </c>
      <c r="N63" s="135">
        <v>31.33</v>
      </c>
      <c r="O63" s="135">
        <v>31.34</v>
      </c>
      <c r="P63" s="135">
        <v>31.33</v>
      </c>
      <c r="Q63">
        <v>4.75</v>
      </c>
      <c r="R63">
        <v>98.8</v>
      </c>
      <c r="S63">
        <v>4.07</v>
      </c>
      <c r="T63">
        <v>91.18</v>
      </c>
      <c r="U63">
        <v>30.39</v>
      </c>
      <c r="V63">
        <v>30.4</v>
      </c>
      <c r="W63">
        <v>225.47</v>
      </c>
      <c r="X63">
        <v>45.09</v>
      </c>
      <c r="Y63">
        <v>73.39</v>
      </c>
      <c r="Z63">
        <v>43.9</v>
      </c>
      <c r="AA63">
        <v>79.34</v>
      </c>
      <c r="AB63">
        <v>39.659999999999997</v>
      </c>
      <c r="AC63">
        <v>18.73</v>
      </c>
      <c r="AD63">
        <v>61.99</v>
      </c>
      <c r="AE63">
        <v>61.99</v>
      </c>
      <c r="AF63">
        <v>5.37</v>
      </c>
    </row>
    <row r="64" spans="1:32">
      <c r="A64" t="s">
        <v>106</v>
      </c>
      <c r="B64" s="75">
        <v>90.7</v>
      </c>
      <c r="C64" s="75">
        <v>51.22</v>
      </c>
      <c r="D64" s="135">
        <f t="shared" si="0"/>
        <v>94</v>
      </c>
      <c r="E64" s="75"/>
      <c r="F64" s="78">
        <v>11.25</v>
      </c>
      <c r="G64" s="78">
        <v>11.25</v>
      </c>
      <c r="H64" s="78">
        <v>11.53</v>
      </c>
      <c r="I64">
        <v>115.61</v>
      </c>
      <c r="J64">
        <v>270.82</v>
      </c>
      <c r="K64">
        <v>100.86</v>
      </c>
      <c r="L64">
        <v>4.5</v>
      </c>
      <c r="M64">
        <v>35.58</v>
      </c>
      <c r="N64" s="135">
        <v>31.33</v>
      </c>
      <c r="O64" s="135">
        <v>31.34</v>
      </c>
      <c r="P64" s="135">
        <v>31.33</v>
      </c>
      <c r="Q64">
        <v>4.75</v>
      </c>
      <c r="R64">
        <v>91.94</v>
      </c>
      <c r="S64">
        <v>4.07</v>
      </c>
      <c r="T64">
        <v>72.63</v>
      </c>
      <c r="U64">
        <v>24.21</v>
      </c>
      <c r="V64">
        <v>24.2</v>
      </c>
      <c r="W64">
        <v>222.33</v>
      </c>
      <c r="X64">
        <v>44.46</v>
      </c>
      <c r="Y64">
        <v>69.180000000000007</v>
      </c>
      <c r="Z64">
        <v>40.69</v>
      </c>
      <c r="AA64">
        <v>74.67</v>
      </c>
      <c r="AB64">
        <v>37.33</v>
      </c>
      <c r="AC64">
        <v>16.77</v>
      </c>
      <c r="AD64">
        <v>62.32</v>
      </c>
      <c r="AE64">
        <v>62.32</v>
      </c>
      <c r="AF64">
        <v>5.37</v>
      </c>
    </row>
    <row r="65" spans="1:32">
      <c r="A65" t="s">
        <v>107</v>
      </c>
      <c r="B65" s="75">
        <v>90.7</v>
      </c>
      <c r="C65" s="75">
        <v>51.22</v>
      </c>
      <c r="D65" s="135">
        <f t="shared" si="0"/>
        <v>94</v>
      </c>
      <c r="E65" s="75"/>
      <c r="F65" s="78">
        <v>10.67</v>
      </c>
      <c r="G65" s="78">
        <v>10.67</v>
      </c>
      <c r="H65" s="78">
        <v>10.94</v>
      </c>
      <c r="I65">
        <v>115.61</v>
      </c>
      <c r="J65">
        <v>270.82</v>
      </c>
      <c r="K65">
        <v>100.86</v>
      </c>
      <c r="L65">
        <v>4.5</v>
      </c>
      <c r="M65">
        <v>33.21</v>
      </c>
      <c r="N65" s="135">
        <v>31.33</v>
      </c>
      <c r="O65" s="135">
        <v>31.34</v>
      </c>
      <c r="P65" s="135">
        <v>31.33</v>
      </c>
      <c r="Q65">
        <v>4.75</v>
      </c>
      <c r="R65">
        <v>84.38</v>
      </c>
      <c r="S65">
        <v>4.07</v>
      </c>
      <c r="T65">
        <v>74.13</v>
      </c>
      <c r="U65">
        <v>24.71</v>
      </c>
      <c r="V65">
        <v>24.7</v>
      </c>
      <c r="W65">
        <v>221.36</v>
      </c>
      <c r="X65">
        <v>44.27</v>
      </c>
      <c r="Y65">
        <v>65.28</v>
      </c>
      <c r="Z65">
        <v>30.23</v>
      </c>
      <c r="AA65">
        <v>71.34</v>
      </c>
      <c r="AB65">
        <v>35.659999999999997</v>
      </c>
      <c r="AC65">
        <v>16.82</v>
      </c>
      <c r="AD65">
        <v>57.1</v>
      </c>
      <c r="AE65">
        <v>57.1</v>
      </c>
      <c r="AF65">
        <v>5.37</v>
      </c>
    </row>
    <row r="66" spans="1:32">
      <c r="A66" t="s">
        <v>108</v>
      </c>
      <c r="B66" s="75">
        <v>90.7</v>
      </c>
      <c r="C66" s="75">
        <v>51.22</v>
      </c>
      <c r="D66" s="135">
        <f t="shared" si="0"/>
        <v>94</v>
      </c>
      <c r="E66" s="75"/>
      <c r="F66" s="78">
        <v>9.8800000000000008</v>
      </c>
      <c r="G66" s="78">
        <v>9.8800000000000008</v>
      </c>
      <c r="H66" s="78">
        <v>10.130000000000001</v>
      </c>
      <c r="I66">
        <v>115.61</v>
      </c>
      <c r="J66">
        <v>270.82</v>
      </c>
      <c r="K66">
        <v>100.86</v>
      </c>
      <c r="L66">
        <v>4.5</v>
      </c>
      <c r="M66">
        <v>32.590000000000003</v>
      </c>
      <c r="N66" s="135">
        <v>31.33</v>
      </c>
      <c r="O66" s="135">
        <v>31.34</v>
      </c>
      <c r="P66" s="135">
        <v>31.33</v>
      </c>
      <c r="Q66">
        <v>4.75</v>
      </c>
      <c r="R66">
        <v>76.3</v>
      </c>
      <c r="S66">
        <v>4.07</v>
      </c>
      <c r="T66">
        <v>76.06</v>
      </c>
      <c r="U66">
        <v>25.35</v>
      </c>
      <c r="V66">
        <v>25.35</v>
      </c>
      <c r="W66">
        <v>206.14</v>
      </c>
      <c r="X66">
        <v>41.23</v>
      </c>
      <c r="Y66">
        <v>60.21</v>
      </c>
      <c r="Z66">
        <v>27.7</v>
      </c>
      <c r="AA66">
        <v>69.34</v>
      </c>
      <c r="AB66">
        <v>34.659999999999997</v>
      </c>
      <c r="AC66">
        <v>17.55</v>
      </c>
      <c r="AD66">
        <v>58.08</v>
      </c>
      <c r="AE66">
        <v>58.08</v>
      </c>
      <c r="AF66">
        <v>5.37</v>
      </c>
    </row>
    <row r="67" spans="1:32">
      <c r="A67" t="s">
        <v>109</v>
      </c>
      <c r="B67" s="75">
        <v>90.7</v>
      </c>
      <c r="C67" s="75">
        <v>51.22</v>
      </c>
      <c r="D67" s="135">
        <f t="shared" si="0"/>
        <v>94</v>
      </c>
      <c r="E67" s="75"/>
      <c r="F67" s="78">
        <v>9</v>
      </c>
      <c r="G67" s="78">
        <v>9</v>
      </c>
      <c r="H67" s="78">
        <v>9.24</v>
      </c>
      <c r="I67">
        <v>115.61</v>
      </c>
      <c r="J67">
        <v>270.82</v>
      </c>
      <c r="K67">
        <v>100.86</v>
      </c>
      <c r="L67">
        <v>4.6500000000000004</v>
      </c>
      <c r="M67">
        <v>32.26</v>
      </c>
      <c r="N67" s="135">
        <v>31.33</v>
      </c>
      <c r="O67" s="135">
        <v>31.34</v>
      </c>
      <c r="P67" s="135">
        <v>31.33</v>
      </c>
      <c r="Q67">
        <v>4.75</v>
      </c>
      <c r="R67">
        <v>67.540000000000006</v>
      </c>
      <c r="S67">
        <v>4.26</v>
      </c>
      <c r="T67">
        <v>80.16</v>
      </c>
      <c r="U67">
        <v>26.72</v>
      </c>
      <c r="V67">
        <v>26.71</v>
      </c>
      <c r="W67">
        <v>189.98</v>
      </c>
      <c r="X67">
        <v>37.99</v>
      </c>
      <c r="Y67">
        <v>55.13</v>
      </c>
      <c r="Z67">
        <v>25.13</v>
      </c>
      <c r="AA67">
        <v>67.34</v>
      </c>
      <c r="AB67">
        <v>33.659999999999997</v>
      </c>
      <c r="AC67">
        <v>17.899999999999999</v>
      </c>
      <c r="AD67">
        <v>58.12</v>
      </c>
      <c r="AE67">
        <v>58.12</v>
      </c>
      <c r="AF67">
        <v>5.37</v>
      </c>
    </row>
    <row r="68" spans="1:32">
      <c r="A68" t="s">
        <v>110</v>
      </c>
      <c r="B68" s="75">
        <v>90.7</v>
      </c>
      <c r="C68" s="75">
        <v>51.22</v>
      </c>
      <c r="D68" s="135">
        <f t="shared" ref="D68:D98" si="1">N68+O68+P68</f>
        <v>94</v>
      </c>
      <c r="E68" s="75"/>
      <c r="F68" s="78">
        <v>8.0500000000000007</v>
      </c>
      <c r="G68" s="78">
        <v>8.0500000000000007</v>
      </c>
      <c r="H68" s="78">
        <v>8.25</v>
      </c>
      <c r="I68">
        <v>115.61</v>
      </c>
      <c r="J68">
        <v>270.82</v>
      </c>
      <c r="K68">
        <v>100.86</v>
      </c>
      <c r="L68">
        <v>4.6500000000000004</v>
      </c>
      <c r="M68">
        <v>32.04</v>
      </c>
      <c r="N68" s="135">
        <v>31.33</v>
      </c>
      <c r="O68" s="135">
        <v>31.34</v>
      </c>
      <c r="P68" s="135">
        <v>31.33</v>
      </c>
      <c r="Q68">
        <v>4.75</v>
      </c>
      <c r="R68">
        <v>58.03</v>
      </c>
      <c r="S68">
        <v>4.26</v>
      </c>
      <c r="T68">
        <v>102.16</v>
      </c>
      <c r="U68">
        <v>34.049999999999997</v>
      </c>
      <c r="V68">
        <v>34.06</v>
      </c>
      <c r="W68">
        <v>174.44</v>
      </c>
      <c r="X68">
        <v>34.89</v>
      </c>
      <c r="Y68">
        <v>50.01</v>
      </c>
      <c r="Z68">
        <v>22.44</v>
      </c>
      <c r="AA68">
        <v>59.34</v>
      </c>
      <c r="AB68">
        <v>29.66</v>
      </c>
      <c r="AC68">
        <v>18.399999999999999</v>
      </c>
      <c r="AD68">
        <v>58.69</v>
      </c>
      <c r="AE68">
        <v>58.69</v>
      </c>
      <c r="AF68">
        <v>5.37</v>
      </c>
    </row>
    <row r="69" spans="1:32">
      <c r="A69" t="s">
        <v>111</v>
      </c>
      <c r="B69" s="75">
        <v>89.98</v>
      </c>
      <c r="C69" s="75">
        <v>50.73</v>
      </c>
      <c r="D69" s="135">
        <f t="shared" si="1"/>
        <v>94</v>
      </c>
      <c r="E69" s="75"/>
      <c r="F69" s="78">
        <v>7.15</v>
      </c>
      <c r="G69" s="78">
        <v>7.15</v>
      </c>
      <c r="H69" s="78">
        <v>7.33</v>
      </c>
      <c r="I69">
        <v>115.61</v>
      </c>
      <c r="J69">
        <v>270.82</v>
      </c>
      <c r="K69">
        <v>100.86</v>
      </c>
      <c r="L69">
        <v>4.6500000000000004</v>
      </c>
      <c r="M69">
        <v>32.03</v>
      </c>
      <c r="N69" s="135">
        <v>31.33</v>
      </c>
      <c r="O69" s="135">
        <v>31.34</v>
      </c>
      <c r="P69" s="135">
        <v>31.33</v>
      </c>
      <c r="Q69">
        <v>4.75</v>
      </c>
      <c r="R69">
        <v>47.98</v>
      </c>
      <c r="S69">
        <v>4.26</v>
      </c>
      <c r="T69">
        <v>104.32</v>
      </c>
      <c r="U69">
        <v>34.770000000000003</v>
      </c>
      <c r="V69">
        <v>34.770000000000003</v>
      </c>
      <c r="W69">
        <v>153.37</v>
      </c>
      <c r="X69">
        <v>30.67</v>
      </c>
      <c r="Y69">
        <v>44.37</v>
      </c>
      <c r="Z69">
        <v>20.38</v>
      </c>
      <c r="AA69">
        <v>53.34</v>
      </c>
      <c r="AB69">
        <v>26.66</v>
      </c>
      <c r="AC69">
        <v>18.88</v>
      </c>
      <c r="AD69">
        <v>58.85</v>
      </c>
      <c r="AE69">
        <v>58.85</v>
      </c>
      <c r="AF69">
        <v>6.11</v>
      </c>
    </row>
    <row r="70" spans="1:32">
      <c r="A70" t="s">
        <v>112</v>
      </c>
      <c r="B70" s="75">
        <v>89.98</v>
      </c>
      <c r="C70" s="75">
        <v>50.73</v>
      </c>
      <c r="D70" s="135">
        <f t="shared" si="1"/>
        <v>94</v>
      </c>
      <c r="E70" s="75"/>
      <c r="F70" s="78">
        <v>5.18</v>
      </c>
      <c r="G70" s="78">
        <v>5.18</v>
      </c>
      <c r="H70" s="78">
        <v>5.31</v>
      </c>
      <c r="I70">
        <v>115.61</v>
      </c>
      <c r="J70">
        <v>270.82</v>
      </c>
      <c r="K70">
        <v>100.86</v>
      </c>
      <c r="L70">
        <v>4.6500000000000004</v>
      </c>
      <c r="M70">
        <v>32.020000000000003</v>
      </c>
      <c r="N70" s="135">
        <v>31.33</v>
      </c>
      <c r="O70" s="135">
        <v>31.34</v>
      </c>
      <c r="P70" s="135">
        <v>31.33</v>
      </c>
      <c r="Q70">
        <v>4.75</v>
      </c>
      <c r="R70">
        <v>37.68</v>
      </c>
      <c r="S70">
        <v>4.26</v>
      </c>
      <c r="T70">
        <v>104.82</v>
      </c>
      <c r="U70">
        <v>34.94</v>
      </c>
      <c r="V70">
        <v>34.93</v>
      </c>
      <c r="W70">
        <v>132.79</v>
      </c>
      <c r="X70">
        <v>26.56</v>
      </c>
      <c r="Y70">
        <v>38.299999999999997</v>
      </c>
      <c r="Z70">
        <v>18.149999999999999</v>
      </c>
      <c r="AA70">
        <v>50</v>
      </c>
      <c r="AB70">
        <v>25</v>
      </c>
      <c r="AC70">
        <v>18.91</v>
      </c>
      <c r="AD70">
        <v>53.38</v>
      </c>
      <c r="AE70">
        <v>53.38</v>
      </c>
      <c r="AF70">
        <v>6.77</v>
      </c>
    </row>
    <row r="71" spans="1:32">
      <c r="A71" t="s">
        <v>113</v>
      </c>
      <c r="B71" s="75">
        <v>89.98</v>
      </c>
      <c r="C71" s="75">
        <v>50.73</v>
      </c>
      <c r="D71" s="135">
        <f t="shared" si="1"/>
        <v>88.66</v>
      </c>
      <c r="E71" s="75"/>
      <c r="F71" s="78">
        <v>4.17</v>
      </c>
      <c r="G71" s="78">
        <v>4.17</v>
      </c>
      <c r="H71" s="78">
        <v>4.2699999999999996</v>
      </c>
      <c r="I71">
        <v>115.61</v>
      </c>
      <c r="J71">
        <v>270.82</v>
      </c>
      <c r="K71">
        <v>100.86</v>
      </c>
      <c r="L71">
        <v>4.6500000000000004</v>
      </c>
      <c r="M71">
        <v>28.57</v>
      </c>
      <c r="N71" s="135">
        <v>33</v>
      </c>
      <c r="O71" s="135">
        <v>22.66</v>
      </c>
      <c r="P71" s="135">
        <v>33</v>
      </c>
      <c r="Q71">
        <v>4.82</v>
      </c>
      <c r="R71">
        <v>28.29</v>
      </c>
      <c r="S71">
        <v>4.26</v>
      </c>
      <c r="T71">
        <v>104.21</v>
      </c>
      <c r="U71">
        <v>34.74</v>
      </c>
      <c r="V71">
        <v>34.72</v>
      </c>
      <c r="W71">
        <v>112.83</v>
      </c>
      <c r="X71">
        <v>22.56</v>
      </c>
      <c r="Y71">
        <v>31.94</v>
      </c>
      <c r="Z71">
        <v>18.48</v>
      </c>
      <c r="AA71">
        <v>44</v>
      </c>
      <c r="AB71">
        <v>22</v>
      </c>
      <c r="AC71">
        <v>14.85</v>
      </c>
      <c r="AD71">
        <v>54.72</v>
      </c>
      <c r="AE71">
        <v>54.72</v>
      </c>
      <c r="AF71">
        <v>8.1</v>
      </c>
    </row>
    <row r="72" spans="1:32">
      <c r="A72" t="s">
        <v>114</v>
      </c>
      <c r="B72" s="75">
        <v>89.98</v>
      </c>
      <c r="C72" s="75">
        <v>50.73</v>
      </c>
      <c r="D72" s="135">
        <f t="shared" si="1"/>
        <v>68.27000000000001</v>
      </c>
      <c r="E72" s="75"/>
      <c r="F72" s="78">
        <v>3.12</v>
      </c>
      <c r="G72" s="78">
        <v>3.12</v>
      </c>
      <c r="H72" s="78">
        <v>3.19</v>
      </c>
      <c r="I72">
        <v>115.61</v>
      </c>
      <c r="J72">
        <v>270.82</v>
      </c>
      <c r="K72">
        <v>100.86</v>
      </c>
      <c r="L72">
        <v>4.6500000000000004</v>
      </c>
      <c r="M72">
        <v>28.78</v>
      </c>
      <c r="N72" s="135">
        <v>32.340000000000003</v>
      </c>
      <c r="O72" s="135">
        <v>15.75</v>
      </c>
      <c r="P72" s="135">
        <v>20.18</v>
      </c>
      <c r="Q72">
        <v>4.82</v>
      </c>
      <c r="R72">
        <v>20.36</v>
      </c>
      <c r="S72">
        <v>4.26</v>
      </c>
      <c r="T72">
        <v>103.47</v>
      </c>
      <c r="U72">
        <v>34.49</v>
      </c>
      <c r="V72">
        <v>34.5</v>
      </c>
      <c r="W72">
        <v>93.93</v>
      </c>
      <c r="X72">
        <v>18.79</v>
      </c>
      <c r="Y72">
        <v>25.87</v>
      </c>
      <c r="Z72">
        <v>15.27</v>
      </c>
      <c r="AA72">
        <v>36</v>
      </c>
      <c r="AB72">
        <v>18</v>
      </c>
      <c r="AC72">
        <v>14.88</v>
      </c>
      <c r="AD72">
        <v>55.98</v>
      </c>
      <c r="AE72">
        <v>55.98</v>
      </c>
      <c r="AF72">
        <v>10.57</v>
      </c>
    </row>
    <row r="73" spans="1:32">
      <c r="A73" t="s">
        <v>115</v>
      </c>
      <c r="B73" s="75">
        <v>114.06</v>
      </c>
      <c r="C73" s="75">
        <v>50.73</v>
      </c>
      <c r="D73" s="135">
        <f t="shared" si="1"/>
        <v>35.67</v>
      </c>
      <c r="E73" s="75"/>
      <c r="F73" s="78">
        <v>2.08</v>
      </c>
      <c r="G73" s="78">
        <v>2.08</v>
      </c>
      <c r="H73" s="78">
        <v>2.13</v>
      </c>
      <c r="I73">
        <v>115.61</v>
      </c>
      <c r="J73">
        <v>270.82</v>
      </c>
      <c r="K73">
        <v>100.86</v>
      </c>
      <c r="L73">
        <v>4.6500000000000004</v>
      </c>
      <c r="M73">
        <v>28.25</v>
      </c>
      <c r="N73" s="135">
        <v>17.899999999999999</v>
      </c>
      <c r="O73" s="135">
        <v>8.8800000000000008</v>
      </c>
      <c r="P73" s="135">
        <v>8.89</v>
      </c>
      <c r="Q73">
        <v>4.82</v>
      </c>
      <c r="R73">
        <v>13.83</v>
      </c>
      <c r="S73">
        <v>4.26</v>
      </c>
      <c r="T73">
        <v>103.46</v>
      </c>
      <c r="U73">
        <v>34.49</v>
      </c>
      <c r="V73">
        <v>34.49</v>
      </c>
      <c r="W73">
        <v>75.97</v>
      </c>
      <c r="X73">
        <v>15.19</v>
      </c>
      <c r="Y73">
        <v>19.71</v>
      </c>
      <c r="Z73">
        <v>11.72</v>
      </c>
      <c r="AA73">
        <v>26.67</v>
      </c>
      <c r="AB73">
        <v>13.33</v>
      </c>
      <c r="AC73">
        <v>14.96</v>
      </c>
      <c r="AD73">
        <v>56.83</v>
      </c>
      <c r="AE73">
        <v>56.83</v>
      </c>
      <c r="AF73">
        <v>11.32</v>
      </c>
    </row>
    <row r="74" spans="1:32">
      <c r="A74" t="s">
        <v>116</v>
      </c>
      <c r="B74" s="75">
        <v>117.66</v>
      </c>
      <c r="C74" s="75">
        <v>50.73</v>
      </c>
      <c r="D74" s="135">
        <f t="shared" si="1"/>
        <v>18.57</v>
      </c>
      <c r="E74" s="75"/>
      <c r="F74" s="78">
        <v>1.34</v>
      </c>
      <c r="G74" s="78">
        <v>1.34</v>
      </c>
      <c r="H74" s="78">
        <v>1.37</v>
      </c>
      <c r="I74">
        <v>115.61</v>
      </c>
      <c r="J74">
        <v>270.82</v>
      </c>
      <c r="K74">
        <v>100.86</v>
      </c>
      <c r="L74">
        <v>4.6500000000000004</v>
      </c>
      <c r="M74">
        <v>27.64</v>
      </c>
      <c r="N74" s="135">
        <v>11.35</v>
      </c>
      <c r="O74" s="135">
        <v>2.77</v>
      </c>
      <c r="P74" s="135">
        <v>4.45</v>
      </c>
      <c r="Q74">
        <v>4.82</v>
      </c>
      <c r="R74">
        <v>8.35</v>
      </c>
      <c r="S74">
        <v>4.26</v>
      </c>
      <c r="T74">
        <v>71.12</v>
      </c>
      <c r="U74">
        <v>23.71</v>
      </c>
      <c r="V74">
        <v>23.71</v>
      </c>
      <c r="W74">
        <v>57.82</v>
      </c>
      <c r="X74">
        <v>11.56</v>
      </c>
      <c r="Y74">
        <v>13.87</v>
      </c>
      <c r="Z74">
        <v>8.25</v>
      </c>
      <c r="AA74">
        <v>20</v>
      </c>
      <c r="AB74">
        <v>10</v>
      </c>
      <c r="AC74">
        <v>15</v>
      </c>
      <c r="AD74">
        <v>57.54</v>
      </c>
      <c r="AE74">
        <v>57.54</v>
      </c>
      <c r="AF74">
        <v>11.32</v>
      </c>
    </row>
    <row r="75" spans="1:32">
      <c r="A75" t="s">
        <v>117</v>
      </c>
      <c r="B75" s="75">
        <v>103.21</v>
      </c>
      <c r="C75" s="75">
        <v>50.73</v>
      </c>
      <c r="D75" s="135">
        <f t="shared" si="1"/>
        <v>0</v>
      </c>
      <c r="E75" s="75"/>
      <c r="F75" s="78">
        <v>0.71</v>
      </c>
      <c r="G75" s="78">
        <v>0.71</v>
      </c>
      <c r="H75" s="78">
        <v>0.73</v>
      </c>
      <c r="I75">
        <v>115.61</v>
      </c>
      <c r="J75">
        <v>270.82</v>
      </c>
      <c r="K75">
        <v>100.86</v>
      </c>
      <c r="L75">
        <v>4.8</v>
      </c>
      <c r="M75">
        <v>27.26</v>
      </c>
      <c r="N75" s="135">
        <v>0</v>
      </c>
      <c r="O75" s="135">
        <v>0</v>
      </c>
      <c r="P75" s="135">
        <v>0</v>
      </c>
      <c r="Q75">
        <v>4.82</v>
      </c>
      <c r="R75">
        <v>4.2</v>
      </c>
      <c r="S75">
        <v>4.26</v>
      </c>
      <c r="T75">
        <v>71.62</v>
      </c>
      <c r="U75">
        <v>23.88</v>
      </c>
      <c r="V75">
        <v>23.87</v>
      </c>
      <c r="W75">
        <v>42.27</v>
      </c>
      <c r="X75">
        <v>8.4499999999999993</v>
      </c>
      <c r="Y75">
        <v>8.9</v>
      </c>
      <c r="Z75">
        <v>5.31</v>
      </c>
      <c r="AA75">
        <v>13.33</v>
      </c>
      <c r="AB75">
        <v>6.67</v>
      </c>
      <c r="AC75">
        <v>15.88</v>
      </c>
      <c r="AD75">
        <v>58.22</v>
      </c>
      <c r="AE75">
        <v>58.22</v>
      </c>
      <c r="AF75">
        <v>11.32</v>
      </c>
    </row>
    <row r="76" spans="1:32">
      <c r="A76" t="s">
        <v>118</v>
      </c>
      <c r="B76" s="75">
        <v>89.98</v>
      </c>
      <c r="C76" s="75">
        <v>55.51</v>
      </c>
      <c r="D76" s="135">
        <f t="shared" si="1"/>
        <v>0</v>
      </c>
      <c r="E76" s="75"/>
      <c r="F76" s="78">
        <v>0.25</v>
      </c>
      <c r="G76" s="78">
        <v>0.25</v>
      </c>
      <c r="H76" s="78">
        <v>0.26</v>
      </c>
      <c r="I76">
        <v>115.61</v>
      </c>
      <c r="J76">
        <v>270.82</v>
      </c>
      <c r="K76">
        <v>100.86</v>
      </c>
      <c r="L76">
        <v>4.8</v>
      </c>
      <c r="M76">
        <v>27.02</v>
      </c>
      <c r="N76" s="135">
        <v>0</v>
      </c>
      <c r="O76" s="135">
        <v>0</v>
      </c>
      <c r="P76" s="135">
        <v>0</v>
      </c>
      <c r="Q76">
        <v>4.82</v>
      </c>
      <c r="R76">
        <v>1.86</v>
      </c>
      <c r="S76">
        <v>4.26</v>
      </c>
      <c r="T76">
        <v>72.12</v>
      </c>
      <c r="U76">
        <v>24.04</v>
      </c>
      <c r="V76">
        <v>24.05</v>
      </c>
      <c r="W76">
        <v>26.77</v>
      </c>
      <c r="X76">
        <v>5.35</v>
      </c>
      <c r="Y76">
        <v>5.14</v>
      </c>
      <c r="Z76">
        <v>3.05</v>
      </c>
      <c r="AA76">
        <v>6.67</v>
      </c>
      <c r="AB76">
        <v>3.33</v>
      </c>
      <c r="AC76">
        <v>16.329999999999998</v>
      </c>
      <c r="AD76">
        <v>59.21</v>
      </c>
      <c r="AE76">
        <v>59.21</v>
      </c>
      <c r="AF76">
        <v>11.32</v>
      </c>
    </row>
    <row r="77" spans="1:32">
      <c r="A77" t="s">
        <v>119</v>
      </c>
      <c r="B77" s="75">
        <v>114.06</v>
      </c>
      <c r="C77" s="75">
        <v>75.989999999999995</v>
      </c>
      <c r="D77" s="135">
        <f t="shared" si="1"/>
        <v>0</v>
      </c>
      <c r="E77" s="75"/>
      <c r="F77" s="78">
        <v>0.03</v>
      </c>
      <c r="G77" s="78">
        <v>0.03</v>
      </c>
      <c r="H77" s="78">
        <v>0.03</v>
      </c>
      <c r="I77">
        <v>115.61</v>
      </c>
      <c r="J77">
        <v>270.82</v>
      </c>
      <c r="K77">
        <v>100.86</v>
      </c>
      <c r="L77">
        <v>4.8</v>
      </c>
      <c r="M77">
        <v>25.74</v>
      </c>
      <c r="N77" s="135">
        <v>0</v>
      </c>
      <c r="O77" s="135">
        <v>0</v>
      </c>
      <c r="P77" s="135">
        <v>0</v>
      </c>
      <c r="Q77">
        <v>4.82</v>
      </c>
      <c r="R77">
        <v>0.65</v>
      </c>
      <c r="S77">
        <v>3.71</v>
      </c>
      <c r="T77">
        <v>72.680000000000007</v>
      </c>
      <c r="U77">
        <v>24.23</v>
      </c>
      <c r="V77">
        <v>24.21</v>
      </c>
      <c r="W77">
        <v>13.74</v>
      </c>
      <c r="X77">
        <v>2.75</v>
      </c>
      <c r="Y77">
        <v>2.56</v>
      </c>
      <c r="Z77">
        <v>1.1599999999999999</v>
      </c>
      <c r="AA77">
        <v>3.33</v>
      </c>
      <c r="AB77">
        <v>1.67</v>
      </c>
      <c r="AC77">
        <v>16.71</v>
      </c>
      <c r="AD77">
        <v>60.44</v>
      </c>
      <c r="AE77">
        <v>60.44</v>
      </c>
      <c r="AF77">
        <v>11.32</v>
      </c>
    </row>
    <row r="78" spans="1:32">
      <c r="A78" t="s">
        <v>120</v>
      </c>
      <c r="B78" s="75">
        <v>128.1</v>
      </c>
      <c r="C78" s="75">
        <v>75.989999999999995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115.61</v>
      </c>
      <c r="J78">
        <v>270.82</v>
      </c>
      <c r="K78">
        <v>100.86</v>
      </c>
      <c r="L78">
        <v>4.8</v>
      </c>
      <c r="M78">
        <v>24.49</v>
      </c>
      <c r="N78" s="135">
        <v>0</v>
      </c>
      <c r="O78" s="135">
        <v>0</v>
      </c>
      <c r="P78" s="135">
        <v>0</v>
      </c>
      <c r="Q78">
        <v>4.82</v>
      </c>
      <c r="R78">
        <v>0</v>
      </c>
      <c r="S78">
        <v>3.71</v>
      </c>
      <c r="T78">
        <v>74.180000000000007</v>
      </c>
      <c r="U78">
        <v>24.73</v>
      </c>
      <c r="V78">
        <v>24.72</v>
      </c>
      <c r="W78">
        <v>5.18</v>
      </c>
      <c r="X78">
        <v>1.03</v>
      </c>
      <c r="Y78">
        <v>0.79</v>
      </c>
      <c r="Z78">
        <v>0.18</v>
      </c>
      <c r="AA78">
        <v>1.33</v>
      </c>
      <c r="AB78">
        <v>0.67</v>
      </c>
      <c r="AC78">
        <v>19.13</v>
      </c>
      <c r="AD78">
        <v>60.62</v>
      </c>
      <c r="AE78">
        <v>60.62</v>
      </c>
      <c r="AF78">
        <v>11.32</v>
      </c>
    </row>
    <row r="79" spans="1:32">
      <c r="A79" t="s">
        <v>121</v>
      </c>
      <c r="B79" s="75">
        <v>128.1</v>
      </c>
      <c r="C79" s="75">
        <v>75.989999999999995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115.61</v>
      </c>
      <c r="J79">
        <v>270.82</v>
      </c>
      <c r="K79">
        <v>100.86</v>
      </c>
      <c r="L79">
        <v>4.8</v>
      </c>
      <c r="M79">
        <v>22.78</v>
      </c>
      <c r="N79" s="135">
        <v>0</v>
      </c>
      <c r="O79" s="135">
        <v>0</v>
      </c>
      <c r="P79" s="135">
        <v>0</v>
      </c>
      <c r="Q79">
        <v>4.82</v>
      </c>
      <c r="R79">
        <v>0</v>
      </c>
      <c r="S79">
        <v>3.71</v>
      </c>
      <c r="T79">
        <v>74.62</v>
      </c>
      <c r="U79">
        <v>24.88</v>
      </c>
      <c r="V79">
        <v>24.87</v>
      </c>
      <c r="W79">
        <v>0</v>
      </c>
      <c r="X79">
        <v>0</v>
      </c>
      <c r="Y79">
        <v>0.03</v>
      </c>
      <c r="Z79">
        <v>0</v>
      </c>
      <c r="AA79">
        <v>0</v>
      </c>
      <c r="AB79">
        <v>0</v>
      </c>
      <c r="AC79">
        <v>19.07</v>
      </c>
      <c r="AD79">
        <v>61.28</v>
      </c>
      <c r="AE79">
        <v>61.28</v>
      </c>
      <c r="AF79">
        <v>11.32</v>
      </c>
    </row>
    <row r="80" spans="1:32">
      <c r="A80" t="s">
        <v>122</v>
      </c>
      <c r="B80" s="75">
        <v>128.1</v>
      </c>
      <c r="C80" s="75">
        <v>75.989999999999995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115.61</v>
      </c>
      <c r="J80">
        <v>270.82</v>
      </c>
      <c r="K80">
        <v>100.86</v>
      </c>
      <c r="L80">
        <v>4.8</v>
      </c>
      <c r="M80">
        <v>21.61</v>
      </c>
      <c r="N80" s="135">
        <v>0</v>
      </c>
      <c r="O80" s="135">
        <v>0</v>
      </c>
      <c r="P80" s="135">
        <v>0</v>
      </c>
      <c r="Q80">
        <v>4.82</v>
      </c>
      <c r="R80">
        <v>0</v>
      </c>
      <c r="S80">
        <v>3.71</v>
      </c>
      <c r="T80">
        <v>75.12</v>
      </c>
      <c r="U80">
        <v>25.04</v>
      </c>
      <c r="V80">
        <v>25.05</v>
      </c>
      <c r="W80">
        <v>0</v>
      </c>
      <c r="X80">
        <v>0</v>
      </c>
      <c r="Y80">
        <v>0.03</v>
      </c>
      <c r="Z80">
        <v>0</v>
      </c>
      <c r="AA80">
        <v>0</v>
      </c>
      <c r="AB80">
        <v>0</v>
      </c>
      <c r="AC80">
        <v>18.850000000000001</v>
      </c>
      <c r="AD80">
        <v>61.43</v>
      </c>
      <c r="AE80">
        <v>61.43</v>
      </c>
      <c r="AF80">
        <v>11.32</v>
      </c>
    </row>
    <row r="81" spans="1:32">
      <c r="A81" t="s">
        <v>123</v>
      </c>
      <c r="B81" s="75">
        <v>128.1</v>
      </c>
      <c r="C81" s="75">
        <v>75.989999999999995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115.61</v>
      </c>
      <c r="J81">
        <v>270.82</v>
      </c>
      <c r="K81">
        <v>100.86</v>
      </c>
      <c r="L81">
        <v>4.26</v>
      </c>
      <c r="M81">
        <v>21.06</v>
      </c>
      <c r="N81" s="135">
        <v>0</v>
      </c>
      <c r="O81" s="135">
        <v>0</v>
      </c>
      <c r="P81" s="135">
        <v>0</v>
      </c>
      <c r="Q81">
        <v>4.82</v>
      </c>
      <c r="R81">
        <v>0</v>
      </c>
      <c r="S81">
        <v>3.71</v>
      </c>
      <c r="T81">
        <v>74.36</v>
      </c>
      <c r="U81">
        <v>24.79</v>
      </c>
      <c r="V81">
        <v>24.78</v>
      </c>
      <c r="W81">
        <v>0</v>
      </c>
      <c r="X81">
        <v>0</v>
      </c>
      <c r="Y81">
        <v>0.03</v>
      </c>
      <c r="Z81">
        <v>0</v>
      </c>
      <c r="AA81">
        <v>0</v>
      </c>
      <c r="AB81">
        <v>0</v>
      </c>
      <c r="AC81">
        <v>16.13</v>
      </c>
      <c r="AD81">
        <v>62.06</v>
      </c>
      <c r="AE81">
        <v>62.06</v>
      </c>
      <c r="AF81">
        <v>11.32</v>
      </c>
    </row>
    <row r="82" spans="1:32">
      <c r="A82" t="s">
        <v>124</v>
      </c>
      <c r="B82" s="75">
        <v>128.1</v>
      </c>
      <c r="C82" s="75">
        <v>75.989999999999995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115.61</v>
      </c>
      <c r="J82">
        <v>270.82</v>
      </c>
      <c r="K82">
        <v>100.86</v>
      </c>
      <c r="L82">
        <v>4.26</v>
      </c>
      <c r="M82">
        <v>13.64</v>
      </c>
      <c r="N82" s="135">
        <v>0</v>
      </c>
      <c r="O82" s="135">
        <v>0</v>
      </c>
      <c r="P82" s="135">
        <v>0</v>
      </c>
      <c r="Q82">
        <v>4.82</v>
      </c>
      <c r="R82">
        <v>0</v>
      </c>
      <c r="S82">
        <v>3.71</v>
      </c>
      <c r="T82">
        <v>74.239999999999995</v>
      </c>
      <c r="U82">
        <v>24.75</v>
      </c>
      <c r="V82">
        <v>24.73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15.55</v>
      </c>
      <c r="AD82">
        <v>62.64</v>
      </c>
      <c r="AE82">
        <v>62.64</v>
      </c>
      <c r="AF82">
        <v>11.32</v>
      </c>
    </row>
    <row r="83" spans="1:32">
      <c r="A83" t="s">
        <v>125</v>
      </c>
      <c r="B83" s="75">
        <v>128.1</v>
      </c>
      <c r="C83" s="75">
        <v>75.989999999999995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115.61</v>
      </c>
      <c r="J83">
        <v>270.82</v>
      </c>
      <c r="K83">
        <v>100.86</v>
      </c>
      <c r="L83">
        <v>4.57</v>
      </c>
      <c r="M83">
        <v>13.04</v>
      </c>
      <c r="N83" s="135">
        <v>0</v>
      </c>
      <c r="O83" s="135">
        <v>0</v>
      </c>
      <c r="P83" s="135">
        <v>0</v>
      </c>
      <c r="Q83">
        <v>4.75</v>
      </c>
      <c r="R83">
        <v>0</v>
      </c>
      <c r="S83">
        <v>3.61</v>
      </c>
      <c r="T83">
        <v>73.650000000000006</v>
      </c>
      <c r="U83">
        <v>24.55</v>
      </c>
      <c r="V83">
        <v>24.55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14.72</v>
      </c>
      <c r="AD83">
        <v>54.74</v>
      </c>
      <c r="AE83">
        <v>54.74</v>
      </c>
      <c r="AF83">
        <v>11.32</v>
      </c>
    </row>
    <row r="84" spans="1:32">
      <c r="A84" t="s">
        <v>126</v>
      </c>
      <c r="B84" s="75">
        <v>128.1</v>
      </c>
      <c r="C84" s="75">
        <v>75.989999999999995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115.61</v>
      </c>
      <c r="J84">
        <v>270.82</v>
      </c>
      <c r="K84">
        <v>100.86</v>
      </c>
      <c r="L84">
        <v>4.57</v>
      </c>
      <c r="M84">
        <v>12.05</v>
      </c>
      <c r="N84" s="135">
        <v>0</v>
      </c>
      <c r="O84" s="135">
        <v>0</v>
      </c>
      <c r="P84" s="135">
        <v>0</v>
      </c>
      <c r="Q84">
        <v>4.75</v>
      </c>
      <c r="R84">
        <v>0</v>
      </c>
      <c r="S84">
        <v>3.61</v>
      </c>
      <c r="T84">
        <v>74.239999999999995</v>
      </c>
      <c r="U84">
        <v>24.75</v>
      </c>
      <c r="V84">
        <v>24.73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14.48</v>
      </c>
      <c r="AD84">
        <v>54.54</v>
      </c>
      <c r="AE84">
        <v>54.54</v>
      </c>
      <c r="AF84">
        <v>11.32</v>
      </c>
    </row>
    <row r="85" spans="1:32">
      <c r="A85" t="s">
        <v>127</v>
      </c>
      <c r="B85" s="75">
        <v>128.1</v>
      </c>
      <c r="C85" s="75">
        <v>75.989999999999995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115.61</v>
      </c>
      <c r="J85">
        <v>270.82</v>
      </c>
      <c r="K85">
        <v>100.86</v>
      </c>
      <c r="L85">
        <v>4.57</v>
      </c>
      <c r="M85">
        <v>11.05</v>
      </c>
      <c r="N85" s="135">
        <v>0</v>
      </c>
      <c r="O85" s="135">
        <v>0</v>
      </c>
      <c r="P85" s="135">
        <v>0</v>
      </c>
      <c r="Q85">
        <v>4.75</v>
      </c>
      <c r="R85">
        <v>0</v>
      </c>
      <c r="S85">
        <v>3.61</v>
      </c>
      <c r="T85">
        <v>75.430000000000007</v>
      </c>
      <c r="U85">
        <v>25.14</v>
      </c>
      <c r="V85">
        <v>25.14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14.41</v>
      </c>
      <c r="AD85">
        <v>54.24</v>
      </c>
      <c r="AE85">
        <v>54.24</v>
      </c>
      <c r="AF85">
        <v>11.32</v>
      </c>
    </row>
    <row r="86" spans="1:32">
      <c r="A86" t="s">
        <v>128</v>
      </c>
      <c r="B86" s="75">
        <v>128.1</v>
      </c>
      <c r="C86" s="75">
        <v>75.989999999999995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115.61</v>
      </c>
      <c r="J86">
        <v>270.82</v>
      </c>
      <c r="K86">
        <v>100.86</v>
      </c>
      <c r="L86">
        <v>4.57</v>
      </c>
      <c r="M86">
        <v>10.43</v>
      </c>
      <c r="N86" s="135">
        <v>0</v>
      </c>
      <c r="O86" s="135">
        <v>0</v>
      </c>
      <c r="P86" s="135">
        <v>0</v>
      </c>
      <c r="Q86">
        <v>4.75</v>
      </c>
      <c r="R86">
        <v>0</v>
      </c>
      <c r="S86">
        <v>3.61</v>
      </c>
      <c r="T86">
        <v>76.680000000000007</v>
      </c>
      <c r="U86">
        <v>25.56</v>
      </c>
      <c r="V86">
        <v>25.56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14.54</v>
      </c>
      <c r="AD86">
        <v>53.69</v>
      </c>
      <c r="AE86">
        <v>53.69</v>
      </c>
      <c r="AF86">
        <v>11.32</v>
      </c>
    </row>
    <row r="87" spans="1:32">
      <c r="A87" t="s">
        <v>129</v>
      </c>
      <c r="B87" s="75">
        <v>128.1</v>
      </c>
      <c r="C87" s="75">
        <v>75.989999999999995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115.61</v>
      </c>
      <c r="J87">
        <v>270.82</v>
      </c>
      <c r="K87">
        <v>100.86</v>
      </c>
      <c r="L87">
        <v>4.57</v>
      </c>
      <c r="M87">
        <v>10.050000000000001</v>
      </c>
      <c r="N87" s="135">
        <v>0</v>
      </c>
      <c r="O87" s="135">
        <v>0</v>
      </c>
      <c r="P87" s="135">
        <v>0</v>
      </c>
      <c r="Q87">
        <v>4.28</v>
      </c>
      <c r="R87">
        <v>0</v>
      </c>
      <c r="S87">
        <v>3.61</v>
      </c>
      <c r="T87">
        <v>67.25</v>
      </c>
      <c r="U87">
        <v>22.42</v>
      </c>
      <c r="V87">
        <v>22.4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11.48</v>
      </c>
      <c r="AD87">
        <v>53.31</v>
      </c>
      <c r="AE87">
        <v>53.31</v>
      </c>
      <c r="AF87">
        <v>11.32</v>
      </c>
    </row>
    <row r="88" spans="1:32">
      <c r="A88" t="s">
        <v>130</v>
      </c>
      <c r="B88" s="75">
        <v>128.1</v>
      </c>
      <c r="C88" s="75">
        <v>75.989999999999995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115.61</v>
      </c>
      <c r="J88">
        <v>270.82</v>
      </c>
      <c r="K88">
        <v>100.86</v>
      </c>
      <c r="L88">
        <v>4.57</v>
      </c>
      <c r="M88">
        <v>10.029999999999999</v>
      </c>
      <c r="N88" s="135">
        <v>0</v>
      </c>
      <c r="O88" s="135">
        <v>0</v>
      </c>
      <c r="P88" s="135">
        <v>0</v>
      </c>
      <c r="Q88">
        <v>4.28</v>
      </c>
      <c r="R88">
        <v>0</v>
      </c>
      <c r="S88">
        <v>3.61</v>
      </c>
      <c r="T88">
        <v>67.58</v>
      </c>
      <c r="U88">
        <v>22.53</v>
      </c>
      <c r="V88">
        <v>22.53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11.22</v>
      </c>
      <c r="AD88">
        <v>53.12</v>
      </c>
      <c r="AE88">
        <v>53.12</v>
      </c>
      <c r="AF88">
        <v>11.32</v>
      </c>
    </row>
    <row r="89" spans="1:32">
      <c r="A89" t="s">
        <v>131</v>
      </c>
      <c r="B89" s="75">
        <v>128.1</v>
      </c>
      <c r="C89" s="75">
        <v>75.989999999999995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115.61</v>
      </c>
      <c r="J89">
        <v>270.82</v>
      </c>
      <c r="K89">
        <v>100.86</v>
      </c>
      <c r="L89">
        <v>4.57</v>
      </c>
      <c r="M89">
        <v>9.9</v>
      </c>
      <c r="N89" s="135">
        <v>0</v>
      </c>
      <c r="O89" s="135">
        <v>0</v>
      </c>
      <c r="P89" s="135">
        <v>0</v>
      </c>
      <c r="Q89">
        <v>4.28</v>
      </c>
      <c r="R89">
        <v>0</v>
      </c>
      <c r="S89">
        <v>3.61</v>
      </c>
      <c r="T89">
        <v>67.64</v>
      </c>
      <c r="U89">
        <v>22.55</v>
      </c>
      <c r="V89">
        <v>22.53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11.01</v>
      </c>
      <c r="AD89">
        <v>52.68</v>
      </c>
      <c r="AE89">
        <v>52.68</v>
      </c>
      <c r="AF89">
        <v>11.32</v>
      </c>
    </row>
    <row r="90" spans="1:32">
      <c r="A90" t="s">
        <v>132</v>
      </c>
      <c r="B90" s="75">
        <v>128.1</v>
      </c>
      <c r="C90" s="75">
        <v>75.989999999999995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115.61</v>
      </c>
      <c r="J90">
        <v>270.82</v>
      </c>
      <c r="K90">
        <v>100.86</v>
      </c>
      <c r="L90">
        <v>4.57</v>
      </c>
      <c r="M90">
        <v>9.41</v>
      </c>
      <c r="N90" s="135">
        <v>0</v>
      </c>
      <c r="O90" s="135">
        <v>0</v>
      </c>
      <c r="P90" s="135">
        <v>0</v>
      </c>
      <c r="Q90">
        <v>4.28</v>
      </c>
      <c r="R90">
        <v>0</v>
      </c>
      <c r="S90">
        <v>3.61</v>
      </c>
      <c r="T90">
        <v>68.5</v>
      </c>
      <c r="U90">
        <v>22.83</v>
      </c>
      <c r="V90">
        <v>22.85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10.64</v>
      </c>
      <c r="AD90">
        <v>52.39</v>
      </c>
      <c r="AE90">
        <v>52.39</v>
      </c>
      <c r="AF90">
        <v>11.32</v>
      </c>
    </row>
    <row r="91" spans="1:32">
      <c r="A91" t="s">
        <v>133</v>
      </c>
      <c r="B91" s="75">
        <v>128.1</v>
      </c>
      <c r="C91" s="75">
        <v>75.989999999999995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115.61</v>
      </c>
      <c r="J91">
        <v>270.82</v>
      </c>
      <c r="K91">
        <v>100.86</v>
      </c>
      <c r="L91">
        <v>4.5</v>
      </c>
      <c r="M91">
        <v>8.82</v>
      </c>
      <c r="N91" s="135">
        <v>0</v>
      </c>
      <c r="O91" s="135">
        <v>0</v>
      </c>
      <c r="P91" s="135">
        <v>0</v>
      </c>
      <c r="Q91">
        <v>4.28</v>
      </c>
      <c r="R91">
        <v>0</v>
      </c>
      <c r="S91">
        <v>3.51</v>
      </c>
      <c r="T91">
        <v>68.59</v>
      </c>
      <c r="U91">
        <v>22.86</v>
      </c>
      <c r="V91">
        <v>22.87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10.54</v>
      </c>
      <c r="AD91">
        <v>52.24</v>
      </c>
      <c r="AE91">
        <v>52.24</v>
      </c>
      <c r="AF91">
        <v>11.32</v>
      </c>
    </row>
    <row r="92" spans="1:32">
      <c r="A92" t="s">
        <v>134</v>
      </c>
      <c r="B92" s="75">
        <v>128.1</v>
      </c>
      <c r="C92" s="75">
        <v>75.989999999999995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115.61</v>
      </c>
      <c r="J92">
        <v>270.82</v>
      </c>
      <c r="K92">
        <v>100.86</v>
      </c>
      <c r="L92">
        <v>4.5</v>
      </c>
      <c r="M92">
        <v>8.11</v>
      </c>
      <c r="N92" s="135">
        <v>0</v>
      </c>
      <c r="O92" s="135">
        <v>0</v>
      </c>
      <c r="P92" s="135">
        <v>0</v>
      </c>
      <c r="Q92">
        <v>4.28</v>
      </c>
      <c r="R92">
        <v>0</v>
      </c>
      <c r="S92">
        <v>3.51</v>
      </c>
      <c r="T92">
        <v>69.010000000000005</v>
      </c>
      <c r="U92">
        <v>23</v>
      </c>
      <c r="V92">
        <v>23.02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10.49</v>
      </c>
      <c r="AD92">
        <v>51.92</v>
      </c>
      <c r="AE92">
        <v>51.92</v>
      </c>
      <c r="AF92">
        <v>11.32</v>
      </c>
    </row>
    <row r="93" spans="1:32">
      <c r="A93" t="s">
        <v>135</v>
      </c>
      <c r="B93" s="75">
        <v>128.1</v>
      </c>
      <c r="C93" s="75">
        <v>75.989999999999995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115.61</v>
      </c>
      <c r="J93">
        <v>270.82</v>
      </c>
      <c r="K93">
        <v>100.86</v>
      </c>
      <c r="L93">
        <v>4.5</v>
      </c>
      <c r="M93">
        <v>7.45</v>
      </c>
      <c r="N93" s="135">
        <v>0</v>
      </c>
      <c r="O93" s="135">
        <v>0</v>
      </c>
      <c r="P93" s="135">
        <v>0</v>
      </c>
      <c r="Q93">
        <v>4.28</v>
      </c>
      <c r="R93">
        <v>0</v>
      </c>
      <c r="S93">
        <v>3.51</v>
      </c>
      <c r="T93">
        <v>70.25</v>
      </c>
      <c r="U93">
        <v>23.42</v>
      </c>
      <c r="V93">
        <v>23.4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10.4</v>
      </c>
      <c r="AD93">
        <v>45.08</v>
      </c>
      <c r="AE93">
        <v>45.08</v>
      </c>
      <c r="AF93">
        <v>11.32</v>
      </c>
    </row>
    <row r="94" spans="1:32">
      <c r="A94" t="s">
        <v>136</v>
      </c>
      <c r="B94" s="75">
        <v>128.1</v>
      </c>
      <c r="C94" s="75">
        <v>75.989999999999995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115.61</v>
      </c>
      <c r="J94">
        <v>270.82</v>
      </c>
      <c r="K94">
        <v>100.86</v>
      </c>
      <c r="L94">
        <v>4.5</v>
      </c>
      <c r="M94">
        <v>6.98</v>
      </c>
      <c r="N94" s="135">
        <v>0</v>
      </c>
      <c r="O94" s="135">
        <v>0</v>
      </c>
      <c r="P94" s="135">
        <v>0</v>
      </c>
      <c r="Q94">
        <v>4.28</v>
      </c>
      <c r="R94">
        <v>0</v>
      </c>
      <c r="S94">
        <v>3.51</v>
      </c>
      <c r="T94">
        <v>70.36</v>
      </c>
      <c r="U94">
        <v>23.45</v>
      </c>
      <c r="V94">
        <v>23.46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10.130000000000001</v>
      </c>
      <c r="AD94">
        <v>45.5</v>
      </c>
      <c r="AE94">
        <v>45.5</v>
      </c>
      <c r="AF94">
        <v>11.32</v>
      </c>
    </row>
    <row r="95" spans="1:32">
      <c r="A95" t="s">
        <v>137</v>
      </c>
      <c r="B95" s="75">
        <v>128.1</v>
      </c>
      <c r="C95" s="75">
        <v>75.989999999999995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115.61</v>
      </c>
      <c r="J95">
        <v>270.82</v>
      </c>
      <c r="K95">
        <v>100.86</v>
      </c>
      <c r="L95">
        <v>4.5</v>
      </c>
      <c r="M95">
        <v>6.51</v>
      </c>
      <c r="N95" s="135">
        <v>0</v>
      </c>
      <c r="O95" s="135">
        <v>0</v>
      </c>
      <c r="P95" s="135">
        <v>0</v>
      </c>
      <c r="Q95">
        <v>4.13</v>
      </c>
      <c r="R95">
        <v>0</v>
      </c>
      <c r="S95">
        <v>3.51</v>
      </c>
      <c r="T95">
        <v>71.39</v>
      </c>
      <c r="U95">
        <v>23.8</v>
      </c>
      <c r="V95">
        <v>23.8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10.08</v>
      </c>
      <c r="AD95">
        <v>45.75</v>
      </c>
      <c r="AE95">
        <v>45.75</v>
      </c>
      <c r="AF95">
        <v>11.32</v>
      </c>
    </row>
    <row r="96" spans="1:32">
      <c r="A96" t="s">
        <v>138</v>
      </c>
      <c r="B96" s="75">
        <v>128.1</v>
      </c>
      <c r="C96" s="75">
        <v>75.989999999999995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115.61</v>
      </c>
      <c r="J96">
        <v>270.82</v>
      </c>
      <c r="K96">
        <v>100.86</v>
      </c>
      <c r="L96">
        <v>4.5</v>
      </c>
      <c r="M96">
        <v>6.14</v>
      </c>
      <c r="N96" s="135">
        <v>0</v>
      </c>
      <c r="O96" s="135">
        <v>0</v>
      </c>
      <c r="P96" s="135">
        <v>0</v>
      </c>
      <c r="Q96">
        <v>4.13</v>
      </c>
      <c r="R96">
        <v>0</v>
      </c>
      <c r="S96">
        <v>3.51</v>
      </c>
      <c r="T96">
        <v>72.069999999999993</v>
      </c>
      <c r="U96">
        <v>24.02</v>
      </c>
      <c r="V96">
        <v>24.02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10.41</v>
      </c>
      <c r="AD96">
        <v>46.08</v>
      </c>
      <c r="AE96">
        <v>46.08</v>
      </c>
      <c r="AF96">
        <v>11.32</v>
      </c>
    </row>
    <row r="97" spans="1:36">
      <c r="A97" t="s">
        <v>139</v>
      </c>
      <c r="B97" s="75">
        <v>128.1</v>
      </c>
      <c r="C97" s="75">
        <v>75.989999999999995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115.61</v>
      </c>
      <c r="J97">
        <v>270.82</v>
      </c>
      <c r="K97">
        <v>100.86</v>
      </c>
      <c r="L97">
        <v>4.5</v>
      </c>
      <c r="M97">
        <v>6.05</v>
      </c>
      <c r="N97" s="135">
        <v>0</v>
      </c>
      <c r="O97" s="135">
        <v>0</v>
      </c>
      <c r="P97" s="135">
        <v>0</v>
      </c>
      <c r="Q97">
        <v>4.13</v>
      </c>
      <c r="R97">
        <v>0</v>
      </c>
      <c r="S97">
        <v>3.51</v>
      </c>
      <c r="T97">
        <v>73.8</v>
      </c>
      <c r="U97">
        <v>24.6</v>
      </c>
      <c r="V97">
        <v>24.6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10.58</v>
      </c>
      <c r="AD97">
        <v>46.08</v>
      </c>
      <c r="AE97">
        <v>46.08</v>
      </c>
      <c r="AF97">
        <v>11.32</v>
      </c>
    </row>
    <row r="98" spans="1:36">
      <c r="A98" t="s">
        <v>140</v>
      </c>
      <c r="B98" s="75">
        <v>128.1</v>
      </c>
      <c r="C98" s="75">
        <v>75.989999999999995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115.61</v>
      </c>
      <c r="J98">
        <v>270.82</v>
      </c>
      <c r="K98">
        <v>100.86</v>
      </c>
      <c r="L98">
        <v>4.5</v>
      </c>
      <c r="M98">
        <v>5.89</v>
      </c>
      <c r="N98" s="135">
        <v>0</v>
      </c>
      <c r="O98" s="135">
        <v>0</v>
      </c>
      <c r="P98" s="135">
        <v>0</v>
      </c>
      <c r="Q98">
        <v>4.13</v>
      </c>
      <c r="R98">
        <v>0</v>
      </c>
      <c r="S98">
        <v>3.51</v>
      </c>
      <c r="T98">
        <v>74.89</v>
      </c>
      <c r="U98">
        <v>24.96</v>
      </c>
      <c r="V98">
        <v>24.96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10.11</v>
      </c>
      <c r="AD98">
        <v>46.54</v>
      </c>
      <c r="AE98">
        <v>46.54</v>
      </c>
      <c r="AF98">
        <v>11.32</v>
      </c>
    </row>
    <row r="99" spans="1:36">
      <c r="A99" t="s">
        <v>141</v>
      </c>
      <c r="B99" s="75">
        <f>SUM(B3:B98)/4000</f>
        <v>2.8054500000000009</v>
      </c>
      <c r="C99" s="75">
        <f t="shared" ref="C99:L99" si="2">SUM(C3:C98)/4000</f>
        <v>1.5043724999999986</v>
      </c>
      <c r="D99" s="135">
        <f t="shared" ref="D99" si="3">SUM(D3:D98)/4000</f>
        <v>1.0253375</v>
      </c>
      <c r="E99" s="75"/>
      <c r="F99" s="78">
        <f t="shared" si="2"/>
        <v>0.1281475</v>
      </c>
      <c r="G99" s="78">
        <f t="shared" si="2"/>
        <v>0.12827750000000004</v>
      </c>
      <c r="H99" s="78">
        <f t="shared" si="2"/>
        <v>0.13088500000000003</v>
      </c>
      <c r="I99">
        <f t="shared" si="2"/>
        <v>2.4336400000000018</v>
      </c>
      <c r="J99">
        <f t="shared" si="2"/>
        <v>6.4996799999999952</v>
      </c>
      <c r="K99">
        <f t="shared" si="2"/>
        <v>2.2162399999999978</v>
      </c>
      <c r="L99">
        <f t="shared" si="2"/>
        <v>0.11450999999999995</v>
      </c>
      <c r="M99">
        <f t="shared" ref="M99:AB99" si="4">SUM(M3:M98)/4000</f>
        <v>0.2591699999999999</v>
      </c>
      <c r="N99" s="135">
        <f t="shared" si="4"/>
        <v>0.35423749999999993</v>
      </c>
      <c r="O99" s="135">
        <f t="shared" si="4"/>
        <v>0.33353749999999999</v>
      </c>
      <c r="P99" s="135">
        <f t="shared" si="4"/>
        <v>0.33756249999999999</v>
      </c>
      <c r="Q99">
        <f t="shared" si="4"/>
        <v>0.10820999999999992</v>
      </c>
      <c r="R99">
        <f t="shared" si="4"/>
        <v>1.0922949999999998</v>
      </c>
      <c r="S99">
        <f t="shared" si="4"/>
        <v>8.5849999999999982E-2</v>
      </c>
      <c r="T99">
        <f t="shared" si="4"/>
        <v>1.8508350000000007</v>
      </c>
      <c r="U99">
        <f t="shared" si="4"/>
        <v>0.61695500000000025</v>
      </c>
      <c r="V99">
        <f t="shared" si="4"/>
        <v>0.6168975000000001</v>
      </c>
      <c r="W99">
        <f t="shared" si="4"/>
        <v>2.0114774999999998</v>
      </c>
      <c r="X99">
        <f t="shared" si="4"/>
        <v>0.40226499999999993</v>
      </c>
      <c r="Y99">
        <f t="shared" si="4"/>
        <v>0.7451000000000001</v>
      </c>
      <c r="Z99">
        <f t="shared" si="4"/>
        <v>0.38938000000000023</v>
      </c>
      <c r="AA99">
        <f t="shared" si="4"/>
        <v>0.8282200000000004</v>
      </c>
      <c r="AB99">
        <f t="shared" si="4"/>
        <v>0.41406250000000022</v>
      </c>
      <c r="AC99">
        <f t="shared" ref="AC99:AJ99" si="5">SUM(AC3:AC98)/4000</f>
        <v>0.33898499999999998</v>
      </c>
      <c r="AD99">
        <f t="shared" si="5"/>
        <v>1.2601600000000002</v>
      </c>
      <c r="AE99">
        <f t="shared" si="5"/>
        <v>1.2601600000000002</v>
      </c>
      <c r="AF99">
        <f t="shared" si="5"/>
        <v>0.25440250000000036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45036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32</v>
      </c>
      <c r="D3" s="144">
        <f>'IDT-1 Calculation'!DH3</f>
        <v>0</v>
      </c>
      <c r="E3" s="144">
        <f>'IDT-1 Calculation'!DI3</f>
        <v>0</v>
      </c>
      <c r="F3" s="144">
        <f>'IDT-1 Calculation'!DJ3</f>
        <v>-32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5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-5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-15</v>
      </c>
      <c r="C65" s="136">
        <f>'IDT-1 Calculation'!DG65</f>
        <v>15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64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-64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79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-79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102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-102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-3.7499999999999999E-3</v>
      </c>
      <c r="C99" s="152">
        <f>SUM(C3:C98)/4000</f>
        <v>7.4249999999999997E-2</v>
      </c>
      <c r="D99" s="152">
        <f>SUM(D3:D98)/4000</f>
        <v>0</v>
      </c>
      <c r="E99" s="152">
        <f>SUM(E3:E98)/4000</f>
        <v>0</v>
      </c>
      <c r="F99" s="152">
        <f>SUM(F3:F98)/4000</f>
        <v>-7.0499999999999993E-2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45036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517.87770647152718</v>
      </c>
      <c r="L3">
        <v>16.33217320018441</v>
      </c>
      <c r="M3">
        <v>66.813562708047925</v>
      </c>
      <c r="N3">
        <v>55.154492602472189</v>
      </c>
      <c r="O3">
        <v>76.990966714706403</v>
      </c>
      <c r="P3">
        <v>30.21029883402872</v>
      </c>
      <c r="Q3">
        <v>9.8314737239958863</v>
      </c>
      <c r="R3">
        <v>20.066633665952033</v>
      </c>
      <c r="S3">
        <v>12.323000833076193</v>
      </c>
      <c r="T3">
        <v>1.6812061156334794</v>
      </c>
      <c r="U3">
        <v>31.017040551749762</v>
      </c>
      <c r="V3">
        <v>9.1471442601494335</v>
      </c>
      <c r="W3">
        <v>18.355682036863158</v>
      </c>
      <c r="X3">
        <v>65.102512508786745</v>
      </c>
      <c r="Y3">
        <v>0</v>
      </c>
      <c r="Z3">
        <v>0</v>
      </c>
      <c r="AA3">
        <v>5.2300483281152159</v>
      </c>
      <c r="AB3">
        <v>22.287175966771894</v>
      </c>
      <c r="AC3">
        <v>15.940149219731973</v>
      </c>
      <c r="AD3">
        <v>0</v>
      </c>
      <c r="AE3">
        <v>27.074330592775645</v>
      </c>
      <c r="AF3">
        <v>13.517438275779279</v>
      </c>
      <c r="AG3">
        <v>32.421578198635139</v>
      </c>
      <c r="AH3">
        <v>22.967140705072012</v>
      </c>
      <c r="AI3">
        <v>1.9550267008003808</v>
      </c>
      <c r="AJ3">
        <v>0</v>
      </c>
      <c r="AK3">
        <v>32.031399672307714</v>
      </c>
      <c r="AL3">
        <v>62.722956604483947</v>
      </c>
      <c r="AM3">
        <v>8.5914831358810506</v>
      </c>
      <c r="AN3">
        <v>6.8206691969317459E-2</v>
      </c>
      <c r="AO3">
        <v>0</v>
      </c>
      <c r="AP3">
        <v>0.22614381304216322</v>
      </c>
      <c r="AQ3">
        <v>19.038732926718385</v>
      </c>
      <c r="AR3">
        <v>21.440251580371093</v>
      </c>
      <c r="AS3">
        <v>16.061743609494762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51.517567870413245</v>
      </c>
      <c r="BB3">
        <f>SUM(B3:AZ3)-BA3</f>
        <v>1180.9601323787106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517.87770647152718</v>
      </c>
      <c r="L4">
        <v>16.33217320018441</v>
      </c>
      <c r="M4">
        <v>66.813562708047925</v>
      </c>
      <c r="N4">
        <v>55.154492602472189</v>
      </c>
      <c r="O4">
        <v>76.990966714706403</v>
      </c>
      <c r="P4">
        <v>30.210552755432953</v>
      </c>
      <c r="Q4">
        <v>9.8314737239958863</v>
      </c>
      <c r="R4">
        <v>20.066633665952033</v>
      </c>
      <c r="S4">
        <v>12.323000833076193</v>
      </c>
      <c r="T4">
        <v>1.6812061156334794</v>
      </c>
      <c r="U4">
        <v>31.017040551749762</v>
      </c>
      <c r="V4">
        <v>9.1471442601494335</v>
      </c>
      <c r="W4">
        <v>18.355915859083517</v>
      </c>
      <c r="X4">
        <v>65.102512508786745</v>
      </c>
      <c r="Y4">
        <v>0</v>
      </c>
      <c r="Z4">
        <v>0</v>
      </c>
      <c r="AA4">
        <v>5.2300483281152159</v>
      </c>
      <c r="AB4">
        <v>22.287175966771894</v>
      </c>
      <c r="AC4">
        <v>15.940149219731973</v>
      </c>
      <c r="AD4">
        <v>0</v>
      </c>
      <c r="AE4">
        <v>27.074330592775645</v>
      </c>
      <c r="AF4">
        <v>13.517438275779279</v>
      </c>
      <c r="AG4">
        <v>32.421578198635139</v>
      </c>
      <c r="AH4">
        <v>22.967140705072012</v>
      </c>
      <c r="AI4">
        <v>1.9550267008003808</v>
      </c>
      <c r="AJ4">
        <v>0</v>
      </c>
      <c r="AK4">
        <v>32.031399672307714</v>
      </c>
      <c r="AL4">
        <v>62.722956604483947</v>
      </c>
      <c r="AM4">
        <v>8.5914831358810506</v>
      </c>
      <c r="AN4">
        <v>6.8206691969317459E-2</v>
      </c>
      <c r="AO4">
        <v>0</v>
      </c>
      <c r="AP4">
        <v>0.22614381304216322</v>
      </c>
      <c r="AQ4">
        <v>35.96205140570985</v>
      </c>
      <c r="AR4">
        <v>21.440251580371093</v>
      </c>
      <c r="AS4">
        <v>16.061743609494762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52.224982970518589</v>
      </c>
      <c r="BB4">
        <f t="shared" ref="BB4:BB67" si="0">SUM(B4:AZ4)-BA4</f>
        <v>1197.176523501221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517.87770647152718</v>
      </c>
      <c r="L5">
        <v>16.33217320018441</v>
      </c>
      <c r="M5">
        <v>66.813562708047925</v>
      </c>
      <c r="N5">
        <v>55.154492602472189</v>
      </c>
      <c r="O5">
        <v>76.990966714706403</v>
      </c>
      <c r="P5">
        <v>30.210552755432953</v>
      </c>
      <c r="Q5">
        <v>9.8314737239958863</v>
      </c>
      <c r="R5">
        <v>20.066633665952033</v>
      </c>
      <c r="S5">
        <v>12.323000833076193</v>
      </c>
      <c r="T5">
        <v>1.6812061156334794</v>
      </c>
      <c r="U5">
        <v>33.114844781864157</v>
      </c>
      <c r="V5">
        <v>9.1471442601494335</v>
      </c>
      <c r="W5">
        <v>18.355915859083517</v>
      </c>
      <c r="X5">
        <v>65.102512508786745</v>
      </c>
      <c r="Y5">
        <v>0</v>
      </c>
      <c r="Z5">
        <v>0</v>
      </c>
      <c r="AA5">
        <v>5.2300483281152159</v>
      </c>
      <c r="AB5">
        <v>22.287175966771894</v>
      </c>
      <c r="AC5">
        <v>15.940149219731973</v>
      </c>
      <c r="AD5">
        <v>0</v>
      </c>
      <c r="AE5">
        <v>27.074330592775645</v>
      </c>
      <c r="AF5">
        <v>13.517438275779279</v>
      </c>
      <c r="AG5">
        <v>32.421578198635139</v>
      </c>
      <c r="AH5">
        <v>16.969648465769147</v>
      </c>
      <c r="AI5">
        <v>1.9550267008003808</v>
      </c>
      <c r="AJ5">
        <v>0</v>
      </c>
      <c r="AK5">
        <v>32.031399672307714</v>
      </c>
      <c r="AL5">
        <v>62.722956604483947</v>
      </c>
      <c r="AM5">
        <v>8.5914831358810506</v>
      </c>
      <c r="AN5">
        <v>6.8206691969317459E-2</v>
      </c>
      <c r="AO5">
        <v>0</v>
      </c>
      <c r="AP5">
        <v>0.22614381304216322</v>
      </c>
      <c r="AQ5">
        <v>35.96205140570985</v>
      </c>
      <c r="AR5">
        <v>21.440251580371093</v>
      </c>
      <c r="AS5">
        <v>16.061743609494762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52.061976011734508</v>
      </c>
      <c r="BB5">
        <f t="shared" si="0"/>
        <v>1193.4398424508165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517.87770647152718</v>
      </c>
      <c r="L6">
        <v>16.33217320018441</v>
      </c>
      <c r="M6">
        <v>66.813562708047925</v>
      </c>
      <c r="N6">
        <v>55.154492602472189</v>
      </c>
      <c r="O6">
        <v>76.990966714706403</v>
      </c>
      <c r="P6">
        <v>30.210552755432953</v>
      </c>
      <c r="Q6">
        <v>9.8314737239958863</v>
      </c>
      <c r="R6">
        <v>20.066633665952033</v>
      </c>
      <c r="S6">
        <v>12.323000833076193</v>
      </c>
      <c r="T6">
        <v>1.6812061156334794</v>
      </c>
      <c r="U6">
        <v>35.128906526894873</v>
      </c>
      <c r="V6">
        <v>9.1471442601494335</v>
      </c>
      <c r="W6">
        <v>18.355915859083517</v>
      </c>
      <c r="X6">
        <v>65.102512508786745</v>
      </c>
      <c r="Y6">
        <v>0</v>
      </c>
      <c r="Z6">
        <v>0</v>
      </c>
      <c r="AA6">
        <v>5.2300483281152159</v>
      </c>
      <c r="AB6">
        <v>22.287175966771894</v>
      </c>
      <c r="AC6">
        <v>15.940149219731973</v>
      </c>
      <c r="AD6">
        <v>0</v>
      </c>
      <c r="AE6">
        <v>27.074330592775645</v>
      </c>
      <c r="AF6">
        <v>13.517438275779279</v>
      </c>
      <c r="AG6">
        <v>32.421578198635139</v>
      </c>
      <c r="AH6">
        <v>11.483570352536006</v>
      </c>
      <c r="AI6">
        <v>1.9550267008003808</v>
      </c>
      <c r="AJ6">
        <v>0</v>
      </c>
      <c r="AK6">
        <v>32.031399672307714</v>
      </c>
      <c r="AL6">
        <v>62.722956604483947</v>
      </c>
      <c r="AM6">
        <v>8.5914831358810506</v>
      </c>
      <c r="AN6">
        <v>6.8206691969317459E-2</v>
      </c>
      <c r="AO6">
        <v>0</v>
      </c>
      <c r="AP6">
        <v>0.22614381304216322</v>
      </c>
      <c r="AQ6">
        <v>35.96205140570985</v>
      </c>
      <c r="AR6">
        <v>21.440251580371093</v>
      </c>
      <c r="AS6">
        <v>16.061743609494762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51.916845727543652</v>
      </c>
      <c r="BB6">
        <f t="shared" si="0"/>
        <v>1190.1129563668048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517.87770647152718</v>
      </c>
      <c r="L7">
        <v>16.33217320018441</v>
      </c>
      <c r="M7">
        <v>66.813562708047925</v>
      </c>
      <c r="N7">
        <v>55.154492602472189</v>
      </c>
      <c r="O7">
        <v>76.990966714706403</v>
      </c>
      <c r="P7">
        <v>30.210552755432953</v>
      </c>
      <c r="Q7">
        <v>9.8314737239958863</v>
      </c>
      <c r="R7">
        <v>20.066633665952033</v>
      </c>
      <c r="S7">
        <v>12.323000833076193</v>
      </c>
      <c r="T7">
        <v>1.6812061156334794</v>
      </c>
      <c r="U7">
        <v>37.142968254239172</v>
      </c>
      <c r="V7">
        <v>9.1471442601494335</v>
      </c>
      <c r="W7">
        <v>18.355915859083517</v>
      </c>
      <c r="X7">
        <v>65.102512508786745</v>
      </c>
      <c r="Y7">
        <v>0</v>
      </c>
      <c r="Z7">
        <v>0</v>
      </c>
      <c r="AA7">
        <v>5.2300483281152159</v>
      </c>
      <c r="AB7">
        <v>22.287175966771894</v>
      </c>
      <c r="AC7">
        <v>15.940149219731973</v>
      </c>
      <c r="AD7">
        <v>0</v>
      </c>
      <c r="AE7">
        <v>27.074330592775645</v>
      </c>
      <c r="AF7">
        <v>13.517438275779279</v>
      </c>
      <c r="AG7">
        <v>32.421578198635139</v>
      </c>
      <c r="AH7">
        <v>0</v>
      </c>
      <c r="AI7">
        <v>1.9550267008003808</v>
      </c>
      <c r="AJ7">
        <v>0</v>
      </c>
      <c r="AK7">
        <v>32.031399672307714</v>
      </c>
      <c r="AL7">
        <v>62.722956604483947</v>
      </c>
      <c r="AM7">
        <v>8.5914831358810506</v>
      </c>
      <c r="AN7">
        <v>6.8206691969317459E-2</v>
      </c>
      <c r="AO7">
        <v>0</v>
      </c>
      <c r="AP7">
        <v>0.22614381304216322</v>
      </c>
      <c r="AQ7">
        <v>35.96205140570985</v>
      </c>
      <c r="AR7">
        <v>23.389365652102061</v>
      </c>
      <c r="AS7">
        <v>16.061743609494762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51.602493235208989</v>
      </c>
      <c r="BB7">
        <f t="shared" si="0"/>
        <v>1182.9069143056788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517.87770647152718</v>
      </c>
      <c r="L8">
        <v>16.33217320018441</v>
      </c>
      <c r="M8">
        <v>66.813562708047925</v>
      </c>
      <c r="N8">
        <v>55.154492602472189</v>
      </c>
      <c r="O8">
        <v>76.990966714706403</v>
      </c>
      <c r="P8">
        <v>30.210552755432953</v>
      </c>
      <c r="Q8">
        <v>9.8314737239958863</v>
      </c>
      <c r="R8">
        <v>20.066633665952033</v>
      </c>
      <c r="S8">
        <v>12.323000833076193</v>
      </c>
      <c r="T8">
        <v>1.6812061156334794</v>
      </c>
      <c r="U8">
        <v>39.010303037643666</v>
      </c>
      <c r="V8">
        <v>9.1471442601494335</v>
      </c>
      <c r="W8">
        <v>18.355915859083517</v>
      </c>
      <c r="X8">
        <v>65.102512508786745</v>
      </c>
      <c r="Y8">
        <v>0</v>
      </c>
      <c r="Z8">
        <v>0</v>
      </c>
      <c r="AA8">
        <v>6.2007454151534125</v>
      </c>
      <c r="AB8">
        <v>22.287175966771894</v>
      </c>
      <c r="AC8">
        <v>15.940149219731973</v>
      </c>
      <c r="AD8">
        <v>0</v>
      </c>
      <c r="AE8">
        <v>27.074330592775645</v>
      </c>
      <c r="AF8">
        <v>13.517438275779279</v>
      </c>
      <c r="AG8">
        <v>32.421578198635139</v>
      </c>
      <c r="AH8">
        <v>0</v>
      </c>
      <c r="AI8">
        <v>1.9550267008003808</v>
      </c>
      <c r="AJ8">
        <v>0</v>
      </c>
      <c r="AK8">
        <v>32.031399672307714</v>
      </c>
      <c r="AL8">
        <v>62.722956604483947</v>
      </c>
      <c r="AM8">
        <v>8.5914831358810506</v>
      </c>
      <c r="AN8">
        <v>6.8206691969317459E-2</v>
      </c>
      <c r="AO8">
        <v>0</v>
      </c>
      <c r="AP8">
        <v>0.22614381304216322</v>
      </c>
      <c r="AQ8">
        <v>35.96205140570985</v>
      </c>
      <c r="AR8">
        <v>23.389365652102061</v>
      </c>
      <c r="AS8">
        <v>16.061743609494762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51.721122967393491</v>
      </c>
      <c r="BB8">
        <f t="shared" si="0"/>
        <v>1185.626316443937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517.87770647152718</v>
      </c>
      <c r="L9">
        <v>16.33217320018441</v>
      </c>
      <c r="M9">
        <v>66.813562708047925</v>
      </c>
      <c r="N9">
        <v>55.154492602472189</v>
      </c>
      <c r="O9">
        <v>76.990966714706403</v>
      </c>
      <c r="P9">
        <v>30.210552755432953</v>
      </c>
      <c r="Q9">
        <v>9.8314737239958863</v>
      </c>
      <c r="R9">
        <v>20.066633665952033</v>
      </c>
      <c r="S9">
        <v>12.323000833076193</v>
      </c>
      <c r="T9">
        <v>1.6812061156334794</v>
      </c>
      <c r="U9">
        <v>40.074305203427713</v>
      </c>
      <c r="V9">
        <v>9.1471442601494335</v>
      </c>
      <c r="W9">
        <v>18.355915859083517</v>
      </c>
      <c r="X9">
        <v>65.102512508786745</v>
      </c>
      <c r="Y9">
        <v>0</v>
      </c>
      <c r="Z9">
        <v>0</v>
      </c>
      <c r="AA9">
        <v>12.4014903719474</v>
      </c>
      <c r="AB9">
        <v>22.287175966771894</v>
      </c>
      <c r="AC9">
        <v>15.940149219731973</v>
      </c>
      <c r="AD9">
        <v>0</v>
      </c>
      <c r="AE9">
        <v>27.074330592775645</v>
      </c>
      <c r="AF9">
        <v>13.828183467285504</v>
      </c>
      <c r="AG9">
        <v>32.421578198635139</v>
      </c>
      <c r="AH9">
        <v>0</v>
      </c>
      <c r="AI9">
        <v>1.9550267008003808</v>
      </c>
      <c r="AJ9">
        <v>0</v>
      </c>
      <c r="AK9">
        <v>32.031399672307714</v>
      </c>
      <c r="AL9">
        <v>62.722956604483947</v>
      </c>
      <c r="AM9">
        <v>8.5914831358810506</v>
      </c>
      <c r="AN9">
        <v>6.8206691969317459E-2</v>
      </c>
      <c r="AO9">
        <v>0</v>
      </c>
      <c r="AP9">
        <v>0.22614381304216322</v>
      </c>
      <c r="AQ9">
        <v>26.971538735355903</v>
      </c>
      <c r="AR9">
        <v>21.440251580371093</v>
      </c>
      <c r="AS9">
        <v>16.061743609494762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51.580502148303069</v>
      </c>
      <c r="BB9">
        <f t="shared" si="0"/>
        <v>1182.4028028350267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517.87770647152718</v>
      </c>
      <c r="L10">
        <v>16.33217320018441</v>
      </c>
      <c r="M10">
        <v>66.813562708047925</v>
      </c>
      <c r="N10">
        <v>55.154492602472189</v>
      </c>
      <c r="O10">
        <v>76.990966714706403</v>
      </c>
      <c r="P10">
        <v>30.210552755432953</v>
      </c>
      <c r="Q10">
        <v>9.8314737239958863</v>
      </c>
      <c r="R10">
        <v>20.066633665952033</v>
      </c>
      <c r="S10">
        <v>12.323000833076193</v>
      </c>
      <c r="T10">
        <v>1.6812061156334794</v>
      </c>
      <c r="U10">
        <v>40.910181148501088</v>
      </c>
      <c r="V10">
        <v>9.1471442601494335</v>
      </c>
      <c r="W10">
        <v>18.355915859083517</v>
      </c>
      <c r="X10">
        <v>65.102512508786745</v>
      </c>
      <c r="Y10">
        <v>0</v>
      </c>
      <c r="Z10">
        <v>0</v>
      </c>
      <c r="AA10">
        <v>12.4014903719474</v>
      </c>
      <c r="AB10">
        <v>22.287175966771894</v>
      </c>
      <c r="AC10">
        <v>15.940149219731973</v>
      </c>
      <c r="AD10">
        <v>0</v>
      </c>
      <c r="AE10">
        <v>27.074330592775645</v>
      </c>
      <c r="AF10">
        <v>13.828183467285504</v>
      </c>
      <c r="AG10">
        <v>32.421578198635139</v>
      </c>
      <c r="AH10">
        <v>0</v>
      </c>
      <c r="AI10">
        <v>1.9550267008003808</v>
      </c>
      <c r="AJ10">
        <v>0</v>
      </c>
      <c r="AK10">
        <v>32.031399672307714</v>
      </c>
      <c r="AL10">
        <v>62.722956604483947</v>
      </c>
      <c r="AM10">
        <v>8.5914831358810506</v>
      </c>
      <c r="AN10">
        <v>6.8206691969317459E-2</v>
      </c>
      <c r="AO10">
        <v>0</v>
      </c>
      <c r="AP10">
        <v>0.22614381304216322</v>
      </c>
      <c r="AQ10">
        <v>8.9905126703539562</v>
      </c>
      <c r="AR10">
        <v>21.440251580371093</v>
      </c>
      <c r="AS10">
        <v>16.061743609494762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50.86383487329006</v>
      </c>
      <c r="BB10">
        <f t="shared" si="0"/>
        <v>1165.9743199901116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517.87770647152718</v>
      </c>
      <c r="L11">
        <v>16.33217320018441</v>
      </c>
      <c r="M11">
        <v>66.813562708047925</v>
      </c>
      <c r="N11">
        <v>55.154492602472189</v>
      </c>
      <c r="O11">
        <v>76.990966714706403</v>
      </c>
      <c r="P11">
        <v>30.210552755432953</v>
      </c>
      <c r="Q11">
        <v>9.8314737239958863</v>
      </c>
      <c r="R11">
        <v>20.066633665952033</v>
      </c>
      <c r="S11">
        <v>12.323000833076193</v>
      </c>
      <c r="T11">
        <v>1.6812061156334794</v>
      </c>
      <c r="U11">
        <v>37.726068996861109</v>
      </c>
      <c r="V11">
        <v>9.1471442601494335</v>
      </c>
      <c r="W11">
        <v>18.355915859083517</v>
      </c>
      <c r="X11">
        <v>65.102512508786745</v>
      </c>
      <c r="Y11">
        <v>0</v>
      </c>
      <c r="Z11">
        <v>0</v>
      </c>
      <c r="AA11">
        <v>12.4014903719474</v>
      </c>
      <c r="AB11">
        <v>22.287175966771894</v>
      </c>
      <c r="AC11">
        <v>15.940149219731973</v>
      </c>
      <c r="AD11">
        <v>0</v>
      </c>
      <c r="AE11">
        <v>27.074330592775645</v>
      </c>
      <c r="AF11">
        <v>6.370287286486561</v>
      </c>
      <c r="AG11">
        <v>32.421578198635139</v>
      </c>
      <c r="AH11">
        <v>0</v>
      </c>
      <c r="AI11">
        <v>1.9550267008003808</v>
      </c>
      <c r="AJ11">
        <v>0</v>
      </c>
      <c r="AK11">
        <v>32.031399672307714</v>
      </c>
      <c r="AL11">
        <v>62.722956604483947</v>
      </c>
      <c r="AM11">
        <v>8.5914831358810506</v>
      </c>
      <c r="AN11">
        <v>6.8206691969317459E-2</v>
      </c>
      <c r="AO11">
        <v>0</v>
      </c>
      <c r="AP11">
        <v>0.22614381304216322</v>
      </c>
      <c r="AQ11">
        <v>0</v>
      </c>
      <c r="AR11">
        <v>21.440251580371093</v>
      </c>
      <c r="AS11">
        <v>16.061743609494762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50.043195495373318</v>
      </c>
      <c r="BB11">
        <f t="shared" si="0"/>
        <v>1147.1624383652352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517.87770647152718</v>
      </c>
      <c r="L12">
        <v>16.33217320018441</v>
      </c>
      <c r="M12">
        <v>66.813562708047925</v>
      </c>
      <c r="N12">
        <v>55.154492602472189</v>
      </c>
      <c r="O12">
        <v>76.990966714706403</v>
      </c>
      <c r="P12">
        <v>30.210552755432953</v>
      </c>
      <c r="Q12">
        <v>9.8314737239958863</v>
      </c>
      <c r="R12">
        <v>20.066633665952033</v>
      </c>
      <c r="S12">
        <v>12.323000833076193</v>
      </c>
      <c r="T12">
        <v>1.6812061156334794</v>
      </c>
      <c r="U12">
        <v>37.726068996861109</v>
      </c>
      <c r="V12">
        <v>9.1471442601494335</v>
      </c>
      <c r="W12">
        <v>18.355915859083517</v>
      </c>
      <c r="X12">
        <v>65.102512508786745</v>
      </c>
      <c r="Y12">
        <v>0</v>
      </c>
      <c r="Z12">
        <v>0</v>
      </c>
      <c r="AA12">
        <v>12.4014903719474</v>
      </c>
      <c r="AB12">
        <v>22.287175966771894</v>
      </c>
      <c r="AC12">
        <v>15.940149219731973</v>
      </c>
      <c r="AD12">
        <v>0</v>
      </c>
      <c r="AE12">
        <v>27.074330592775645</v>
      </c>
      <c r="AF12">
        <v>6.370287286486561</v>
      </c>
      <c r="AG12">
        <v>32.421578198635139</v>
      </c>
      <c r="AH12">
        <v>0</v>
      </c>
      <c r="AI12">
        <v>1.9550267008003808</v>
      </c>
      <c r="AJ12">
        <v>0</v>
      </c>
      <c r="AK12">
        <v>32.031399672307714</v>
      </c>
      <c r="AL12">
        <v>62.722956604483947</v>
      </c>
      <c r="AM12">
        <v>8.5914831358810506</v>
      </c>
      <c r="AN12">
        <v>6.8206691969317459E-2</v>
      </c>
      <c r="AO12">
        <v>0</v>
      </c>
      <c r="AP12">
        <v>0.22614381304216322</v>
      </c>
      <c r="AQ12">
        <v>0</v>
      </c>
      <c r="AR12">
        <v>21.440251580371093</v>
      </c>
      <c r="AS12">
        <v>16.061743609494762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50.043195495373318</v>
      </c>
      <c r="BB12">
        <f t="shared" si="0"/>
        <v>1147.1624383652352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439.17878052108784</v>
      </c>
      <c r="L13">
        <v>8.0357336113511408</v>
      </c>
      <c r="M13">
        <v>66.813562708047925</v>
      </c>
      <c r="N13">
        <v>55.154492602472189</v>
      </c>
      <c r="O13">
        <v>76.990966714706403</v>
      </c>
      <c r="P13">
        <v>30.210552755432953</v>
      </c>
      <c r="Q13">
        <v>6.0326966931190809</v>
      </c>
      <c r="R13">
        <v>19.329128863570411</v>
      </c>
      <c r="S13">
        <v>7.0340155107862188</v>
      </c>
      <c r="T13">
        <v>1.0108121402328158</v>
      </c>
      <c r="U13">
        <v>38.699584420155894</v>
      </c>
      <c r="V13">
        <v>9.1471442601494335</v>
      </c>
      <c r="W13">
        <v>18.355915859083517</v>
      </c>
      <c r="X13">
        <v>65.102512508786745</v>
      </c>
      <c r="Y13">
        <v>0</v>
      </c>
      <c r="Z13">
        <v>0</v>
      </c>
      <c r="AA13">
        <v>12.4014903719474</v>
      </c>
      <c r="AB13">
        <v>22.287175966771894</v>
      </c>
      <c r="AC13">
        <v>15.940149219731973</v>
      </c>
      <c r="AD13">
        <v>0</v>
      </c>
      <c r="AE13">
        <v>27.074330592775645</v>
      </c>
      <c r="AF13">
        <v>6.370287286486561</v>
      </c>
      <c r="AG13">
        <v>32.421578198635139</v>
      </c>
      <c r="AH13">
        <v>0</v>
      </c>
      <c r="AI13">
        <v>1.9550267008003808</v>
      </c>
      <c r="AJ13">
        <v>0</v>
      </c>
      <c r="AK13">
        <v>32.031399672307714</v>
      </c>
      <c r="AL13">
        <v>62.722956604483947</v>
      </c>
      <c r="AM13">
        <v>8.5914831358810506</v>
      </c>
      <c r="AN13">
        <v>6.8206691969317459E-2</v>
      </c>
      <c r="AO13">
        <v>0</v>
      </c>
      <c r="AP13">
        <v>0.22614381304216322</v>
      </c>
      <c r="AQ13">
        <v>0</v>
      </c>
      <c r="AR13">
        <v>21.440251580371093</v>
      </c>
      <c r="AS13">
        <v>16.061743609494762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46.008763525251801</v>
      </c>
      <c r="BB13">
        <f t="shared" si="0"/>
        <v>1054.6793590884297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289.07553472202306</v>
      </c>
      <c r="L14">
        <v>8.0357336113511408</v>
      </c>
      <c r="M14">
        <v>66.813562708047925</v>
      </c>
      <c r="N14">
        <v>55.154492602472189</v>
      </c>
      <c r="O14">
        <v>76.990966714706403</v>
      </c>
      <c r="P14">
        <v>30.210552755432953</v>
      </c>
      <c r="Q14">
        <v>6.0326966931190809</v>
      </c>
      <c r="R14">
        <v>19.329128863570411</v>
      </c>
      <c r="S14">
        <v>7.0340155107862188</v>
      </c>
      <c r="T14">
        <v>1.0108121402328158</v>
      </c>
      <c r="U14">
        <v>40.199879720758531</v>
      </c>
      <c r="V14">
        <v>9.1471442601494335</v>
      </c>
      <c r="W14">
        <v>18.355915859083517</v>
      </c>
      <c r="X14">
        <v>65.102512508786745</v>
      </c>
      <c r="Y14">
        <v>0</v>
      </c>
      <c r="Z14">
        <v>0</v>
      </c>
      <c r="AA14">
        <v>12.4014903719474</v>
      </c>
      <c r="AB14">
        <v>22.287175966771894</v>
      </c>
      <c r="AC14">
        <v>15.940149219731973</v>
      </c>
      <c r="AD14">
        <v>0</v>
      </c>
      <c r="AE14">
        <v>27.074330592775645</v>
      </c>
      <c r="AF14">
        <v>6.370287286486561</v>
      </c>
      <c r="AG14">
        <v>32.421578198635139</v>
      </c>
      <c r="AH14">
        <v>0</v>
      </c>
      <c r="AI14">
        <v>1.9550267008003808</v>
      </c>
      <c r="AJ14">
        <v>0</v>
      </c>
      <c r="AK14">
        <v>32.031399672307714</v>
      </c>
      <c r="AL14">
        <v>62.722956604483947</v>
      </c>
      <c r="AM14">
        <v>8.5914831358810506</v>
      </c>
      <c r="AN14">
        <v>6.8206691969317459E-2</v>
      </c>
      <c r="AO14">
        <v>0</v>
      </c>
      <c r="AP14">
        <v>0.22614381304216322</v>
      </c>
      <c r="AQ14">
        <v>0</v>
      </c>
      <c r="AR14">
        <v>21.440251580371093</v>
      </c>
      <c r="AS14">
        <v>16.061743609494762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39.797160194416101</v>
      </c>
      <c r="BB14">
        <f t="shared" si="0"/>
        <v>912.28801192080346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342.23335173925022</v>
      </c>
      <c r="L15">
        <v>9.8835697493864565</v>
      </c>
      <c r="M15">
        <v>66.813562708047925</v>
      </c>
      <c r="N15">
        <v>55.154492602472189</v>
      </c>
      <c r="O15">
        <v>76.990966714706403</v>
      </c>
      <c r="P15">
        <v>30.210552755432953</v>
      </c>
      <c r="Q15">
        <v>7.2162347118737529</v>
      </c>
      <c r="R15">
        <v>20.070148382638177</v>
      </c>
      <c r="S15">
        <v>8.6933752529449855</v>
      </c>
      <c r="T15">
        <v>1.0108121402328158</v>
      </c>
      <c r="U15">
        <v>41.076780413325849</v>
      </c>
      <c r="V15">
        <v>9.1471442601494335</v>
      </c>
      <c r="W15">
        <v>18.355915859083517</v>
      </c>
      <c r="X15">
        <v>65.102512508786745</v>
      </c>
      <c r="Y15">
        <v>0</v>
      </c>
      <c r="Z15">
        <v>0</v>
      </c>
      <c r="AA15">
        <v>12.4014903719474</v>
      </c>
      <c r="AB15">
        <v>22.287175966771894</v>
      </c>
      <c r="AC15">
        <v>15.940149219731973</v>
      </c>
      <c r="AD15">
        <v>0</v>
      </c>
      <c r="AE15">
        <v>27.074330592775645</v>
      </c>
      <c r="AF15">
        <v>6.370287286486561</v>
      </c>
      <c r="AG15">
        <v>32.421578198635139</v>
      </c>
      <c r="AH15">
        <v>0</v>
      </c>
      <c r="AI15">
        <v>1.9550267008003808</v>
      </c>
      <c r="AJ15">
        <v>0</v>
      </c>
      <c r="AK15">
        <v>32.031399672307714</v>
      </c>
      <c r="AL15">
        <v>57.496043424345913</v>
      </c>
      <c r="AM15">
        <v>8.5914831358810506</v>
      </c>
      <c r="AN15">
        <v>6.8206691969317459E-2</v>
      </c>
      <c r="AO15">
        <v>0</v>
      </c>
      <c r="AP15">
        <v>0.22614381304216322</v>
      </c>
      <c r="AQ15">
        <v>0</v>
      </c>
      <c r="AR15">
        <v>21.440251580371093</v>
      </c>
      <c r="AS15">
        <v>16.061743609494762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42.064373716628829</v>
      </c>
      <c r="BB15">
        <f t="shared" si="0"/>
        <v>964.26035634626373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342.23335173925022</v>
      </c>
      <c r="L16">
        <v>9.8835697493864565</v>
      </c>
      <c r="M16">
        <v>66.813562708047925</v>
      </c>
      <c r="N16">
        <v>55.154492602472189</v>
      </c>
      <c r="O16">
        <v>76.990966714706403</v>
      </c>
      <c r="P16">
        <v>30.210552755432953</v>
      </c>
      <c r="Q16">
        <v>7.2162347118737529</v>
      </c>
      <c r="R16">
        <v>20.070148382638177</v>
      </c>
      <c r="S16">
        <v>8.6933752529449855</v>
      </c>
      <c r="T16">
        <v>1.0108121402328158</v>
      </c>
      <c r="U16">
        <v>41.076912926884845</v>
      </c>
      <c r="V16">
        <v>9.1471442601494335</v>
      </c>
      <c r="W16">
        <v>18.355915859083517</v>
      </c>
      <c r="X16">
        <v>65.102512508786745</v>
      </c>
      <c r="Y16">
        <v>0</v>
      </c>
      <c r="Z16">
        <v>0</v>
      </c>
      <c r="AA16">
        <v>12.4014903719474</v>
      </c>
      <c r="AB16">
        <v>22.287175966771894</v>
      </c>
      <c r="AC16">
        <v>15.940149219731973</v>
      </c>
      <c r="AD16">
        <v>0</v>
      </c>
      <c r="AE16">
        <v>27.074330592775645</v>
      </c>
      <c r="AF16">
        <v>6.370287286486561</v>
      </c>
      <c r="AG16">
        <v>32.421578198635139</v>
      </c>
      <c r="AH16">
        <v>0</v>
      </c>
      <c r="AI16">
        <v>1.9550267008003808</v>
      </c>
      <c r="AJ16">
        <v>0</v>
      </c>
      <c r="AK16">
        <v>32.031399672307714</v>
      </c>
      <c r="AL16">
        <v>57.496043424345913</v>
      </c>
      <c r="AM16">
        <v>8.5914831358810506</v>
      </c>
      <c r="AN16">
        <v>6.8206691969317459E-2</v>
      </c>
      <c r="AO16">
        <v>0</v>
      </c>
      <c r="AP16">
        <v>0.22614381304216322</v>
      </c>
      <c r="AQ16">
        <v>0</v>
      </c>
      <c r="AR16">
        <v>21.440251580371093</v>
      </c>
      <c r="AS16">
        <v>16.061743609494762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42.064379255695592</v>
      </c>
      <c r="BB16">
        <f t="shared" si="0"/>
        <v>964.26048332075572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342.23335173925022</v>
      </c>
      <c r="L17">
        <v>8.348947901636544</v>
      </c>
      <c r="M17">
        <v>66.813562708047925</v>
      </c>
      <c r="N17">
        <v>55.154492602472189</v>
      </c>
      <c r="O17">
        <v>76.990966714706403</v>
      </c>
      <c r="P17">
        <v>30.210552755432953</v>
      </c>
      <c r="Q17">
        <v>6.0323641142597557</v>
      </c>
      <c r="R17">
        <v>19.321370105138147</v>
      </c>
      <c r="S17">
        <v>7.0349516489840278</v>
      </c>
      <c r="T17">
        <v>1.0108121402328158</v>
      </c>
      <c r="U17">
        <v>41.076912926884845</v>
      </c>
      <c r="V17">
        <v>9.1471442601494335</v>
      </c>
      <c r="W17">
        <v>18.355915859083517</v>
      </c>
      <c r="X17">
        <v>65.102512508786745</v>
      </c>
      <c r="Y17">
        <v>0</v>
      </c>
      <c r="Z17">
        <v>0</v>
      </c>
      <c r="AA17">
        <v>12.4014903719474</v>
      </c>
      <c r="AB17">
        <v>22.287175966771894</v>
      </c>
      <c r="AC17">
        <v>15.940149219731973</v>
      </c>
      <c r="AD17">
        <v>0</v>
      </c>
      <c r="AE17">
        <v>27.074330592775645</v>
      </c>
      <c r="AF17">
        <v>6.370287286486561</v>
      </c>
      <c r="AG17">
        <v>32.421578198635139</v>
      </c>
      <c r="AH17">
        <v>0</v>
      </c>
      <c r="AI17">
        <v>1.9550267008003808</v>
      </c>
      <c r="AJ17">
        <v>0</v>
      </c>
      <c r="AK17">
        <v>32.031399672307714</v>
      </c>
      <c r="AL17">
        <v>57.496043424345913</v>
      </c>
      <c r="AM17">
        <v>8.5914831358810506</v>
      </c>
      <c r="AN17">
        <v>6.8206691969317459E-2</v>
      </c>
      <c r="AO17">
        <v>0</v>
      </c>
      <c r="AP17">
        <v>0.22614381304216322</v>
      </c>
      <c r="AQ17">
        <v>0</v>
      </c>
      <c r="AR17">
        <v>21.440251580371093</v>
      </c>
      <c r="AS17">
        <v>16.061743609494762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41.850125232834323</v>
      </c>
      <c r="BB17">
        <f t="shared" si="0"/>
        <v>959.34904301679205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297.4343667887785</v>
      </c>
      <c r="L18">
        <v>8.348947901636544</v>
      </c>
      <c r="M18">
        <v>66.813562708047925</v>
      </c>
      <c r="N18">
        <v>55.154492602472189</v>
      </c>
      <c r="O18">
        <v>76.990966714706403</v>
      </c>
      <c r="P18">
        <v>30.210552755432953</v>
      </c>
      <c r="Q18">
        <v>6.0323641142597557</v>
      </c>
      <c r="R18">
        <v>19.321370105138147</v>
      </c>
      <c r="S18">
        <v>7.0349516489840278</v>
      </c>
      <c r="T18">
        <v>1.0108121402328158</v>
      </c>
      <c r="U18">
        <v>41.076912926884845</v>
      </c>
      <c r="V18">
        <v>9.1471442601494335</v>
      </c>
      <c r="W18">
        <v>18.355915859083517</v>
      </c>
      <c r="X18">
        <v>65.102512508786745</v>
      </c>
      <c r="Y18">
        <v>0</v>
      </c>
      <c r="Z18">
        <v>0</v>
      </c>
      <c r="AA18">
        <v>12.4014903719474</v>
      </c>
      <c r="AB18">
        <v>22.287175966771894</v>
      </c>
      <c r="AC18">
        <v>15.940149219731973</v>
      </c>
      <c r="AD18">
        <v>0</v>
      </c>
      <c r="AE18">
        <v>27.074330592775645</v>
      </c>
      <c r="AF18">
        <v>6.370287286486561</v>
      </c>
      <c r="AG18">
        <v>32.421578198635139</v>
      </c>
      <c r="AH18">
        <v>0</v>
      </c>
      <c r="AI18">
        <v>1.9550267008003808</v>
      </c>
      <c r="AJ18">
        <v>0</v>
      </c>
      <c r="AK18">
        <v>32.031399672307714</v>
      </c>
      <c r="AL18">
        <v>57.496043424345913</v>
      </c>
      <c r="AM18">
        <v>8.5914831358810506</v>
      </c>
      <c r="AN18">
        <v>6.8206691969317459E-2</v>
      </c>
      <c r="AO18">
        <v>0</v>
      </c>
      <c r="AP18">
        <v>0.22614381304216322</v>
      </c>
      <c r="AQ18">
        <v>0</v>
      </c>
      <c r="AR18">
        <v>21.440251580371093</v>
      </c>
      <c r="AS18">
        <v>16.061743609494762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39.97752766190461</v>
      </c>
      <c r="BB18">
        <f t="shared" si="0"/>
        <v>916.42265563725027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286.40395260210545</v>
      </c>
      <c r="L19">
        <v>8.348947901636544</v>
      </c>
      <c r="M19">
        <v>66.813562708047925</v>
      </c>
      <c r="N19">
        <v>55.154492602472189</v>
      </c>
      <c r="O19">
        <v>76.990966714706403</v>
      </c>
      <c r="P19">
        <v>30.210552755432953</v>
      </c>
      <c r="Q19">
        <v>6.0323641142597557</v>
      </c>
      <c r="R19">
        <v>19.321370105138147</v>
      </c>
      <c r="S19">
        <v>7.0349516489840278</v>
      </c>
      <c r="T19">
        <v>1.0108121402328158</v>
      </c>
      <c r="U19">
        <v>41.076912926884845</v>
      </c>
      <c r="V19">
        <v>9.1471442601494335</v>
      </c>
      <c r="W19">
        <v>18.355915859083517</v>
      </c>
      <c r="X19">
        <v>65.102512508786745</v>
      </c>
      <c r="Y19">
        <v>0</v>
      </c>
      <c r="Z19">
        <v>0</v>
      </c>
      <c r="AA19">
        <v>12.4014903719474</v>
      </c>
      <c r="AB19">
        <v>22.287175966771894</v>
      </c>
      <c r="AC19">
        <v>15.940149219731973</v>
      </c>
      <c r="AD19">
        <v>0</v>
      </c>
      <c r="AE19">
        <v>27.074330592775645</v>
      </c>
      <c r="AF19">
        <v>6.370287286486561</v>
      </c>
      <c r="AG19">
        <v>32.421578198635139</v>
      </c>
      <c r="AH19">
        <v>0</v>
      </c>
      <c r="AI19">
        <v>1.9550267008003808</v>
      </c>
      <c r="AJ19">
        <v>0</v>
      </c>
      <c r="AK19">
        <v>32.031399672307714</v>
      </c>
      <c r="AL19">
        <v>57.496043424345913</v>
      </c>
      <c r="AM19">
        <v>8.5914831358810506</v>
      </c>
      <c r="AN19">
        <v>6.8206691969317459E-2</v>
      </c>
      <c r="AO19">
        <v>0</v>
      </c>
      <c r="AP19">
        <v>0.22614381304216322</v>
      </c>
      <c r="AQ19">
        <v>0</v>
      </c>
      <c r="AR19">
        <v>23.389365652102061</v>
      </c>
      <c r="AS19">
        <v>16.061743609494762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39.597929317100075</v>
      </c>
      <c r="BB19">
        <f t="shared" si="0"/>
        <v>907.72095386711248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286.40395260210545</v>
      </c>
      <c r="L20">
        <v>8.348947901636544</v>
      </c>
      <c r="M20">
        <v>66.813562708047925</v>
      </c>
      <c r="N20">
        <v>55.154492602472189</v>
      </c>
      <c r="O20">
        <v>76.990966714706403</v>
      </c>
      <c r="P20">
        <v>30.210552755432953</v>
      </c>
      <c r="Q20">
        <v>6.0323641142597557</v>
      </c>
      <c r="R20">
        <v>19.321370105138147</v>
      </c>
      <c r="S20">
        <v>7.0349516489840278</v>
      </c>
      <c r="T20">
        <v>1.0108121402328158</v>
      </c>
      <c r="U20">
        <v>41.076912926884845</v>
      </c>
      <c r="V20">
        <v>9.1471442601494335</v>
      </c>
      <c r="W20">
        <v>18.355915859083517</v>
      </c>
      <c r="X20">
        <v>65.102512508786745</v>
      </c>
      <c r="Y20">
        <v>0</v>
      </c>
      <c r="Z20">
        <v>0</v>
      </c>
      <c r="AA20">
        <v>12.4014903719474</v>
      </c>
      <c r="AB20">
        <v>22.287175966771894</v>
      </c>
      <c r="AC20">
        <v>15.940149219731973</v>
      </c>
      <c r="AD20">
        <v>0</v>
      </c>
      <c r="AE20">
        <v>27.074330592775645</v>
      </c>
      <c r="AF20">
        <v>6.370287286486561</v>
      </c>
      <c r="AG20">
        <v>32.421578198635139</v>
      </c>
      <c r="AH20">
        <v>9.2984374724483398</v>
      </c>
      <c r="AI20">
        <v>1.9550267008003808</v>
      </c>
      <c r="AJ20">
        <v>0</v>
      </c>
      <c r="AK20">
        <v>32.031399672307714</v>
      </c>
      <c r="AL20">
        <v>57.496043424345913</v>
      </c>
      <c r="AM20">
        <v>8.5914831358810506</v>
      </c>
      <c r="AN20">
        <v>6.8206691969317459E-2</v>
      </c>
      <c r="AO20">
        <v>0</v>
      </c>
      <c r="AP20">
        <v>0.22614381304216322</v>
      </c>
      <c r="AQ20">
        <v>0</v>
      </c>
      <c r="AR20">
        <v>23.389365652102061</v>
      </c>
      <c r="AS20">
        <v>16.061743609494762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39.986604003448413</v>
      </c>
      <c r="BB20">
        <f t="shared" si="0"/>
        <v>916.63071665321252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287.35176735192056</v>
      </c>
      <c r="L21">
        <v>8.0361261145019274</v>
      </c>
      <c r="M21">
        <v>66.813562708047925</v>
      </c>
      <c r="N21">
        <v>55.154492602472189</v>
      </c>
      <c r="O21">
        <v>76.990966714706403</v>
      </c>
      <c r="P21">
        <v>30.210552755432953</v>
      </c>
      <c r="Q21">
        <v>6.0323641142597557</v>
      </c>
      <c r="R21">
        <v>19.321370105138147</v>
      </c>
      <c r="S21">
        <v>7.0349516489840278</v>
      </c>
      <c r="T21">
        <v>1.0108121402328158</v>
      </c>
      <c r="U21">
        <v>41.076912926884845</v>
      </c>
      <c r="V21">
        <v>9.1471442601494335</v>
      </c>
      <c r="W21">
        <v>18.355915859083517</v>
      </c>
      <c r="X21">
        <v>65.102512508786745</v>
      </c>
      <c r="Y21">
        <v>0</v>
      </c>
      <c r="Z21">
        <v>0</v>
      </c>
      <c r="AA21">
        <v>18.602235787100817</v>
      </c>
      <c r="AB21">
        <v>22.287175966771894</v>
      </c>
      <c r="AC21">
        <v>15.940149219731973</v>
      </c>
      <c r="AD21">
        <v>0</v>
      </c>
      <c r="AE21">
        <v>27.074330592775645</v>
      </c>
      <c r="AF21">
        <v>6.370287286486561</v>
      </c>
      <c r="AG21">
        <v>32.421578198635139</v>
      </c>
      <c r="AH21">
        <v>9.2984374724483398</v>
      </c>
      <c r="AI21">
        <v>1.9550267008003808</v>
      </c>
      <c r="AJ21">
        <v>0</v>
      </c>
      <c r="AK21">
        <v>32.031399672307714</v>
      </c>
      <c r="AL21">
        <v>57.496043424345913</v>
      </c>
      <c r="AM21">
        <v>8.5914831358810506</v>
      </c>
      <c r="AN21">
        <v>6.8206691969317459E-2</v>
      </c>
      <c r="AO21">
        <v>0</v>
      </c>
      <c r="AP21">
        <v>0.22614381304216322</v>
      </c>
      <c r="AQ21">
        <v>0</v>
      </c>
      <c r="AR21">
        <v>21.440251580371093</v>
      </c>
      <c r="AS21">
        <v>16.061743609494762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40.19086489944349</v>
      </c>
      <c r="BB21">
        <f t="shared" si="0"/>
        <v>921.3130800633204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287.35176735192056</v>
      </c>
      <c r="L22">
        <v>8.0359660597736529</v>
      </c>
      <c r="M22">
        <v>66.813562708047925</v>
      </c>
      <c r="N22">
        <v>55.154492602472189</v>
      </c>
      <c r="O22">
        <v>76.990966714706403</v>
      </c>
      <c r="P22">
        <v>30.210552755432953</v>
      </c>
      <c r="Q22">
        <v>6.0323641142597557</v>
      </c>
      <c r="R22">
        <v>19.321370105138147</v>
      </c>
      <c r="S22">
        <v>7.0349516489840278</v>
      </c>
      <c r="T22">
        <v>1.0108121402328158</v>
      </c>
      <c r="U22">
        <v>41.076912926884845</v>
      </c>
      <c r="V22">
        <v>9.1471442601494335</v>
      </c>
      <c r="W22">
        <v>18.355915859083517</v>
      </c>
      <c r="X22">
        <v>65.102512508786745</v>
      </c>
      <c r="Y22">
        <v>0</v>
      </c>
      <c r="Z22">
        <v>0</v>
      </c>
      <c r="AA22">
        <v>18.602235787100817</v>
      </c>
      <c r="AB22">
        <v>22.287175966771894</v>
      </c>
      <c r="AC22">
        <v>10.616056372966618</v>
      </c>
      <c r="AD22">
        <v>0</v>
      </c>
      <c r="AE22">
        <v>27.074330592775645</v>
      </c>
      <c r="AF22">
        <v>6.370287286486561</v>
      </c>
      <c r="AG22">
        <v>32.421578198635139</v>
      </c>
      <c r="AH22">
        <v>9.2984374724483398</v>
      </c>
      <c r="AI22">
        <v>1.9550267008003808</v>
      </c>
      <c r="AJ22">
        <v>0</v>
      </c>
      <c r="AK22">
        <v>32.031399672307714</v>
      </c>
      <c r="AL22">
        <v>57.496043424345913</v>
      </c>
      <c r="AM22">
        <v>8.5914831358810506</v>
      </c>
      <c r="AN22">
        <v>6.8206691969317459E-2</v>
      </c>
      <c r="AO22">
        <v>0</v>
      </c>
      <c r="AP22">
        <v>0.22614381304216322</v>
      </c>
      <c r="AQ22">
        <v>0</v>
      </c>
      <c r="AR22">
        <v>21.440251580371093</v>
      </c>
      <c r="AS22">
        <v>16.061743609494762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39.968311128161055</v>
      </c>
      <c r="BB22">
        <f t="shared" si="0"/>
        <v>916.21138093310924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287.1763146828111</v>
      </c>
      <c r="L23">
        <v>8.0359600152218409</v>
      </c>
      <c r="M23">
        <v>66.813562708047925</v>
      </c>
      <c r="N23">
        <v>55.154492602472189</v>
      </c>
      <c r="O23">
        <v>76.990966714706403</v>
      </c>
      <c r="P23">
        <v>30.210552755432953</v>
      </c>
      <c r="Q23">
        <v>6.0323641142597557</v>
      </c>
      <c r="R23">
        <v>19.321370105138147</v>
      </c>
      <c r="S23">
        <v>7.0349516489840278</v>
      </c>
      <c r="T23">
        <v>1.0108121402328158</v>
      </c>
      <c r="U23">
        <v>41.076912926884845</v>
      </c>
      <c r="V23">
        <v>9.1471442601494335</v>
      </c>
      <c r="W23">
        <v>18.355915859083517</v>
      </c>
      <c r="X23">
        <v>65.102512508786745</v>
      </c>
      <c r="Y23">
        <v>0</v>
      </c>
      <c r="Z23">
        <v>0</v>
      </c>
      <c r="AA23">
        <v>18.602235787100817</v>
      </c>
      <c r="AB23">
        <v>22.287175966771894</v>
      </c>
      <c r="AC23">
        <v>10.616056372966618</v>
      </c>
      <c r="AD23">
        <v>0</v>
      </c>
      <c r="AE23">
        <v>27.074330592775645</v>
      </c>
      <c r="AF23">
        <v>6.370287286486561</v>
      </c>
      <c r="AG23">
        <v>32.421578198635139</v>
      </c>
      <c r="AH23">
        <v>9.2984374724483398</v>
      </c>
      <c r="AI23">
        <v>0</v>
      </c>
      <c r="AJ23">
        <v>0</v>
      </c>
      <c r="AK23">
        <v>32.031399672307714</v>
      </c>
      <c r="AL23">
        <v>57.496043424345913</v>
      </c>
      <c r="AM23">
        <v>8.5914831358810506</v>
      </c>
      <c r="AN23">
        <v>6.8206691969317459E-2</v>
      </c>
      <c r="AO23">
        <v>0</v>
      </c>
      <c r="AP23">
        <v>0.22614381304216322</v>
      </c>
      <c r="AQ23">
        <v>0</v>
      </c>
      <c r="AR23">
        <v>21.440251580371093</v>
      </c>
      <c r="AS23">
        <v>16.061743609494762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39.879256837836557</v>
      </c>
      <c r="BB23">
        <f t="shared" si="0"/>
        <v>914.16994980897186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287.18265328215267</v>
      </c>
      <c r="L24">
        <v>8.0358206728996873</v>
      </c>
      <c r="M24">
        <v>66.813562708047925</v>
      </c>
      <c r="N24">
        <v>55.154492602472189</v>
      </c>
      <c r="O24">
        <v>76.990966714706403</v>
      </c>
      <c r="P24">
        <v>30.210552755432953</v>
      </c>
      <c r="Q24">
        <v>6.0323641142597557</v>
      </c>
      <c r="R24">
        <v>19.321370105138147</v>
      </c>
      <c r="S24">
        <v>7.0349516489840278</v>
      </c>
      <c r="T24">
        <v>1.0108121402328158</v>
      </c>
      <c r="U24">
        <v>41.076912926884845</v>
      </c>
      <c r="V24">
        <v>9.1471442601494335</v>
      </c>
      <c r="W24">
        <v>18.355915859083517</v>
      </c>
      <c r="X24">
        <v>65.102512508786745</v>
      </c>
      <c r="Y24">
        <v>0</v>
      </c>
      <c r="Z24">
        <v>0</v>
      </c>
      <c r="AA24">
        <v>18.602235787100817</v>
      </c>
      <c r="AB24">
        <v>22.287175966771894</v>
      </c>
      <c r="AC24">
        <v>10.616056372966618</v>
      </c>
      <c r="AD24">
        <v>0</v>
      </c>
      <c r="AE24">
        <v>27.074330592775645</v>
      </c>
      <c r="AF24">
        <v>6.370287286486561</v>
      </c>
      <c r="AG24">
        <v>32.421578198635139</v>
      </c>
      <c r="AH24">
        <v>9.2984374724483398</v>
      </c>
      <c r="AI24">
        <v>0</v>
      </c>
      <c r="AJ24">
        <v>0</v>
      </c>
      <c r="AK24">
        <v>32.031399672307714</v>
      </c>
      <c r="AL24">
        <v>57.496043424345913</v>
      </c>
      <c r="AM24">
        <v>8.5914831358810506</v>
      </c>
      <c r="AN24">
        <v>6.8206691969317459E-2</v>
      </c>
      <c r="AO24">
        <v>0</v>
      </c>
      <c r="AP24">
        <v>0.22614381304216322</v>
      </c>
      <c r="AQ24">
        <v>0</v>
      </c>
      <c r="AR24">
        <v>21.440251580371093</v>
      </c>
      <c r="AS24">
        <v>16.061743609494762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39.879515966779955</v>
      </c>
      <c r="BB24">
        <f t="shared" si="0"/>
        <v>914.17588993704794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287.1763146828111</v>
      </c>
      <c r="L25">
        <v>8.0358206728996873</v>
      </c>
      <c r="M25">
        <v>66.813562708047925</v>
      </c>
      <c r="N25">
        <v>55.154492602472189</v>
      </c>
      <c r="O25">
        <v>76.990966714706403</v>
      </c>
      <c r="P25">
        <v>30.210552755432953</v>
      </c>
      <c r="Q25">
        <v>6.0323641142597557</v>
      </c>
      <c r="R25">
        <v>19.321370105138147</v>
      </c>
      <c r="S25">
        <v>7.0349516489840278</v>
      </c>
      <c r="T25">
        <v>1.0108121402328158</v>
      </c>
      <c r="U25">
        <v>41.076912926884845</v>
      </c>
      <c r="V25">
        <v>9.1471442601494335</v>
      </c>
      <c r="W25">
        <v>18.355915859083517</v>
      </c>
      <c r="X25">
        <v>65.102512508786745</v>
      </c>
      <c r="Y25">
        <v>0</v>
      </c>
      <c r="Z25">
        <v>0</v>
      </c>
      <c r="AA25">
        <v>18.602235787100817</v>
      </c>
      <c r="AB25">
        <v>22.287175966771894</v>
      </c>
      <c r="AC25">
        <v>10.616056372966618</v>
      </c>
      <c r="AD25">
        <v>0</v>
      </c>
      <c r="AE25">
        <v>27.074330592775645</v>
      </c>
      <c r="AF25">
        <v>6.370287286486561</v>
      </c>
      <c r="AG25">
        <v>32.421578198635139</v>
      </c>
      <c r="AH25">
        <v>18.59687494489668</v>
      </c>
      <c r="AI25">
        <v>0</v>
      </c>
      <c r="AJ25">
        <v>0</v>
      </c>
      <c r="AK25">
        <v>32.031399672307714</v>
      </c>
      <c r="AL25">
        <v>57.496043424345913</v>
      </c>
      <c r="AM25">
        <v>8.5914831358810506</v>
      </c>
      <c r="AN25">
        <v>6.8206691969317459E-2</v>
      </c>
      <c r="AO25">
        <v>0</v>
      </c>
      <c r="AP25">
        <v>0.22614381304216322</v>
      </c>
      <c r="AQ25">
        <v>0</v>
      </c>
      <c r="AR25">
        <v>21.440251580371093</v>
      </c>
      <c r="AS25">
        <v>16.061743609494762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40.267925699675835</v>
      </c>
      <c r="BB25">
        <f t="shared" si="0"/>
        <v>923.0795790772587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287.18265328215267</v>
      </c>
      <c r="L26">
        <v>8.0358206728996873</v>
      </c>
      <c r="M26">
        <v>66.813562708047925</v>
      </c>
      <c r="N26">
        <v>55.154492602472189</v>
      </c>
      <c r="O26">
        <v>76.990966714706403</v>
      </c>
      <c r="P26">
        <v>30.210552755432953</v>
      </c>
      <c r="Q26">
        <v>6.0323641142597557</v>
      </c>
      <c r="R26">
        <v>19.321370105138147</v>
      </c>
      <c r="S26">
        <v>7.0349516489840278</v>
      </c>
      <c r="T26">
        <v>1.0108121402328158</v>
      </c>
      <c r="U26">
        <v>41.076912926884845</v>
      </c>
      <c r="V26">
        <v>9.1471442601494335</v>
      </c>
      <c r="W26">
        <v>18.355915859083517</v>
      </c>
      <c r="X26">
        <v>65.102512508786745</v>
      </c>
      <c r="Y26">
        <v>0</v>
      </c>
      <c r="Z26">
        <v>0</v>
      </c>
      <c r="AA26">
        <v>18.602235787100817</v>
      </c>
      <c r="AB26">
        <v>22.287175966771894</v>
      </c>
      <c r="AC26">
        <v>10.616056372966618</v>
      </c>
      <c r="AD26">
        <v>4.964047991619589</v>
      </c>
      <c r="AE26">
        <v>27.074330592775645</v>
      </c>
      <c r="AF26">
        <v>6.370287286486561</v>
      </c>
      <c r="AG26">
        <v>32.421578198635139</v>
      </c>
      <c r="AH26">
        <v>30.219921673241497</v>
      </c>
      <c r="AI26">
        <v>0</v>
      </c>
      <c r="AJ26">
        <v>0</v>
      </c>
      <c r="AK26">
        <v>32.031399672307714</v>
      </c>
      <c r="AL26">
        <v>57.496043424345913</v>
      </c>
      <c r="AM26">
        <v>8.5914831358810506</v>
      </c>
      <c r="AN26">
        <v>6.8206691969317459E-2</v>
      </c>
      <c r="AO26">
        <v>0</v>
      </c>
      <c r="AP26">
        <v>0.22614381304216322</v>
      </c>
      <c r="AQ26">
        <v>0</v>
      </c>
      <c r="AR26">
        <v>21.440251580371093</v>
      </c>
      <c r="AS26">
        <v>16.061743609494762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40.96153121242282</v>
      </c>
      <c r="BB26">
        <f t="shared" si="0"/>
        <v>938.97940688381777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287.1763146828111</v>
      </c>
      <c r="L27">
        <v>8.0358206728996873</v>
      </c>
      <c r="M27">
        <v>66.813562708047925</v>
      </c>
      <c r="N27">
        <v>55.154492602472189</v>
      </c>
      <c r="O27">
        <v>76.990966714706403</v>
      </c>
      <c r="P27">
        <v>30.210552755432953</v>
      </c>
      <c r="Q27">
        <v>6.0323641142597557</v>
      </c>
      <c r="R27">
        <v>19.321370105138147</v>
      </c>
      <c r="S27">
        <v>7.0349516489840278</v>
      </c>
      <c r="T27">
        <v>1.0108121402328158</v>
      </c>
      <c r="U27">
        <v>41.076912926884845</v>
      </c>
      <c r="V27">
        <v>9.1471442601494335</v>
      </c>
      <c r="W27">
        <v>18.355915859083517</v>
      </c>
      <c r="X27">
        <v>65.102512508786745</v>
      </c>
      <c r="Y27">
        <v>0</v>
      </c>
      <c r="Z27">
        <v>0</v>
      </c>
      <c r="AA27">
        <v>18.602235787100817</v>
      </c>
      <c r="AB27">
        <v>22.287175966771894</v>
      </c>
      <c r="AC27">
        <v>10.616056372966618</v>
      </c>
      <c r="AD27">
        <v>9.9280964762782968</v>
      </c>
      <c r="AE27">
        <v>27.074330592775645</v>
      </c>
      <c r="AF27">
        <v>6.370287286486561</v>
      </c>
      <c r="AG27">
        <v>32.421578198635139</v>
      </c>
      <c r="AH27">
        <v>39.518359145689828</v>
      </c>
      <c r="AI27">
        <v>0</v>
      </c>
      <c r="AJ27">
        <v>0</v>
      </c>
      <c r="AK27">
        <v>32.031399672307714</v>
      </c>
      <c r="AL27">
        <v>57.496043424345913</v>
      </c>
      <c r="AM27">
        <v>8.5914831358810506</v>
      </c>
      <c r="AN27">
        <v>6.8206691969317459E-2</v>
      </c>
      <c r="AO27">
        <v>0</v>
      </c>
      <c r="AP27">
        <v>0.22614381304216322</v>
      </c>
      <c r="AQ27">
        <v>0</v>
      </c>
      <c r="AR27">
        <v>21.440251580371093</v>
      </c>
      <c r="AS27">
        <v>16.061743609494762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41.557438171977417</v>
      </c>
      <c r="BB27">
        <f t="shared" si="0"/>
        <v>952.6396472820287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289.24191083259467</v>
      </c>
      <c r="L28">
        <v>8.0359559205329063</v>
      </c>
      <c r="M28">
        <v>66.813562708047925</v>
      </c>
      <c r="N28">
        <v>55.154492602472189</v>
      </c>
      <c r="O28">
        <v>76.990966714706403</v>
      </c>
      <c r="P28">
        <v>30.210552755432953</v>
      </c>
      <c r="Q28">
        <v>6.2601233766340867</v>
      </c>
      <c r="R28">
        <v>19.321370105138147</v>
      </c>
      <c r="S28">
        <v>7.0786870796261043</v>
      </c>
      <c r="T28">
        <v>1.0108121402328158</v>
      </c>
      <c r="U28">
        <v>41.076912926884845</v>
      </c>
      <c r="V28">
        <v>9.1471442601494335</v>
      </c>
      <c r="W28">
        <v>18.355915859083517</v>
      </c>
      <c r="X28">
        <v>65.102512508786745</v>
      </c>
      <c r="Y28">
        <v>0</v>
      </c>
      <c r="Z28">
        <v>0</v>
      </c>
      <c r="AA28">
        <v>18.602235787100817</v>
      </c>
      <c r="AB28">
        <v>22.287175966771894</v>
      </c>
      <c r="AC28">
        <v>10.616056372966618</v>
      </c>
      <c r="AD28">
        <v>14.892144467897886</v>
      </c>
      <c r="AE28">
        <v>27.074330592775645</v>
      </c>
      <c r="AF28">
        <v>6.370287286486561</v>
      </c>
      <c r="AG28">
        <v>32.421578198635139</v>
      </c>
      <c r="AH28">
        <v>45.934280961281573</v>
      </c>
      <c r="AI28">
        <v>0</v>
      </c>
      <c r="AJ28">
        <v>0</v>
      </c>
      <c r="AK28">
        <v>32.031399672307714</v>
      </c>
      <c r="AL28">
        <v>57.496043424345913</v>
      </c>
      <c r="AM28">
        <v>8.5914831358810506</v>
      </c>
      <c r="AN28">
        <v>6.8206691969317459E-2</v>
      </c>
      <c r="AO28">
        <v>0</v>
      </c>
      <c r="AP28">
        <v>0.22614381304216322</v>
      </c>
      <c r="AQ28">
        <v>0</v>
      </c>
      <c r="AR28">
        <v>21.440251580371093</v>
      </c>
      <c r="AS28">
        <v>16.061743609494762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42.130816960498954</v>
      </c>
      <c r="BB28">
        <f t="shared" si="0"/>
        <v>965.78346439115182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289.23106101717525</v>
      </c>
      <c r="L29">
        <v>8.0357649645866029</v>
      </c>
      <c r="M29">
        <v>66.813562708047925</v>
      </c>
      <c r="N29">
        <v>55.154492602472189</v>
      </c>
      <c r="O29">
        <v>76.990966714706403</v>
      </c>
      <c r="P29">
        <v>30.210552755432953</v>
      </c>
      <c r="Q29">
        <v>6.0302574632630987</v>
      </c>
      <c r="R29">
        <v>10.048537600856523</v>
      </c>
      <c r="S29">
        <v>7.0300495683895727</v>
      </c>
      <c r="T29">
        <v>1.0108121402328158</v>
      </c>
      <c r="U29">
        <v>41.076912926884845</v>
      </c>
      <c r="V29">
        <v>9.1471442601494335</v>
      </c>
      <c r="W29">
        <v>18.220983513899881</v>
      </c>
      <c r="X29">
        <v>65.102512508786745</v>
      </c>
      <c r="Y29">
        <v>0</v>
      </c>
      <c r="Z29">
        <v>0</v>
      </c>
      <c r="AA29">
        <v>18.602235787100817</v>
      </c>
      <c r="AB29">
        <v>22.287175966771894</v>
      </c>
      <c r="AC29">
        <v>10.616056372966618</v>
      </c>
      <c r="AD29">
        <v>19.856192952556594</v>
      </c>
      <c r="AE29">
        <v>27.074330592775645</v>
      </c>
      <c r="AF29">
        <v>6.370287286486561</v>
      </c>
      <c r="AG29">
        <v>32.421578198635139</v>
      </c>
      <c r="AH29">
        <v>45.934280961281573</v>
      </c>
      <c r="AI29">
        <v>0</v>
      </c>
      <c r="AJ29">
        <v>0</v>
      </c>
      <c r="AK29">
        <v>32.031399672307714</v>
      </c>
      <c r="AL29">
        <v>57.496043424345913</v>
      </c>
      <c r="AM29">
        <v>8.5914831358810506</v>
      </c>
      <c r="AN29">
        <v>6.8206691969317459E-2</v>
      </c>
      <c r="AO29">
        <v>0</v>
      </c>
      <c r="AP29">
        <v>2.4875819434637956</v>
      </c>
      <c r="AQ29">
        <v>0</v>
      </c>
      <c r="AR29">
        <v>21.440251580371093</v>
      </c>
      <c r="AS29">
        <v>16.061743609494762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42.027494782909969</v>
      </c>
      <c r="BB29">
        <f t="shared" si="0"/>
        <v>963.41496413838263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289.31493029215778</v>
      </c>
      <c r="L30">
        <v>8.0356548122922007</v>
      </c>
      <c r="M30">
        <v>66.813562708047925</v>
      </c>
      <c r="N30">
        <v>55.154492602472189</v>
      </c>
      <c r="O30">
        <v>76.990966714706403</v>
      </c>
      <c r="P30">
        <v>30.210552755432953</v>
      </c>
      <c r="Q30">
        <v>6.0302574632630987</v>
      </c>
      <c r="R30">
        <v>10.048537600856523</v>
      </c>
      <c r="S30">
        <v>7.0300495683895727</v>
      </c>
      <c r="T30">
        <v>1.0108121402328158</v>
      </c>
      <c r="U30">
        <v>41.076912926884845</v>
      </c>
      <c r="V30">
        <v>9.1471442601494335</v>
      </c>
      <c r="W30">
        <v>18.220983513899881</v>
      </c>
      <c r="X30">
        <v>65.102512508786745</v>
      </c>
      <c r="Y30">
        <v>0</v>
      </c>
      <c r="Z30">
        <v>0</v>
      </c>
      <c r="AA30">
        <v>18.602235787100817</v>
      </c>
      <c r="AB30">
        <v>22.287175966771894</v>
      </c>
      <c r="AC30">
        <v>15.940149219731973</v>
      </c>
      <c r="AD30">
        <v>19.856192952556594</v>
      </c>
      <c r="AE30">
        <v>27.074330592775645</v>
      </c>
      <c r="AF30">
        <v>6.370287286486561</v>
      </c>
      <c r="AG30">
        <v>32.421578198635139</v>
      </c>
      <c r="AH30">
        <v>45.934280961281573</v>
      </c>
      <c r="AI30">
        <v>0</v>
      </c>
      <c r="AJ30">
        <v>0</v>
      </c>
      <c r="AK30">
        <v>32.031399672307714</v>
      </c>
      <c r="AL30">
        <v>57.496043424345913</v>
      </c>
      <c r="AM30">
        <v>8.5914831358810506</v>
      </c>
      <c r="AN30">
        <v>6.8206691969317459E-2</v>
      </c>
      <c r="AO30">
        <v>0</v>
      </c>
      <c r="AP30">
        <v>2.4875819434637956</v>
      </c>
      <c r="AQ30">
        <v>0</v>
      </c>
      <c r="AR30">
        <v>21.440251580371093</v>
      </c>
      <c r="AS30">
        <v>16.061743609494762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42.253542995233175</v>
      </c>
      <c r="BB30">
        <f t="shared" si="0"/>
        <v>968.59676789551315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289.30423320002194</v>
      </c>
      <c r="L31">
        <v>9.91419334061524</v>
      </c>
      <c r="M31">
        <v>66.813562708047925</v>
      </c>
      <c r="N31">
        <v>55.154492602472189</v>
      </c>
      <c r="O31">
        <v>76.990966714706403</v>
      </c>
      <c r="P31">
        <v>30.210552755432953</v>
      </c>
      <c r="Q31">
        <v>6.2665472245688951</v>
      </c>
      <c r="R31">
        <v>10.1545675330112</v>
      </c>
      <c r="S31">
        <v>7.142364613892533</v>
      </c>
      <c r="T31">
        <v>1.0108121402328158</v>
      </c>
      <c r="U31">
        <v>41.076912926884845</v>
      </c>
      <c r="V31">
        <v>9.1471442601494335</v>
      </c>
      <c r="W31">
        <v>18.220983513899881</v>
      </c>
      <c r="X31">
        <v>65.102512508786745</v>
      </c>
      <c r="Y31">
        <v>0</v>
      </c>
      <c r="Z31">
        <v>0</v>
      </c>
      <c r="AA31">
        <v>18.602235787100817</v>
      </c>
      <c r="AB31">
        <v>22.287175966771894</v>
      </c>
      <c r="AC31">
        <v>15.940149219731973</v>
      </c>
      <c r="AD31">
        <v>19.856192952556594</v>
      </c>
      <c r="AE31">
        <v>27.074330592775645</v>
      </c>
      <c r="AF31">
        <v>6.370287286486561</v>
      </c>
      <c r="AG31">
        <v>32.421578198635139</v>
      </c>
      <c r="AH31">
        <v>32.544530929137963</v>
      </c>
      <c r="AI31">
        <v>0</v>
      </c>
      <c r="AJ31">
        <v>0</v>
      </c>
      <c r="AK31">
        <v>32.031399672307714</v>
      </c>
      <c r="AL31">
        <v>57.496043424345913</v>
      </c>
      <c r="AM31">
        <v>8.5914831358810506</v>
      </c>
      <c r="AN31">
        <v>6.8206691969317459E-2</v>
      </c>
      <c r="AO31">
        <v>0</v>
      </c>
      <c r="AP31">
        <v>2.4875819434637956</v>
      </c>
      <c r="AQ31">
        <v>0</v>
      </c>
      <c r="AR31">
        <v>21.440251580371093</v>
      </c>
      <c r="AS31">
        <v>16.061743609494762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41.790930948010839</v>
      </c>
      <c r="BB31">
        <f t="shared" si="0"/>
        <v>957.99210608574231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289.28277280909259</v>
      </c>
      <c r="L32">
        <v>9.9144578058950223</v>
      </c>
      <c r="M32">
        <v>66.813562708047925</v>
      </c>
      <c r="N32">
        <v>55.154492602472189</v>
      </c>
      <c r="O32">
        <v>76.990966714706403</v>
      </c>
      <c r="P32">
        <v>30.210552755432953</v>
      </c>
      <c r="Q32">
        <v>6.2665472245688951</v>
      </c>
      <c r="R32">
        <v>10.048996755948476</v>
      </c>
      <c r="S32">
        <v>7.0901093952047667</v>
      </c>
      <c r="T32">
        <v>1.0108121402328158</v>
      </c>
      <c r="U32">
        <v>41.076912926884845</v>
      </c>
      <c r="V32">
        <v>9.1471442601494335</v>
      </c>
      <c r="W32">
        <v>18.220983513899881</v>
      </c>
      <c r="X32">
        <v>65.102512508786745</v>
      </c>
      <c r="Y32">
        <v>0</v>
      </c>
      <c r="Z32">
        <v>0</v>
      </c>
      <c r="AA32">
        <v>18.602235787100817</v>
      </c>
      <c r="AB32">
        <v>22.287175966771894</v>
      </c>
      <c r="AC32">
        <v>15.940149219731973</v>
      </c>
      <c r="AD32">
        <v>14.892144467897886</v>
      </c>
      <c r="AE32">
        <v>27.074330592775645</v>
      </c>
      <c r="AF32">
        <v>6.370287286486561</v>
      </c>
      <c r="AG32">
        <v>32.421578198635139</v>
      </c>
      <c r="AH32">
        <v>27.895312417345021</v>
      </c>
      <c r="AI32">
        <v>0</v>
      </c>
      <c r="AJ32">
        <v>0</v>
      </c>
      <c r="AK32">
        <v>32.031399672307714</v>
      </c>
      <c r="AL32">
        <v>57.496043424345913</v>
      </c>
      <c r="AM32">
        <v>8.5914831358810506</v>
      </c>
      <c r="AN32">
        <v>6.8206691969317459E-2</v>
      </c>
      <c r="AO32">
        <v>0</v>
      </c>
      <c r="AP32">
        <v>2.4875819434637956</v>
      </c>
      <c r="AQ32">
        <v>0</v>
      </c>
      <c r="AR32">
        <v>21.440251580371093</v>
      </c>
      <c r="AS32">
        <v>16.061743609494762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41.381613271244646</v>
      </c>
      <c r="BB32">
        <f t="shared" si="0"/>
        <v>948.60913484465686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289.30423320002194</v>
      </c>
      <c r="L33">
        <v>9.9144578058950223</v>
      </c>
      <c r="M33">
        <v>66.813562708047925</v>
      </c>
      <c r="N33">
        <v>55.154492602472189</v>
      </c>
      <c r="O33">
        <v>76.990966714706403</v>
      </c>
      <c r="P33">
        <v>30.210552755432953</v>
      </c>
      <c r="Q33">
        <v>6.2665472245688951</v>
      </c>
      <c r="R33">
        <v>10.048996755948476</v>
      </c>
      <c r="S33">
        <v>7.0901093952047667</v>
      </c>
      <c r="T33">
        <v>1.0108121402328158</v>
      </c>
      <c r="U33">
        <v>41.076912926884845</v>
      </c>
      <c r="V33">
        <v>9.1471442601494335</v>
      </c>
      <c r="W33">
        <v>18.220983513899881</v>
      </c>
      <c r="X33">
        <v>65.102512508786745</v>
      </c>
      <c r="Y33">
        <v>0</v>
      </c>
      <c r="Z33">
        <v>0</v>
      </c>
      <c r="AA33">
        <v>18.602235787100817</v>
      </c>
      <c r="AB33">
        <v>22.287175966771894</v>
      </c>
      <c r="AC33">
        <v>15.940149219731973</v>
      </c>
      <c r="AD33">
        <v>14.892144467897886</v>
      </c>
      <c r="AE33">
        <v>27.074330592775645</v>
      </c>
      <c r="AF33">
        <v>6.370287286486561</v>
      </c>
      <c r="AG33">
        <v>32.421578198635139</v>
      </c>
      <c r="AH33">
        <v>27.895312417345021</v>
      </c>
      <c r="AI33">
        <v>0</v>
      </c>
      <c r="AJ33">
        <v>0</v>
      </c>
      <c r="AK33">
        <v>32.031399672307714</v>
      </c>
      <c r="AL33">
        <v>57.496043424345913</v>
      </c>
      <c r="AM33">
        <v>8.5914831358810506</v>
      </c>
      <c r="AN33">
        <v>6.8206691969317459E-2</v>
      </c>
      <c r="AO33">
        <v>0</v>
      </c>
      <c r="AP33">
        <v>2.4875819434637956</v>
      </c>
      <c r="AQ33">
        <v>0</v>
      </c>
      <c r="AR33">
        <v>21.440251580371093</v>
      </c>
      <c r="AS33">
        <v>16.061743609494762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41.382510315585478</v>
      </c>
      <c r="BB33">
        <f t="shared" si="0"/>
        <v>948.62969819124521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289.28277280909259</v>
      </c>
      <c r="L34">
        <v>9.9142804199141494</v>
      </c>
      <c r="M34">
        <v>66.813562708047925</v>
      </c>
      <c r="N34">
        <v>55.154492602472189</v>
      </c>
      <c r="O34">
        <v>76.990966714706403</v>
      </c>
      <c r="P34">
        <v>30.210552755432953</v>
      </c>
      <c r="Q34">
        <v>6.2614670864514341</v>
      </c>
      <c r="R34">
        <v>10.048996755948476</v>
      </c>
      <c r="S34">
        <v>7.0901093952047667</v>
      </c>
      <c r="T34">
        <v>1.0108121402328158</v>
      </c>
      <c r="U34">
        <v>41.076912926884845</v>
      </c>
      <c r="V34">
        <v>9.1471442601494335</v>
      </c>
      <c r="W34">
        <v>18.220983513899881</v>
      </c>
      <c r="X34">
        <v>65.102512508786745</v>
      </c>
      <c r="Y34">
        <v>0</v>
      </c>
      <c r="Z34">
        <v>0</v>
      </c>
      <c r="AA34">
        <v>18.602235787100817</v>
      </c>
      <c r="AB34">
        <v>22.287175966771894</v>
      </c>
      <c r="AC34">
        <v>15.940149219731973</v>
      </c>
      <c r="AD34">
        <v>9.9280964762782968</v>
      </c>
      <c r="AE34">
        <v>27.074330592775645</v>
      </c>
      <c r="AF34">
        <v>6.370287286486561</v>
      </c>
      <c r="AG34">
        <v>32.421578198635139</v>
      </c>
      <c r="AH34">
        <v>27.895312417345021</v>
      </c>
      <c r="AI34">
        <v>0</v>
      </c>
      <c r="AJ34">
        <v>0</v>
      </c>
      <c r="AK34">
        <v>32.031399672307714</v>
      </c>
      <c r="AL34">
        <v>57.496043424345913</v>
      </c>
      <c r="AM34">
        <v>8.5914831358810506</v>
      </c>
      <c r="AN34">
        <v>6.8206691969317459E-2</v>
      </c>
      <c r="AO34">
        <v>0</v>
      </c>
      <c r="AP34">
        <v>2.5441176675508501</v>
      </c>
      <c r="AQ34">
        <v>0</v>
      </c>
      <c r="AR34">
        <v>21.440251580371093</v>
      </c>
      <c r="AS34">
        <v>16.061743609494762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41.176259493954483</v>
      </c>
      <c r="BB34">
        <f t="shared" si="0"/>
        <v>943.9017188303161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294.23989218329348</v>
      </c>
      <c r="L35">
        <v>9.9456935370785136</v>
      </c>
      <c r="M35">
        <v>66.813562708047925</v>
      </c>
      <c r="N35">
        <v>55.154492602472189</v>
      </c>
      <c r="O35">
        <v>76.990966714706403</v>
      </c>
      <c r="P35">
        <v>30.210552755432953</v>
      </c>
      <c r="Q35">
        <v>6.2680280855200294</v>
      </c>
      <c r="R35">
        <v>10.049009573872063</v>
      </c>
      <c r="S35">
        <v>7.3035832781359078</v>
      </c>
      <c r="T35">
        <v>1.0108121402328158</v>
      </c>
      <c r="U35">
        <v>41.076912926884845</v>
      </c>
      <c r="V35">
        <v>9.1471442601494335</v>
      </c>
      <c r="W35">
        <v>18.215766558847399</v>
      </c>
      <c r="X35">
        <v>65.102512508786745</v>
      </c>
      <c r="Y35">
        <v>0</v>
      </c>
      <c r="Z35">
        <v>0</v>
      </c>
      <c r="AA35">
        <v>18.602235787100817</v>
      </c>
      <c r="AB35">
        <v>22.287175966771894</v>
      </c>
      <c r="AC35">
        <v>10.626532734471438</v>
      </c>
      <c r="AD35">
        <v>4.964047991619589</v>
      </c>
      <c r="AE35">
        <v>27.074330592775645</v>
      </c>
      <c r="AF35">
        <v>0</v>
      </c>
      <c r="AG35">
        <v>32.421578198635139</v>
      </c>
      <c r="AH35">
        <v>27.895312417345021</v>
      </c>
      <c r="AI35">
        <v>1.9550267008003808</v>
      </c>
      <c r="AJ35">
        <v>0</v>
      </c>
      <c r="AK35">
        <v>32.031399672307714</v>
      </c>
      <c r="AL35">
        <v>57.496043424345913</v>
      </c>
      <c r="AM35">
        <v>8.5914831358810506</v>
      </c>
      <c r="AN35">
        <v>6.8206691969317459E-2</v>
      </c>
      <c r="AO35">
        <v>0</v>
      </c>
      <c r="AP35">
        <v>0</v>
      </c>
      <c r="AQ35">
        <v>0</v>
      </c>
      <c r="AR35">
        <v>21.440251580371093</v>
      </c>
      <c r="AS35">
        <v>15.696703713383737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40.657993002843753</v>
      </c>
      <c r="BB35">
        <f t="shared" si="0"/>
        <v>932.0212654383954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294.23762538828254</v>
      </c>
      <c r="L36">
        <v>9.9457136909669952</v>
      </c>
      <c r="M36">
        <v>66.813562708047925</v>
      </c>
      <c r="N36">
        <v>55.154492602472189</v>
      </c>
      <c r="O36">
        <v>76.990966714706403</v>
      </c>
      <c r="P36">
        <v>30.210552755432953</v>
      </c>
      <c r="Q36">
        <v>6.2680280855200294</v>
      </c>
      <c r="R36">
        <v>10.049009573872063</v>
      </c>
      <c r="S36">
        <v>7.3035832781359078</v>
      </c>
      <c r="T36">
        <v>1.0108121402328158</v>
      </c>
      <c r="U36">
        <v>41.076912926884845</v>
      </c>
      <c r="V36">
        <v>9.1471442601494335</v>
      </c>
      <c r="W36">
        <v>18.215766558847399</v>
      </c>
      <c r="X36">
        <v>65.102512508786745</v>
      </c>
      <c r="Y36">
        <v>0</v>
      </c>
      <c r="Z36">
        <v>0</v>
      </c>
      <c r="AA36">
        <v>18.602235787100817</v>
      </c>
      <c r="AB36">
        <v>22.287175966771894</v>
      </c>
      <c r="AC36">
        <v>10.626532734471438</v>
      </c>
      <c r="AD36">
        <v>0</v>
      </c>
      <c r="AE36">
        <v>27.074330592775645</v>
      </c>
      <c r="AF36">
        <v>0</v>
      </c>
      <c r="AG36">
        <v>32.421578198635139</v>
      </c>
      <c r="AH36">
        <v>27.895312417345021</v>
      </c>
      <c r="AI36">
        <v>3.4911185085201417</v>
      </c>
      <c r="AJ36">
        <v>0</v>
      </c>
      <c r="AK36">
        <v>32.031399672307714</v>
      </c>
      <c r="AL36">
        <v>57.496043424345913</v>
      </c>
      <c r="AM36">
        <v>8.5914831358810506</v>
      </c>
      <c r="AN36">
        <v>6.8206691969317459E-2</v>
      </c>
      <c r="AO36">
        <v>0</v>
      </c>
      <c r="AP36">
        <v>0</v>
      </c>
      <c r="AQ36">
        <v>0</v>
      </c>
      <c r="AR36">
        <v>21.440251580371093</v>
      </c>
      <c r="AS36">
        <v>15.696703713383737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40.514610524757856</v>
      </c>
      <c r="BB36">
        <f t="shared" si="0"/>
        <v>928.73444509145895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294.08717107305705</v>
      </c>
      <c r="L37">
        <v>9.9458386163681585</v>
      </c>
      <c r="M37">
        <v>66.813562708047925</v>
      </c>
      <c r="N37">
        <v>55.154492602472189</v>
      </c>
      <c r="O37">
        <v>76.990966714706403</v>
      </c>
      <c r="P37">
        <v>30.210552755432953</v>
      </c>
      <c r="Q37">
        <v>6.2685274676875267</v>
      </c>
      <c r="R37">
        <v>10.049009573872063</v>
      </c>
      <c r="S37">
        <v>7.3035832781359078</v>
      </c>
      <c r="T37">
        <v>1.0108121402328158</v>
      </c>
      <c r="U37">
        <v>41.076912926884845</v>
      </c>
      <c r="V37">
        <v>9.1471442601494335</v>
      </c>
      <c r="W37">
        <v>18.215766558847399</v>
      </c>
      <c r="X37">
        <v>65.102512508786745</v>
      </c>
      <c r="Y37">
        <v>0</v>
      </c>
      <c r="Z37">
        <v>0</v>
      </c>
      <c r="AA37">
        <v>18.602235787100817</v>
      </c>
      <c r="AB37">
        <v>22.287175966771894</v>
      </c>
      <c r="AC37">
        <v>10.626532734471438</v>
      </c>
      <c r="AD37">
        <v>0</v>
      </c>
      <c r="AE37">
        <v>27.074330592775645</v>
      </c>
      <c r="AF37">
        <v>0</v>
      </c>
      <c r="AG37">
        <v>32.421578198635139</v>
      </c>
      <c r="AH37">
        <v>27.895312417345021</v>
      </c>
      <c r="AI37">
        <v>18.153818023282334</v>
      </c>
      <c r="AJ37">
        <v>0</v>
      </c>
      <c r="AK37">
        <v>32.031399672307714</v>
      </c>
      <c r="AL37">
        <v>57.496043424345913</v>
      </c>
      <c r="AM37">
        <v>8.5914831358810506</v>
      </c>
      <c r="AN37">
        <v>6.8206691969317459E-2</v>
      </c>
      <c r="AO37">
        <v>0</v>
      </c>
      <c r="AP37">
        <v>0</v>
      </c>
      <c r="AQ37">
        <v>0</v>
      </c>
      <c r="AR37">
        <v>21.440251580371093</v>
      </c>
      <c r="AS37">
        <v>15.696703713383737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41.121248470154825</v>
      </c>
      <c r="BB37">
        <f t="shared" si="0"/>
        <v>942.64067665316747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294.08460145304434</v>
      </c>
      <c r="L38">
        <v>9.9457830707780932</v>
      </c>
      <c r="M38">
        <v>66.813562708047925</v>
      </c>
      <c r="N38">
        <v>55.154492602472189</v>
      </c>
      <c r="O38">
        <v>76.990966714706403</v>
      </c>
      <c r="P38">
        <v>30.210552755432953</v>
      </c>
      <c r="Q38">
        <v>6.2591533549163545</v>
      </c>
      <c r="R38">
        <v>10.049009573872063</v>
      </c>
      <c r="S38">
        <v>7.3035832781359078</v>
      </c>
      <c r="T38">
        <v>1.0108121402328158</v>
      </c>
      <c r="U38">
        <v>41.076912926884845</v>
      </c>
      <c r="V38">
        <v>9.1471442601494335</v>
      </c>
      <c r="W38">
        <v>18.215766558847399</v>
      </c>
      <c r="X38">
        <v>65.102512508786745</v>
      </c>
      <c r="Y38">
        <v>0</v>
      </c>
      <c r="Z38">
        <v>0</v>
      </c>
      <c r="AA38">
        <v>18.602235787100817</v>
      </c>
      <c r="AB38">
        <v>22.287175966771894</v>
      </c>
      <c r="AC38">
        <v>5.2381861882578402</v>
      </c>
      <c r="AD38">
        <v>0</v>
      </c>
      <c r="AE38">
        <v>27.074330592775645</v>
      </c>
      <c r="AF38">
        <v>0</v>
      </c>
      <c r="AG38">
        <v>32.421578198635139</v>
      </c>
      <c r="AH38">
        <v>27.895312417345021</v>
      </c>
      <c r="AI38">
        <v>18.153818023282334</v>
      </c>
      <c r="AJ38">
        <v>0</v>
      </c>
      <c r="AK38">
        <v>32.031399672307714</v>
      </c>
      <c r="AL38">
        <v>57.496043424345913</v>
      </c>
      <c r="AM38">
        <v>8.5914831358810506</v>
      </c>
      <c r="AN38">
        <v>6.8206691969317459E-2</v>
      </c>
      <c r="AO38">
        <v>0</v>
      </c>
      <c r="AP38">
        <v>0</v>
      </c>
      <c r="AQ38">
        <v>0</v>
      </c>
      <c r="AR38">
        <v>21.440251580371093</v>
      </c>
      <c r="AS38">
        <v>15.696703713383737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40.89551401468708</v>
      </c>
      <c r="BB38">
        <f t="shared" si="0"/>
        <v>937.46606528404777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294.24563974607906</v>
      </c>
      <c r="L39">
        <v>10.070582240753598</v>
      </c>
      <c r="M39">
        <v>66.813562708047925</v>
      </c>
      <c r="N39">
        <v>55.154492602472189</v>
      </c>
      <c r="O39">
        <v>76.990966714706403</v>
      </c>
      <c r="P39">
        <v>30.210552755432953</v>
      </c>
      <c r="Q39">
        <v>6.2591533549163545</v>
      </c>
      <c r="R39">
        <v>10.049009573872063</v>
      </c>
      <c r="S39">
        <v>7.30705543751953</v>
      </c>
      <c r="T39">
        <v>1.0108121402328158</v>
      </c>
      <c r="U39">
        <v>41.076912926884845</v>
      </c>
      <c r="V39">
        <v>9.1471442601494335</v>
      </c>
      <c r="W39">
        <v>18.215766558847399</v>
      </c>
      <c r="X39">
        <v>65.102512508786745</v>
      </c>
      <c r="Y39">
        <v>0</v>
      </c>
      <c r="Z39">
        <v>0</v>
      </c>
      <c r="AA39">
        <v>18.602235787100817</v>
      </c>
      <c r="AB39">
        <v>22.287175966771894</v>
      </c>
      <c r="AC39">
        <v>5.3080284335673067</v>
      </c>
      <c r="AD39">
        <v>0</v>
      </c>
      <c r="AE39">
        <v>27.074330592775645</v>
      </c>
      <c r="AF39">
        <v>0</v>
      </c>
      <c r="AG39">
        <v>32.421578198635139</v>
      </c>
      <c r="AH39">
        <v>27.895312417345021</v>
      </c>
      <c r="AI39">
        <v>18.153818023282334</v>
      </c>
      <c r="AJ39">
        <v>0</v>
      </c>
      <c r="AK39">
        <v>32.031399672307714</v>
      </c>
      <c r="AL39">
        <v>57.496043424345913</v>
      </c>
      <c r="AM39">
        <v>8.5914831358810506</v>
      </c>
      <c r="AN39">
        <v>6.9570754550198274E-2</v>
      </c>
      <c r="AO39">
        <v>0</v>
      </c>
      <c r="AP39">
        <v>0</v>
      </c>
      <c r="AQ39">
        <v>0</v>
      </c>
      <c r="AR39">
        <v>21.440251580371093</v>
      </c>
      <c r="AS39">
        <v>15.696703713383737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40.910583580572947</v>
      </c>
      <c r="BB39">
        <f t="shared" si="0"/>
        <v>937.81151164844607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294.24158723235934</v>
      </c>
      <c r="L40">
        <v>10.070582240753598</v>
      </c>
      <c r="M40">
        <v>66.813562708047925</v>
      </c>
      <c r="N40">
        <v>55.154492602472189</v>
      </c>
      <c r="O40">
        <v>76.990966714706403</v>
      </c>
      <c r="P40">
        <v>30.210552755432953</v>
      </c>
      <c r="Q40">
        <v>6.2591533549163545</v>
      </c>
      <c r="R40">
        <v>10.43677957964046</v>
      </c>
      <c r="S40">
        <v>7.30705543751953</v>
      </c>
      <c r="T40">
        <v>1.0108121402328158</v>
      </c>
      <c r="U40">
        <v>41.076912926884845</v>
      </c>
      <c r="V40">
        <v>9.1436920828711177</v>
      </c>
      <c r="W40">
        <v>18.921369447603436</v>
      </c>
      <c r="X40">
        <v>65.109271046776541</v>
      </c>
      <c r="Y40">
        <v>0</v>
      </c>
      <c r="Z40">
        <v>0</v>
      </c>
      <c r="AA40">
        <v>18.602235787100817</v>
      </c>
      <c r="AB40">
        <v>22.287175966771894</v>
      </c>
      <c r="AC40">
        <v>5.3080284335673067</v>
      </c>
      <c r="AD40">
        <v>0</v>
      </c>
      <c r="AE40">
        <v>27.074330592775645</v>
      </c>
      <c r="AF40">
        <v>0</v>
      </c>
      <c r="AG40">
        <v>32.421578198635139</v>
      </c>
      <c r="AH40">
        <v>27.895312417345021</v>
      </c>
      <c r="AI40">
        <v>18.153818023282334</v>
      </c>
      <c r="AJ40">
        <v>0</v>
      </c>
      <c r="AK40">
        <v>32.031399672307714</v>
      </c>
      <c r="AL40">
        <v>57.496043424345913</v>
      </c>
      <c r="AM40">
        <v>8.5914831358810506</v>
      </c>
      <c r="AN40">
        <v>6.9570754550198274E-2</v>
      </c>
      <c r="AO40">
        <v>0</v>
      </c>
      <c r="AP40">
        <v>0</v>
      </c>
      <c r="AQ40">
        <v>0</v>
      </c>
      <c r="AR40">
        <v>21.440251580371093</v>
      </c>
      <c r="AS40">
        <v>15.696703713383737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40.956255378368311</v>
      </c>
      <c r="BB40">
        <f t="shared" si="0"/>
        <v>938.85846659216691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294.24271618833558</v>
      </c>
      <c r="L41">
        <v>10.070582240753598</v>
      </c>
      <c r="M41">
        <v>66.813562708047925</v>
      </c>
      <c r="N41">
        <v>55.154492602472189</v>
      </c>
      <c r="O41">
        <v>76.990966714706403</v>
      </c>
      <c r="P41">
        <v>30.210552755432953</v>
      </c>
      <c r="Q41">
        <v>6.2591533549163545</v>
      </c>
      <c r="R41">
        <v>10.050204398933801</v>
      </c>
      <c r="S41">
        <v>7.30705543751953</v>
      </c>
      <c r="T41">
        <v>1.0108121402328158</v>
      </c>
      <c r="U41">
        <v>41.076912926884845</v>
      </c>
      <c r="V41">
        <v>5.0199793131031205</v>
      </c>
      <c r="W41">
        <v>5.0187566174651499</v>
      </c>
      <c r="X41">
        <v>65.109271046776541</v>
      </c>
      <c r="Y41">
        <v>0</v>
      </c>
      <c r="Z41">
        <v>0</v>
      </c>
      <c r="AA41">
        <v>18.602235787100817</v>
      </c>
      <c r="AB41">
        <v>22.287175966771894</v>
      </c>
      <c r="AC41">
        <v>5.3080284335673067</v>
      </c>
      <c r="AD41">
        <v>0</v>
      </c>
      <c r="AE41">
        <v>27.074330592775645</v>
      </c>
      <c r="AF41">
        <v>0</v>
      </c>
      <c r="AG41">
        <v>32.421578198635139</v>
      </c>
      <c r="AH41">
        <v>27.895312417345021</v>
      </c>
      <c r="AI41">
        <v>18.153818023282334</v>
      </c>
      <c r="AJ41">
        <v>0</v>
      </c>
      <c r="AK41">
        <v>32.031399672307714</v>
      </c>
      <c r="AL41">
        <v>57.496043424345913</v>
      </c>
      <c r="AM41">
        <v>8.5914831358810506</v>
      </c>
      <c r="AN41">
        <v>6.9570754550198274E-2</v>
      </c>
      <c r="AO41">
        <v>0</v>
      </c>
      <c r="AP41">
        <v>5.6535724087054269E-2</v>
      </c>
      <c r="AQ41">
        <v>0</v>
      </c>
      <c r="AR41">
        <v>21.440251580371093</v>
      </c>
      <c r="AS41">
        <v>15.696703713383737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40.189006509365377</v>
      </c>
      <c r="BB41">
        <f t="shared" si="0"/>
        <v>921.27047936062024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294.24158723235934</v>
      </c>
      <c r="L42">
        <v>10.070582240753598</v>
      </c>
      <c r="M42">
        <v>66.813562708047925</v>
      </c>
      <c r="N42">
        <v>55.154492602472189</v>
      </c>
      <c r="O42">
        <v>76.990966714706403</v>
      </c>
      <c r="P42">
        <v>30.210552755432953</v>
      </c>
      <c r="Q42">
        <v>6.2591533549163545</v>
      </c>
      <c r="R42">
        <v>10.050204398933801</v>
      </c>
      <c r="S42">
        <v>7.30705543751953</v>
      </c>
      <c r="T42">
        <v>1.0108121402328158</v>
      </c>
      <c r="U42">
        <v>41.076912926884845</v>
      </c>
      <c r="V42">
        <v>5.0199793131031205</v>
      </c>
      <c r="W42">
        <v>5.0187566174651499</v>
      </c>
      <c r="X42">
        <v>65.109271046776541</v>
      </c>
      <c r="Y42">
        <v>0</v>
      </c>
      <c r="Z42">
        <v>0</v>
      </c>
      <c r="AA42">
        <v>18.602235787100817</v>
      </c>
      <c r="AB42">
        <v>22.287175966771894</v>
      </c>
      <c r="AC42">
        <v>5.3080284335673067</v>
      </c>
      <c r="AD42">
        <v>0</v>
      </c>
      <c r="AE42">
        <v>27.074330592775645</v>
      </c>
      <c r="AF42">
        <v>0</v>
      </c>
      <c r="AG42">
        <v>32.421578198635139</v>
      </c>
      <c r="AH42">
        <v>20.921484200793149</v>
      </c>
      <c r="AI42">
        <v>18.153818023282334</v>
      </c>
      <c r="AJ42">
        <v>0</v>
      </c>
      <c r="AK42">
        <v>32.031399672307714</v>
      </c>
      <c r="AL42">
        <v>57.496043424345913</v>
      </c>
      <c r="AM42">
        <v>8.5914831358810506</v>
      </c>
      <c r="AN42">
        <v>6.9570754550198274E-2</v>
      </c>
      <c r="AO42">
        <v>0</v>
      </c>
      <c r="AP42">
        <v>5.6535724087054269E-2</v>
      </c>
      <c r="AQ42">
        <v>0</v>
      </c>
      <c r="AR42">
        <v>21.440251580371093</v>
      </c>
      <c r="AS42">
        <v>15.696703713383737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39.897453299553653</v>
      </c>
      <c r="BB42">
        <f t="shared" si="0"/>
        <v>914.58707539790419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294.23668055388185</v>
      </c>
      <c r="L43">
        <v>10.06047832290483</v>
      </c>
      <c r="M43">
        <v>66.813562708047925</v>
      </c>
      <c r="N43">
        <v>55.154492602472189</v>
      </c>
      <c r="O43">
        <v>76.990966714706403</v>
      </c>
      <c r="P43">
        <v>30.210552755432953</v>
      </c>
      <c r="Q43">
        <v>6.2600219079464372</v>
      </c>
      <c r="R43">
        <v>10.048561658844694</v>
      </c>
      <c r="S43">
        <v>7.3075015834935639</v>
      </c>
      <c r="T43">
        <v>1.0108121402328158</v>
      </c>
      <c r="U43">
        <v>41.076912926884845</v>
      </c>
      <c r="V43">
        <v>5.0225263762784378</v>
      </c>
      <c r="W43">
        <v>5.0187268825892906</v>
      </c>
      <c r="X43">
        <v>65.102512508786745</v>
      </c>
      <c r="Y43">
        <v>0</v>
      </c>
      <c r="Z43">
        <v>0</v>
      </c>
      <c r="AA43">
        <v>18.602235787100817</v>
      </c>
      <c r="AB43">
        <v>14.813001675657219</v>
      </c>
      <c r="AC43">
        <v>5.3080284335673067</v>
      </c>
      <c r="AD43">
        <v>0</v>
      </c>
      <c r="AE43">
        <v>27.074330592775645</v>
      </c>
      <c r="AF43">
        <v>0</v>
      </c>
      <c r="AG43">
        <v>32.421578198635139</v>
      </c>
      <c r="AH43">
        <v>18.59687494489668</v>
      </c>
      <c r="AI43">
        <v>3.4911185085201417</v>
      </c>
      <c r="AJ43">
        <v>0</v>
      </c>
      <c r="AK43">
        <v>32.031399672307714</v>
      </c>
      <c r="AL43">
        <v>57.496043424345913</v>
      </c>
      <c r="AM43">
        <v>8.5914831358810506</v>
      </c>
      <c r="AN43">
        <v>6.9570754550198274E-2</v>
      </c>
      <c r="AO43">
        <v>0</v>
      </c>
      <c r="AP43">
        <v>5.6535724087054269E-2</v>
      </c>
      <c r="AQ43">
        <v>0</v>
      </c>
      <c r="AR43">
        <v>21.440251580371093</v>
      </c>
      <c r="AS43">
        <v>15.696703713383737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38.874144869962713</v>
      </c>
      <c r="BB43">
        <f t="shared" si="0"/>
        <v>891.1293209186199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294.23498065951139</v>
      </c>
      <c r="L44">
        <v>9.9457830707780932</v>
      </c>
      <c r="M44">
        <v>66.813562708047925</v>
      </c>
      <c r="N44">
        <v>55.154492602472189</v>
      </c>
      <c r="O44">
        <v>76.990966714706403</v>
      </c>
      <c r="P44">
        <v>30.210552755432953</v>
      </c>
      <c r="Q44">
        <v>6.2600219079464372</v>
      </c>
      <c r="R44">
        <v>10.048561658844694</v>
      </c>
      <c r="S44">
        <v>7.3075015834935639</v>
      </c>
      <c r="T44">
        <v>1.0108121402328158</v>
      </c>
      <c r="U44">
        <v>41.076912926884845</v>
      </c>
      <c r="V44">
        <v>5.0225263762784378</v>
      </c>
      <c r="W44">
        <v>5.0187268825892906</v>
      </c>
      <c r="X44">
        <v>65.102512508786745</v>
      </c>
      <c r="Y44">
        <v>0</v>
      </c>
      <c r="Z44">
        <v>0</v>
      </c>
      <c r="AA44">
        <v>18.602235787100817</v>
      </c>
      <c r="AB44">
        <v>14.813001675657219</v>
      </c>
      <c r="AC44">
        <v>5.3080284335673067</v>
      </c>
      <c r="AD44">
        <v>0</v>
      </c>
      <c r="AE44">
        <v>27.074330592775645</v>
      </c>
      <c r="AF44">
        <v>0</v>
      </c>
      <c r="AG44">
        <v>32.421578198635139</v>
      </c>
      <c r="AH44">
        <v>18.59687494489668</v>
      </c>
      <c r="AI44">
        <v>2.0946715004404393</v>
      </c>
      <c r="AJ44">
        <v>0</v>
      </c>
      <c r="AK44">
        <v>32.031399672307714</v>
      </c>
      <c r="AL44">
        <v>57.496043424345913</v>
      </c>
      <c r="AM44">
        <v>8.5914831358810506</v>
      </c>
      <c r="AN44">
        <v>6.9570754550198274E-2</v>
      </c>
      <c r="AO44">
        <v>0</v>
      </c>
      <c r="AP44">
        <v>5.6535724087054269E-2</v>
      </c>
      <c r="AQ44">
        <v>0</v>
      </c>
      <c r="AR44">
        <v>21.440251580371093</v>
      </c>
      <c r="AS44">
        <v>15.696703713383737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38.81090806790143</v>
      </c>
      <c r="BB44">
        <f t="shared" si="0"/>
        <v>889.67971556610428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294.23611526834293</v>
      </c>
      <c r="L45">
        <v>9.810156394914161</v>
      </c>
      <c r="M45">
        <v>66.813562708047925</v>
      </c>
      <c r="N45">
        <v>55.154492602472189</v>
      </c>
      <c r="O45">
        <v>76.990966714706403</v>
      </c>
      <c r="P45">
        <v>30.210552755432953</v>
      </c>
      <c r="Q45">
        <v>6.2600219079464372</v>
      </c>
      <c r="R45">
        <v>10.048561658844694</v>
      </c>
      <c r="S45">
        <v>7.3075015834935639</v>
      </c>
      <c r="T45">
        <v>1.0108121402328158</v>
      </c>
      <c r="U45">
        <v>36.055865067959736</v>
      </c>
      <c r="V45">
        <v>5.0225263762784378</v>
      </c>
      <c r="W45">
        <v>5.0187268825892906</v>
      </c>
      <c r="X45">
        <v>65.102512508786745</v>
      </c>
      <c r="Y45">
        <v>0</v>
      </c>
      <c r="Z45">
        <v>0</v>
      </c>
      <c r="AA45">
        <v>12.377780814026298</v>
      </c>
      <c r="AB45">
        <v>7.3689038655235972</v>
      </c>
      <c r="AC45">
        <v>5.3080284335673067</v>
      </c>
      <c r="AD45">
        <v>0</v>
      </c>
      <c r="AE45">
        <v>27.074330592775645</v>
      </c>
      <c r="AF45">
        <v>0</v>
      </c>
      <c r="AG45">
        <v>32.421578198635139</v>
      </c>
      <c r="AH45">
        <v>18.59687494489668</v>
      </c>
      <c r="AI45">
        <v>0</v>
      </c>
      <c r="AJ45">
        <v>0</v>
      </c>
      <c r="AK45">
        <v>32.031399672307714</v>
      </c>
      <c r="AL45">
        <v>57.496043424345913</v>
      </c>
      <c r="AM45">
        <v>8.5914831358810506</v>
      </c>
      <c r="AN45">
        <v>7.0934951581089534E-2</v>
      </c>
      <c r="AO45">
        <v>0</v>
      </c>
      <c r="AP45">
        <v>5.6535724087054269E-2</v>
      </c>
      <c r="AQ45">
        <v>0</v>
      </c>
      <c r="AR45">
        <v>5.8473412984301749</v>
      </c>
      <c r="AS45">
        <v>15.696703713383737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37.284777097590634</v>
      </c>
      <c r="BB45">
        <f t="shared" si="0"/>
        <v>854.69553624189894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294.23441214376942</v>
      </c>
      <c r="L46">
        <v>9.810156394914161</v>
      </c>
      <c r="M46">
        <v>66.813562708047925</v>
      </c>
      <c r="N46">
        <v>55.154492602472189</v>
      </c>
      <c r="O46">
        <v>76.990966714706403</v>
      </c>
      <c r="P46">
        <v>30.210552755432953</v>
      </c>
      <c r="Q46">
        <v>6.2600219079464372</v>
      </c>
      <c r="R46">
        <v>10.048561658844694</v>
      </c>
      <c r="S46">
        <v>7.3075015834935639</v>
      </c>
      <c r="T46">
        <v>1.0108121402328158</v>
      </c>
      <c r="U46">
        <v>36.055865067959736</v>
      </c>
      <c r="V46">
        <v>5.0225263762784378</v>
      </c>
      <c r="W46">
        <v>5.0187268825892906</v>
      </c>
      <c r="X46">
        <v>65.102512508786745</v>
      </c>
      <c r="Y46">
        <v>0</v>
      </c>
      <c r="Z46">
        <v>0</v>
      </c>
      <c r="AA46">
        <v>12.377780814026298</v>
      </c>
      <c r="AB46">
        <v>7.3689038655235972</v>
      </c>
      <c r="AC46">
        <v>5.3080284335673067</v>
      </c>
      <c r="AD46">
        <v>0</v>
      </c>
      <c r="AE46">
        <v>27.074330592775645</v>
      </c>
      <c r="AF46">
        <v>0</v>
      </c>
      <c r="AG46">
        <v>32.421578198635139</v>
      </c>
      <c r="AH46">
        <v>18.59687494489668</v>
      </c>
      <c r="AI46">
        <v>0</v>
      </c>
      <c r="AJ46">
        <v>0</v>
      </c>
      <c r="AK46">
        <v>32.031399672307714</v>
      </c>
      <c r="AL46">
        <v>57.496043424345913</v>
      </c>
      <c r="AM46">
        <v>8.5914831358810506</v>
      </c>
      <c r="AN46">
        <v>7.0934951581089534E-2</v>
      </c>
      <c r="AO46">
        <v>0</v>
      </c>
      <c r="AP46">
        <v>5.6535724087054269E-2</v>
      </c>
      <c r="AQ46">
        <v>0</v>
      </c>
      <c r="AR46">
        <v>1.9491136133496068</v>
      </c>
      <c r="AS46">
        <v>15.696703713383737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37.121759989747098</v>
      </c>
      <c r="BB46">
        <f t="shared" si="0"/>
        <v>850.95862254008853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292.62470776339364</v>
      </c>
      <c r="L47">
        <v>9.7997445617728474</v>
      </c>
      <c r="M47">
        <v>66.813562708047925</v>
      </c>
      <c r="N47">
        <v>55.154492602472189</v>
      </c>
      <c r="O47">
        <v>76.990966714706403</v>
      </c>
      <c r="P47">
        <v>30.210552755432953</v>
      </c>
      <c r="Q47">
        <v>4.8237567265730519</v>
      </c>
      <c r="R47">
        <v>5.0199096388944682</v>
      </c>
      <c r="S47">
        <v>6.1587893873765625</v>
      </c>
      <c r="T47">
        <v>0.44871126115088977</v>
      </c>
      <c r="U47">
        <v>30.516134296950067</v>
      </c>
      <c r="V47">
        <v>2.0141776199403347</v>
      </c>
      <c r="W47">
        <v>4.8303811048689393</v>
      </c>
      <c r="X47">
        <v>62.688509186836647</v>
      </c>
      <c r="Y47">
        <v>0</v>
      </c>
      <c r="Z47">
        <v>0</v>
      </c>
      <c r="AA47">
        <v>18.602235787100817</v>
      </c>
      <c r="AB47">
        <v>7.3689038655235972</v>
      </c>
      <c r="AC47">
        <v>5.3080284335673067</v>
      </c>
      <c r="AD47">
        <v>0</v>
      </c>
      <c r="AE47">
        <v>27.074330592775645</v>
      </c>
      <c r="AF47">
        <v>0</v>
      </c>
      <c r="AG47">
        <v>32.421578198635139</v>
      </c>
      <c r="AH47">
        <v>18.59687494489668</v>
      </c>
      <c r="AI47">
        <v>0</v>
      </c>
      <c r="AJ47">
        <v>0</v>
      </c>
      <c r="AK47">
        <v>32.031399672307714</v>
      </c>
      <c r="AL47">
        <v>57.496043424345913</v>
      </c>
      <c r="AM47">
        <v>8.5914831358810506</v>
      </c>
      <c r="AN47">
        <v>7.0934951581089534E-2</v>
      </c>
      <c r="AO47">
        <v>0</v>
      </c>
      <c r="AP47">
        <v>5.6535724087054269E-2</v>
      </c>
      <c r="AQ47">
        <v>0</v>
      </c>
      <c r="AR47">
        <v>1.9491136133496068</v>
      </c>
      <c r="AS47">
        <v>15.696703713383737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36.506387907728602</v>
      </c>
      <c r="BB47">
        <f t="shared" si="0"/>
        <v>836.85217447812363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292.62385955000462</v>
      </c>
      <c r="L48">
        <v>9.7997445617728474</v>
      </c>
      <c r="M48">
        <v>66.813562708047925</v>
      </c>
      <c r="N48">
        <v>55.154492602472189</v>
      </c>
      <c r="O48">
        <v>76.990966714706403</v>
      </c>
      <c r="P48">
        <v>30.210552755432953</v>
      </c>
      <c r="Q48">
        <v>4.8237567265730519</v>
      </c>
      <c r="R48">
        <v>5.0199096388944682</v>
      </c>
      <c r="S48">
        <v>6.1587893873765625</v>
      </c>
      <c r="T48">
        <v>0.44871126115088977</v>
      </c>
      <c r="U48">
        <v>30.516134296950067</v>
      </c>
      <c r="V48">
        <v>2.0141776199403347</v>
      </c>
      <c r="W48">
        <v>4.8303811048689393</v>
      </c>
      <c r="X48">
        <v>62.688509186836647</v>
      </c>
      <c r="Y48">
        <v>0</v>
      </c>
      <c r="Z48">
        <v>0</v>
      </c>
      <c r="AA48">
        <v>18.602235787100817</v>
      </c>
      <c r="AB48">
        <v>7.3689038655235972</v>
      </c>
      <c r="AC48">
        <v>5.3080284335673067</v>
      </c>
      <c r="AD48">
        <v>0</v>
      </c>
      <c r="AE48">
        <v>27.074330592775645</v>
      </c>
      <c r="AF48">
        <v>0</v>
      </c>
      <c r="AG48">
        <v>32.421578198635139</v>
      </c>
      <c r="AH48">
        <v>18.59687494489668</v>
      </c>
      <c r="AI48">
        <v>0</v>
      </c>
      <c r="AJ48">
        <v>0</v>
      </c>
      <c r="AK48">
        <v>32.031399672307714</v>
      </c>
      <c r="AL48">
        <v>57.496043424345913</v>
      </c>
      <c r="AM48">
        <v>8.5914831358810506</v>
      </c>
      <c r="AN48">
        <v>7.0934951581089534E-2</v>
      </c>
      <c r="AO48">
        <v>0</v>
      </c>
      <c r="AP48">
        <v>5.6535724087054269E-2</v>
      </c>
      <c r="AQ48">
        <v>0</v>
      </c>
      <c r="AR48">
        <v>5.8473412984301749</v>
      </c>
      <c r="AS48">
        <v>15.696703713383737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36.66929836964529</v>
      </c>
      <c r="BB48">
        <f t="shared" si="0"/>
        <v>840.58664348789853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293.00700618374327</v>
      </c>
      <c r="L49">
        <v>9.7997445617728474</v>
      </c>
      <c r="M49">
        <v>66.813562708047925</v>
      </c>
      <c r="N49">
        <v>55.154492602472189</v>
      </c>
      <c r="O49">
        <v>76.990966714706403</v>
      </c>
      <c r="P49">
        <v>30.210552755432953</v>
      </c>
      <c r="Q49">
        <v>3.9020150590733986</v>
      </c>
      <c r="R49">
        <v>5.0199096388944682</v>
      </c>
      <c r="S49">
        <v>4.6765822019438312</v>
      </c>
      <c r="T49">
        <v>0.44871126115088977</v>
      </c>
      <c r="U49">
        <v>30.516134296950067</v>
      </c>
      <c r="V49">
        <v>2.0141776199403347</v>
      </c>
      <c r="W49">
        <v>4.8303811048689393</v>
      </c>
      <c r="X49">
        <v>20.099770690014459</v>
      </c>
      <c r="Y49">
        <v>0</v>
      </c>
      <c r="Z49">
        <v>0</v>
      </c>
      <c r="AA49">
        <v>18.602235787100817</v>
      </c>
      <c r="AB49">
        <v>7.3689038655235972</v>
      </c>
      <c r="AC49">
        <v>5.3080284335673067</v>
      </c>
      <c r="AD49">
        <v>0</v>
      </c>
      <c r="AE49">
        <v>27.074330592775645</v>
      </c>
      <c r="AF49">
        <v>0</v>
      </c>
      <c r="AG49">
        <v>32.421578198635139</v>
      </c>
      <c r="AH49">
        <v>18.59687494489668</v>
      </c>
      <c r="AI49">
        <v>0</v>
      </c>
      <c r="AJ49">
        <v>0</v>
      </c>
      <c r="AK49">
        <v>32.031399672307714</v>
      </c>
      <c r="AL49">
        <v>57.496043424345913</v>
      </c>
      <c r="AM49">
        <v>8.5914831358810506</v>
      </c>
      <c r="AN49">
        <v>7.0934951581089534E-2</v>
      </c>
      <c r="AO49">
        <v>0</v>
      </c>
      <c r="AP49">
        <v>5.6535724087054269E-2</v>
      </c>
      <c r="AQ49">
        <v>0</v>
      </c>
      <c r="AR49">
        <v>21.440251580371093</v>
      </c>
      <c r="AS49">
        <v>15.696703713383737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35.456403217500934</v>
      </c>
      <c r="BB49">
        <f t="shared" si="0"/>
        <v>812.78290820596783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293.00658808278035</v>
      </c>
      <c r="L50">
        <v>9.7997445617728474</v>
      </c>
      <c r="M50">
        <v>66.813562708047925</v>
      </c>
      <c r="N50">
        <v>55.154492602472189</v>
      </c>
      <c r="O50">
        <v>76.990966714706403</v>
      </c>
      <c r="P50">
        <v>30.210552755432953</v>
      </c>
      <c r="Q50">
        <v>3.9020150590733986</v>
      </c>
      <c r="R50">
        <v>5.0199096388944682</v>
      </c>
      <c r="S50">
        <v>4.6765822019438312</v>
      </c>
      <c r="T50">
        <v>0.44871126115088977</v>
      </c>
      <c r="U50">
        <v>30.516134296950067</v>
      </c>
      <c r="V50">
        <v>2.0141776199403347</v>
      </c>
      <c r="W50">
        <v>4.8303811048689393</v>
      </c>
      <c r="X50">
        <v>20.099770690014459</v>
      </c>
      <c r="Y50">
        <v>0</v>
      </c>
      <c r="Z50">
        <v>0</v>
      </c>
      <c r="AA50">
        <v>18.602235787100817</v>
      </c>
      <c r="AB50">
        <v>7.3689038655235972</v>
      </c>
      <c r="AC50">
        <v>5.3080284335673067</v>
      </c>
      <c r="AD50">
        <v>0</v>
      </c>
      <c r="AE50">
        <v>27.074330592775645</v>
      </c>
      <c r="AF50">
        <v>0</v>
      </c>
      <c r="AG50">
        <v>32.421578198635139</v>
      </c>
      <c r="AH50">
        <v>18.59687494489668</v>
      </c>
      <c r="AI50">
        <v>0</v>
      </c>
      <c r="AJ50">
        <v>0</v>
      </c>
      <c r="AK50">
        <v>32.031399672307714</v>
      </c>
      <c r="AL50">
        <v>57.496043424345913</v>
      </c>
      <c r="AM50">
        <v>8.5914831358810506</v>
      </c>
      <c r="AN50">
        <v>7.0934951581089534E-2</v>
      </c>
      <c r="AO50">
        <v>0</v>
      </c>
      <c r="AP50">
        <v>5.6535724087054269E-2</v>
      </c>
      <c r="AQ50">
        <v>0</v>
      </c>
      <c r="AR50">
        <v>21.440251580371093</v>
      </c>
      <c r="AS50">
        <v>15.696703713383737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35.456385740880677</v>
      </c>
      <c r="BB50">
        <f t="shared" si="0"/>
        <v>812.78250758162494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291.59899239159103</v>
      </c>
      <c r="L51">
        <v>7.242725141115713</v>
      </c>
      <c r="M51">
        <v>66.813562708047925</v>
      </c>
      <c r="N51">
        <v>55.154492602472189</v>
      </c>
      <c r="O51">
        <v>76.990966714706403</v>
      </c>
      <c r="P51">
        <v>30.210552755432953</v>
      </c>
      <c r="Q51">
        <v>5.4081277555673291</v>
      </c>
      <c r="R51">
        <v>5.6996901895194236</v>
      </c>
      <c r="S51">
        <v>6.4080719761104419</v>
      </c>
      <c r="T51">
        <v>0.49946441243999162</v>
      </c>
      <c r="U51">
        <v>30.516134296950067</v>
      </c>
      <c r="V51">
        <v>2.0141776199403347</v>
      </c>
      <c r="W51">
        <v>4.8303811048689393</v>
      </c>
      <c r="X51">
        <v>21.102245323693378</v>
      </c>
      <c r="Y51">
        <v>0</v>
      </c>
      <c r="Z51">
        <v>0</v>
      </c>
      <c r="AA51">
        <v>18.602235787100817</v>
      </c>
      <c r="AB51">
        <v>7.3689038655235972</v>
      </c>
      <c r="AC51">
        <v>5.3080284335673067</v>
      </c>
      <c r="AD51">
        <v>0</v>
      </c>
      <c r="AE51">
        <v>27.074330592775645</v>
      </c>
      <c r="AF51">
        <v>0</v>
      </c>
      <c r="AG51">
        <v>32.421578198635139</v>
      </c>
      <c r="AH51">
        <v>18.59687494489668</v>
      </c>
      <c r="AI51">
        <v>0</v>
      </c>
      <c r="AJ51">
        <v>0</v>
      </c>
      <c r="AK51">
        <v>32.031399672307714</v>
      </c>
      <c r="AL51">
        <v>59.499692996603997</v>
      </c>
      <c r="AM51">
        <v>8.5914831358810506</v>
      </c>
      <c r="AN51">
        <v>6.9570754550198274E-2</v>
      </c>
      <c r="AO51">
        <v>0</v>
      </c>
      <c r="AP51">
        <v>5.6535724087054269E-2</v>
      </c>
      <c r="AQ51">
        <v>0</v>
      </c>
      <c r="AR51">
        <v>21.440251580371093</v>
      </c>
      <c r="AS51">
        <v>15.696703713383737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35.582131889591402</v>
      </c>
      <c r="BB51">
        <f t="shared" si="0"/>
        <v>815.66504250254889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291.5986523299905</v>
      </c>
      <c r="L52">
        <v>7.3051037064919164</v>
      </c>
      <c r="M52">
        <v>66.813562708047925</v>
      </c>
      <c r="N52">
        <v>55.154492602472189</v>
      </c>
      <c r="O52">
        <v>76.990966714706403</v>
      </c>
      <c r="P52">
        <v>30.210552755432953</v>
      </c>
      <c r="Q52">
        <v>5.4081277555673291</v>
      </c>
      <c r="R52">
        <v>5.0513913138053725</v>
      </c>
      <c r="S52">
        <v>6.4080719761104419</v>
      </c>
      <c r="T52">
        <v>0.50104863285326651</v>
      </c>
      <c r="U52">
        <v>30.516134296950067</v>
      </c>
      <c r="V52">
        <v>2.0141776199403347</v>
      </c>
      <c r="W52">
        <v>4.8303811048689393</v>
      </c>
      <c r="X52">
        <v>30.149433792979526</v>
      </c>
      <c r="Y52">
        <v>0</v>
      </c>
      <c r="Z52">
        <v>0</v>
      </c>
      <c r="AA52">
        <v>18.602235787100817</v>
      </c>
      <c r="AB52">
        <v>7.3689038655235972</v>
      </c>
      <c r="AC52">
        <v>5.3080284335673067</v>
      </c>
      <c r="AD52">
        <v>0</v>
      </c>
      <c r="AE52">
        <v>27.074330592775645</v>
      </c>
      <c r="AF52">
        <v>0</v>
      </c>
      <c r="AG52">
        <v>32.421578198635139</v>
      </c>
      <c r="AH52">
        <v>18.59687494489668</v>
      </c>
      <c r="AI52">
        <v>0</v>
      </c>
      <c r="AJ52">
        <v>0</v>
      </c>
      <c r="AK52">
        <v>32.031399672307714</v>
      </c>
      <c r="AL52">
        <v>59.499692996603997</v>
      </c>
      <c r="AM52">
        <v>8.5914831358810506</v>
      </c>
      <c r="AN52">
        <v>6.9570754550198274E-2</v>
      </c>
      <c r="AO52">
        <v>0</v>
      </c>
      <c r="AP52">
        <v>5.6535724087054269E-2</v>
      </c>
      <c r="AQ52">
        <v>0</v>
      </c>
      <c r="AR52">
        <v>21.440251580371093</v>
      </c>
      <c r="AS52">
        <v>15.696703713383737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35.935864904473824</v>
      </c>
      <c r="BB52">
        <f t="shared" si="0"/>
        <v>823.77382180542736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291.59899239159103</v>
      </c>
      <c r="L53">
        <v>7.3051037064919164</v>
      </c>
      <c r="M53">
        <v>66.813562708047925</v>
      </c>
      <c r="N53">
        <v>55.154492602472189</v>
      </c>
      <c r="O53">
        <v>76.990966714706403</v>
      </c>
      <c r="P53">
        <v>30.210552755432953</v>
      </c>
      <c r="Q53">
        <v>5.4081277555673291</v>
      </c>
      <c r="R53">
        <v>5.0513913138053725</v>
      </c>
      <c r="S53">
        <v>6.4080719761104419</v>
      </c>
      <c r="T53">
        <v>0.50104863285326651</v>
      </c>
      <c r="U53">
        <v>29.681806371612712</v>
      </c>
      <c r="V53">
        <v>2.0141776199403347</v>
      </c>
      <c r="W53">
        <v>4.9678459372213934</v>
      </c>
      <c r="X53">
        <v>55.27006800975073</v>
      </c>
      <c r="Y53">
        <v>0</v>
      </c>
      <c r="Z53">
        <v>0</v>
      </c>
      <c r="AA53">
        <v>18.602235787100817</v>
      </c>
      <c r="AB53">
        <v>7.3689038655235972</v>
      </c>
      <c r="AC53">
        <v>5.3080284335673067</v>
      </c>
      <c r="AD53">
        <v>0</v>
      </c>
      <c r="AE53">
        <v>27.074330592775645</v>
      </c>
      <c r="AF53">
        <v>0</v>
      </c>
      <c r="AG53">
        <v>32.421578198635139</v>
      </c>
      <c r="AH53">
        <v>18.59687494489668</v>
      </c>
      <c r="AI53">
        <v>0</v>
      </c>
      <c r="AJ53">
        <v>0</v>
      </c>
      <c r="AK53">
        <v>32.031399672307714</v>
      </c>
      <c r="AL53">
        <v>59.499692996603997</v>
      </c>
      <c r="AM53">
        <v>8.5914831358810506</v>
      </c>
      <c r="AN53">
        <v>6.9570754550198274E-2</v>
      </c>
      <c r="AO53">
        <v>0</v>
      </c>
      <c r="AP53">
        <v>5.6535724087054269E-2</v>
      </c>
      <c r="AQ53">
        <v>0</v>
      </c>
      <c r="AR53">
        <v>21.440251580371093</v>
      </c>
      <c r="AS53">
        <v>14.966624906110876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36.92627545787898</v>
      </c>
      <c r="BB53">
        <f t="shared" si="0"/>
        <v>846.47744363013624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291.5986523299905</v>
      </c>
      <c r="L54">
        <v>7.3051037064919164</v>
      </c>
      <c r="M54">
        <v>66.813562708047925</v>
      </c>
      <c r="N54">
        <v>55.154492602472189</v>
      </c>
      <c r="O54">
        <v>76.990966714706403</v>
      </c>
      <c r="P54">
        <v>30.210552755432953</v>
      </c>
      <c r="Q54">
        <v>5.4081277555673291</v>
      </c>
      <c r="R54">
        <v>5.0513913138053725</v>
      </c>
      <c r="S54">
        <v>6.4080719761104419</v>
      </c>
      <c r="T54">
        <v>0.50104863285326651</v>
      </c>
      <c r="U54">
        <v>29.681806371612712</v>
      </c>
      <c r="V54">
        <v>2.0141776199403347</v>
      </c>
      <c r="W54">
        <v>4.9678459372213934</v>
      </c>
      <c r="X54">
        <v>65.102512508786745</v>
      </c>
      <c r="Y54">
        <v>0</v>
      </c>
      <c r="Z54">
        <v>0</v>
      </c>
      <c r="AA54">
        <v>18.602235787100817</v>
      </c>
      <c r="AB54">
        <v>7.3689038655235972</v>
      </c>
      <c r="AC54">
        <v>5.3080284335673067</v>
      </c>
      <c r="AD54">
        <v>0</v>
      </c>
      <c r="AE54">
        <v>27.074330592775645</v>
      </c>
      <c r="AF54">
        <v>0</v>
      </c>
      <c r="AG54">
        <v>32.421578198635139</v>
      </c>
      <c r="AH54">
        <v>18.59687494489668</v>
      </c>
      <c r="AI54">
        <v>0</v>
      </c>
      <c r="AJ54">
        <v>0</v>
      </c>
      <c r="AK54">
        <v>32.031399672307714</v>
      </c>
      <c r="AL54">
        <v>59.499692996603997</v>
      </c>
      <c r="AM54">
        <v>8.5914831358810506</v>
      </c>
      <c r="AN54">
        <v>6.9570754550198274E-2</v>
      </c>
      <c r="AO54">
        <v>0</v>
      </c>
      <c r="AP54">
        <v>5.6535724087054269E-2</v>
      </c>
      <c r="AQ54">
        <v>0</v>
      </c>
      <c r="AR54">
        <v>23.389365652102061</v>
      </c>
      <c r="AS54">
        <v>14.966624906110876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37.41873039156215</v>
      </c>
      <c r="BB54">
        <f t="shared" si="0"/>
        <v>857.76620720561948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291.59899239159103</v>
      </c>
      <c r="L55">
        <v>7.3051037064919164</v>
      </c>
      <c r="M55">
        <v>66.813562708047925</v>
      </c>
      <c r="N55">
        <v>55.154492602472189</v>
      </c>
      <c r="O55">
        <v>76.990966714706403</v>
      </c>
      <c r="P55">
        <v>30.210552755432953</v>
      </c>
      <c r="Q55">
        <v>5.4081277555673291</v>
      </c>
      <c r="R55">
        <v>5.0216283431643047</v>
      </c>
      <c r="S55">
        <v>6.4080719761104419</v>
      </c>
      <c r="T55">
        <v>0.50104863285326651</v>
      </c>
      <c r="U55">
        <v>29.681806371612712</v>
      </c>
      <c r="V55">
        <v>2.0132872405656799</v>
      </c>
      <c r="W55">
        <v>4.8296500072972464</v>
      </c>
      <c r="X55">
        <v>65.110284051000406</v>
      </c>
      <c r="Y55">
        <v>0</v>
      </c>
      <c r="Z55">
        <v>0</v>
      </c>
      <c r="AA55">
        <v>18.602235787100817</v>
      </c>
      <c r="AB55">
        <v>7.3689038655235972</v>
      </c>
      <c r="AC55">
        <v>5.3080284335673067</v>
      </c>
      <c r="AD55">
        <v>0</v>
      </c>
      <c r="AE55">
        <v>27.074330592775645</v>
      </c>
      <c r="AF55">
        <v>0</v>
      </c>
      <c r="AG55">
        <v>32.421578198635139</v>
      </c>
      <c r="AH55">
        <v>0</v>
      </c>
      <c r="AI55">
        <v>0</v>
      </c>
      <c r="AJ55">
        <v>0</v>
      </c>
      <c r="AK55">
        <v>32.031399672307714</v>
      </c>
      <c r="AL55">
        <v>59.499692996603997</v>
      </c>
      <c r="AM55">
        <v>8.5914831358810506</v>
      </c>
      <c r="AN55">
        <v>6.9570754550198274E-2</v>
      </c>
      <c r="AO55">
        <v>0</v>
      </c>
      <c r="AP55">
        <v>5.6535724087054269E-2</v>
      </c>
      <c r="AQ55">
        <v>0</v>
      </c>
      <c r="AR55">
        <v>23.389365652102061</v>
      </c>
      <c r="AS55">
        <v>17.375886447535095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36.735369316434927</v>
      </c>
      <c r="BB55">
        <f t="shared" si="0"/>
        <v>842.10121720114853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291.5986523299905</v>
      </c>
      <c r="L56">
        <v>7.3051037064919164</v>
      </c>
      <c r="M56">
        <v>66.813562708047925</v>
      </c>
      <c r="N56">
        <v>55.154492602472189</v>
      </c>
      <c r="O56">
        <v>76.990966714706403</v>
      </c>
      <c r="P56">
        <v>30.210552755432953</v>
      </c>
      <c r="Q56">
        <v>5.4081277555673291</v>
      </c>
      <c r="R56">
        <v>5.0216283431643047</v>
      </c>
      <c r="S56">
        <v>6.4080719761104419</v>
      </c>
      <c r="T56">
        <v>0.50104863285326651</v>
      </c>
      <c r="U56">
        <v>29.681806371612712</v>
      </c>
      <c r="V56">
        <v>2.0132872405656799</v>
      </c>
      <c r="W56">
        <v>4.8296500072972464</v>
      </c>
      <c r="X56">
        <v>65.110284051000406</v>
      </c>
      <c r="Y56">
        <v>0</v>
      </c>
      <c r="Z56">
        <v>0</v>
      </c>
      <c r="AA56">
        <v>18.602235787100817</v>
      </c>
      <c r="AB56">
        <v>7.3689038655235972</v>
      </c>
      <c r="AC56">
        <v>5.3080284335673067</v>
      </c>
      <c r="AD56">
        <v>0</v>
      </c>
      <c r="AE56">
        <v>27.074330592775645</v>
      </c>
      <c r="AF56">
        <v>0</v>
      </c>
      <c r="AG56">
        <v>32.421578198635139</v>
      </c>
      <c r="AH56">
        <v>0</v>
      </c>
      <c r="AI56">
        <v>0</v>
      </c>
      <c r="AJ56">
        <v>0</v>
      </c>
      <c r="AK56">
        <v>32.031399672307714</v>
      </c>
      <c r="AL56">
        <v>59.499692996603997</v>
      </c>
      <c r="AM56">
        <v>8.5914831358810506</v>
      </c>
      <c r="AN56">
        <v>6.9570754550198274E-2</v>
      </c>
      <c r="AO56">
        <v>0</v>
      </c>
      <c r="AP56">
        <v>5.6535724087054269E-2</v>
      </c>
      <c r="AQ56">
        <v>0</v>
      </c>
      <c r="AR56">
        <v>21.927530212899175</v>
      </c>
      <c r="AS56">
        <v>17.375886447535095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36.674250380501356</v>
      </c>
      <c r="BB56">
        <f t="shared" si="0"/>
        <v>840.70016063627895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291.59899239159103</v>
      </c>
      <c r="L57">
        <v>7.3052676456937631</v>
      </c>
      <c r="M57">
        <v>66.813562708047925</v>
      </c>
      <c r="N57">
        <v>55.154492602472189</v>
      </c>
      <c r="O57">
        <v>76.990966714706403</v>
      </c>
      <c r="P57">
        <v>30.210552755432953</v>
      </c>
      <c r="Q57">
        <v>5.4081277555673291</v>
      </c>
      <c r="R57">
        <v>5.0277301954690348</v>
      </c>
      <c r="S57">
        <v>6.4080719761104419</v>
      </c>
      <c r="T57">
        <v>0.50104863285326651</v>
      </c>
      <c r="U57">
        <v>29.681806371612712</v>
      </c>
      <c r="V57">
        <v>2.0141542462510578</v>
      </c>
      <c r="W57">
        <v>4.936801750678355</v>
      </c>
      <c r="X57">
        <v>65.102512508786745</v>
      </c>
      <c r="Y57">
        <v>0</v>
      </c>
      <c r="Z57">
        <v>0</v>
      </c>
      <c r="AA57">
        <v>18.602235787100817</v>
      </c>
      <c r="AB57">
        <v>7.3689038655235972</v>
      </c>
      <c r="AC57">
        <v>5.3080284335673067</v>
      </c>
      <c r="AD57">
        <v>0</v>
      </c>
      <c r="AE57">
        <v>27.074330592775645</v>
      </c>
      <c r="AF57">
        <v>0</v>
      </c>
      <c r="AG57">
        <v>32.421578198635139</v>
      </c>
      <c r="AH57">
        <v>0</v>
      </c>
      <c r="AI57">
        <v>0</v>
      </c>
      <c r="AJ57">
        <v>0</v>
      </c>
      <c r="AK57">
        <v>32.031399672307714</v>
      </c>
      <c r="AL57">
        <v>59.499692996603997</v>
      </c>
      <c r="AM57">
        <v>8.5914831358810506</v>
      </c>
      <c r="AN57">
        <v>6.9570754550198274E-2</v>
      </c>
      <c r="AO57">
        <v>0</v>
      </c>
      <c r="AP57">
        <v>5.6535724087054269E-2</v>
      </c>
      <c r="AQ57">
        <v>0</v>
      </c>
      <c r="AR57">
        <v>21.927530212899175</v>
      </c>
      <c r="AS57">
        <v>17.375886447535095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36.678716838407674</v>
      </c>
      <c r="BB57">
        <f t="shared" si="0"/>
        <v>840.80254723833264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291.5986523299905</v>
      </c>
      <c r="L58">
        <v>7.3052676456937631</v>
      </c>
      <c r="M58">
        <v>66.813562708047925</v>
      </c>
      <c r="N58">
        <v>55.154492602472189</v>
      </c>
      <c r="O58">
        <v>76.990966714706403</v>
      </c>
      <c r="P58">
        <v>30.210552755432953</v>
      </c>
      <c r="Q58">
        <v>3.8941219153869504</v>
      </c>
      <c r="R58">
        <v>5.0199096388944682</v>
      </c>
      <c r="S58">
        <v>4.6752950107753026</v>
      </c>
      <c r="T58">
        <v>0.50104863285326651</v>
      </c>
      <c r="U58">
        <v>29.681806371612712</v>
      </c>
      <c r="V58">
        <v>1.9724858600364814</v>
      </c>
      <c r="W58">
        <v>4.7164756208419014</v>
      </c>
      <c r="X58">
        <v>65.102512508786745</v>
      </c>
      <c r="Y58">
        <v>0</v>
      </c>
      <c r="Z58">
        <v>0</v>
      </c>
      <c r="AA58">
        <v>18.602235787100817</v>
      </c>
      <c r="AB58">
        <v>7.3689038655235972</v>
      </c>
      <c r="AC58">
        <v>5.3080284335673067</v>
      </c>
      <c r="AD58">
        <v>0</v>
      </c>
      <c r="AE58">
        <v>27.074330592775645</v>
      </c>
      <c r="AF58">
        <v>6.370287286486561</v>
      </c>
      <c r="AG58">
        <v>32.421578198635139</v>
      </c>
      <c r="AH58">
        <v>0</v>
      </c>
      <c r="AI58">
        <v>0</v>
      </c>
      <c r="AJ58">
        <v>0</v>
      </c>
      <c r="AK58">
        <v>32.031399672307714</v>
      </c>
      <c r="AL58">
        <v>59.499692996603997</v>
      </c>
      <c r="AM58">
        <v>8.5914831358810506</v>
      </c>
      <c r="AN58">
        <v>6.9570754550198274E-2</v>
      </c>
      <c r="AO58">
        <v>0</v>
      </c>
      <c r="AP58">
        <v>5.6535724087054269E-2</v>
      </c>
      <c r="AQ58">
        <v>0</v>
      </c>
      <c r="AR58">
        <v>21.927530212899175</v>
      </c>
      <c r="AS58">
        <v>17.375886447535095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36.797986841101626</v>
      </c>
      <c r="BB58">
        <f t="shared" si="0"/>
        <v>843.53662658238352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291.50610180352493</v>
      </c>
      <c r="L59">
        <v>7.242767658480262</v>
      </c>
      <c r="M59">
        <v>66.813562708047925</v>
      </c>
      <c r="N59">
        <v>55.154492602472189</v>
      </c>
      <c r="O59">
        <v>76.990966714706403</v>
      </c>
      <c r="P59">
        <v>30.210552755432953</v>
      </c>
      <c r="Q59">
        <v>3.7506967018604707</v>
      </c>
      <c r="R59">
        <v>5.0199096388944682</v>
      </c>
      <c r="S59">
        <v>4.6659761899512286</v>
      </c>
      <c r="T59">
        <v>0.49946441243999162</v>
      </c>
      <c r="U59">
        <v>29.681806371612712</v>
      </c>
      <c r="V59">
        <v>9.1471442601494335</v>
      </c>
      <c r="W59">
        <v>17.677010982338039</v>
      </c>
      <c r="X59">
        <v>65.102512508786745</v>
      </c>
      <c r="Y59">
        <v>0</v>
      </c>
      <c r="Z59">
        <v>0</v>
      </c>
      <c r="AA59">
        <v>18.602235787100817</v>
      </c>
      <c r="AB59">
        <v>14.813001675657219</v>
      </c>
      <c r="AC59">
        <v>5.3080284335673067</v>
      </c>
      <c r="AD59">
        <v>0</v>
      </c>
      <c r="AE59">
        <v>27.074330592775645</v>
      </c>
      <c r="AF59">
        <v>6.370287286486561</v>
      </c>
      <c r="AG59">
        <v>32.421578198635139</v>
      </c>
      <c r="AH59">
        <v>0</v>
      </c>
      <c r="AI59">
        <v>0</v>
      </c>
      <c r="AJ59">
        <v>0</v>
      </c>
      <c r="AK59">
        <v>32.031399672307714</v>
      </c>
      <c r="AL59">
        <v>59.499692996603997</v>
      </c>
      <c r="AM59">
        <v>8.5914831358810506</v>
      </c>
      <c r="AN59">
        <v>6.9570754550198274E-2</v>
      </c>
      <c r="AO59">
        <v>0</v>
      </c>
      <c r="AP59">
        <v>5.6535724087054269E-2</v>
      </c>
      <c r="AQ59">
        <v>0</v>
      </c>
      <c r="AR59">
        <v>21.927530212899175</v>
      </c>
      <c r="AS59">
        <v>14.966624906110876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37.837162063848027</v>
      </c>
      <c r="BB59">
        <f t="shared" si="0"/>
        <v>867.35810262151267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291.50567945992628</v>
      </c>
      <c r="L60">
        <v>7.0338739166783659</v>
      </c>
      <c r="M60">
        <v>66.813562708047925</v>
      </c>
      <c r="N60">
        <v>55.154492602472189</v>
      </c>
      <c r="O60">
        <v>76.990966714706403</v>
      </c>
      <c r="P60">
        <v>30.210552755432953</v>
      </c>
      <c r="Q60">
        <v>3.7506967018604707</v>
      </c>
      <c r="R60">
        <v>5.0199096388944682</v>
      </c>
      <c r="S60">
        <v>4.6659761899512286</v>
      </c>
      <c r="T60">
        <v>0.49946441243999162</v>
      </c>
      <c r="U60">
        <v>29.681806371612712</v>
      </c>
      <c r="V60">
        <v>9.1471442601494335</v>
      </c>
      <c r="W60">
        <v>17.677010982338039</v>
      </c>
      <c r="X60">
        <v>65.102512508786745</v>
      </c>
      <c r="Y60">
        <v>0</v>
      </c>
      <c r="Z60">
        <v>0</v>
      </c>
      <c r="AA60">
        <v>18.602235787100817</v>
      </c>
      <c r="AB60">
        <v>14.813001675657219</v>
      </c>
      <c r="AC60">
        <v>10.626532734471438</v>
      </c>
      <c r="AD60">
        <v>0</v>
      </c>
      <c r="AE60">
        <v>27.074330592775645</v>
      </c>
      <c r="AF60">
        <v>6.370287286486561</v>
      </c>
      <c r="AG60">
        <v>32.421578198635139</v>
      </c>
      <c r="AH60">
        <v>0</v>
      </c>
      <c r="AI60">
        <v>0</v>
      </c>
      <c r="AJ60">
        <v>0</v>
      </c>
      <c r="AK60">
        <v>32.031399672307714</v>
      </c>
      <c r="AL60">
        <v>59.499692996603997</v>
      </c>
      <c r="AM60">
        <v>8.5914831358810506</v>
      </c>
      <c r="AN60">
        <v>6.9570754550198274E-2</v>
      </c>
      <c r="AO60">
        <v>0</v>
      </c>
      <c r="AP60">
        <v>0</v>
      </c>
      <c r="AQ60">
        <v>0</v>
      </c>
      <c r="AR60">
        <v>21.927530212899175</v>
      </c>
      <c r="AS60">
        <v>14.966624906110876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38.048362937989261</v>
      </c>
      <c r="BB60">
        <f t="shared" si="0"/>
        <v>872.19955423878787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290.46946108014737</v>
      </c>
      <c r="L61">
        <v>6.7730392170014717</v>
      </c>
      <c r="M61">
        <v>66.813562708047925</v>
      </c>
      <c r="N61">
        <v>55.154492602472189</v>
      </c>
      <c r="O61">
        <v>76.990966714706403</v>
      </c>
      <c r="P61">
        <v>30.210552755432953</v>
      </c>
      <c r="Q61">
        <v>3.8201994359063032</v>
      </c>
      <c r="R61">
        <v>4.831547266705944</v>
      </c>
      <c r="S61">
        <v>4.7068441280299114</v>
      </c>
      <c r="T61">
        <v>0.49946441243999162</v>
      </c>
      <c r="U61">
        <v>29.681806371612712</v>
      </c>
      <c r="V61">
        <v>1.8999756124208678</v>
      </c>
      <c r="W61">
        <v>4.7704334132382442</v>
      </c>
      <c r="X61">
        <v>62.688509186836647</v>
      </c>
      <c r="Y61">
        <v>0</v>
      </c>
      <c r="Z61">
        <v>0</v>
      </c>
      <c r="AA61">
        <v>18.602235787100817</v>
      </c>
      <c r="AB61">
        <v>14.813001675657219</v>
      </c>
      <c r="AC61">
        <v>10.626532734471438</v>
      </c>
      <c r="AD61">
        <v>0</v>
      </c>
      <c r="AE61">
        <v>27.074330592775645</v>
      </c>
      <c r="AF61">
        <v>6.370287286486561</v>
      </c>
      <c r="AG61">
        <v>32.421578198635139</v>
      </c>
      <c r="AH61">
        <v>0</v>
      </c>
      <c r="AI61">
        <v>0</v>
      </c>
      <c r="AJ61">
        <v>0</v>
      </c>
      <c r="AK61">
        <v>32.031399672307714</v>
      </c>
      <c r="AL61">
        <v>59.499692996603997</v>
      </c>
      <c r="AM61">
        <v>8.5914831358810506</v>
      </c>
      <c r="AN61">
        <v>6.8206691969317459E-2</v>
      </c>
      <c r="AO61">
        <v>0</v>
      </c>
      <c r="AP61">
        <v>0</v>
      </c>
      <c r="AQ61">
        <v>0</v>
      </c>
      <c r="AR61">
        <v>21.927530212899175</v>
      </c>
      <c r="AS61">
        <v>14.966624906110876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37.04749711766852</v>
      </c>
      <c r="BB61">
        <f t="shared" si="0"/>
        <v>849.25626167822952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290.46946108014737</v>
      </c>
      <c r="L62">
        <v>6.7731112138305738</v>
      </c>
      <c r="M62">
        <v>66.813562708047925</v>
      </c>
      <c r="N62">
        <v>55.154492602472189</v>
      </c>
      <c r="O62">
        <v>76.990966714706403</v>
      </c>
      <c r="P62">
        <v>30.210552755432953</v>
      </c>
      <c r="Q62">
        <v>3.8201994359063032</v>
      </c>
      <c r="R62">
        <v>4.8320984561965483</v>
      </c>
      <c r="S62">
        <v>4.7068441280299114</v>
      </c>
      <c r="T62">
        <v>0.49946441243999162</v>
      </c>
      <c r="U62">
        <v>29.681806371612712</v>
      </c>
      <c r="V62">
        <v>1.8999756124208678</v>
      </c>
      <c r="W62">
        <v>4.7704334132382442</v>
      </c>
      <c r="X62">
        <v>62.688509186836647</v>
      </c>
      <c r="Y62">
        <v>0</v>
      </c>
      <c r="Z62">
        <v>0</v>
      </c>
      <c r="AA62">
        <v>18.602235787100817</v>
      </c>
      <c r="AB62">
        <v>22.287175966771894</v>
      </c>
      <c r="AC62">
        <v>10.626532734471438</v>
      </c>
      <c r="AD62">
        <v>0</v>
      </c>
      <c r="AE62">
        <v>27.074330592775645</v>
      </c>
      <c r="AF62">
        <v>6.370287286486561</v>
      </c>
      <c r="AG62">
        <v>32.421578198635139</v>
      </c>
      <c r="AH62">
        <v>0</v>
      </c>
      <c r="AI62">
        <v>0</v>
      </c>
      <c r="AJ62">
        <v>0</v>
      </c>
      <c r="AK62">
        <v>32.031399672307714</v>
      </c>
      <c r="AL62">
        <v>59.499692996603997</v>
      </c>
      <c r="AM62">
        <v>8.5914831358810506</v>
      </c>
      <c r="AN62">
        <v>6.8206691969317459E-2</v>
      </c>
      <c r="AO62">
        <v>0</v>
      </c>
      <c r="AP62">
        <v>0</v>
      </c>
      <c r="AQ62">
        <v>0</v>
      </c>
      <c r="AR62">
        <v>21.927530212899175</v>
      </c>
      <c r="AS62">
        <v>14.966624906110876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37.359943652225262</v>
      </c>
      <c r="BB62">
        <f t="shared" si="0"/>
        <v>856.41861262110729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292.22382914476947</v>
      </c>
      <c r="L63">
        <v>6.7730642127132628</v>
      </c>
      <c r="M63">
        <v>66.813562708047925</v>
      </c>
      <c r="N63">
        <v>55.154492602472189</v>
      </c>
      <c r="O63">
        <v>76.990966714706403</v>
      </c>
      <c r="P63">
        <v>30.210552755432953</v>
      </c>
      <c r="Q63">
        <v>3.8133015682683955</v>
      </c>
      <c r="R63">
        <v>4.831547266705944</v>
      </c>
      <c r="S63">
        <v>4.6860404515489016</v>
      </c>
      <c r="T63">
        <v>0.49946441243999162</v>
      </c>
      <c r="U63">
        <v>29.681806371612712</v>
      </c>
      <c r="V63">
        <v>1.8999756124208678</v>
      </c>
      <c r="W63">
        <v>4.7704334132382442</v>
      </c>
      <c r="X63">
        <v>62.688509186836647</v>
      </c>
      <c r="Y63">
        <v>0</v>
      </c>
      <c r="Z63">
        <v>0</v>
      </c>
      <c r="AA63">
        <v>18.602235787100817</v>
      </c>
      <c r="AB63">
        <v>22.287175966771894</v>
      </c>
      <c r="AC63">
        <v>10.626532734471438</v>
      </c>
      <c r="AD63">
        <v>0</v>
      </c>
      <c r="AE63">
        <v>27.074330592775645</v>
      </c>
      <c r="AF63">
        <v>6.370287286486561</v>
      </c>
      <c r="AG63">
        <v>32.421578198635139</v>
      </c>
      <c r="AH63">
        <v>0</v>
      </c>
      <c r="AI63">
        <v>0</v>
      </c>
      <c r="AJ63">
        <v>0</v>
      </c>
      <c r="AK63">
        <v>32.031399672307714</v>
      </c>
      <c r="AL63">
        <v>59.499692996603997</v>
      </c>
      <c r="AM63">
        <v>8.5914831358810506</v>
      </c>
      <c r="AN63">
        <v>6.5478432357545399E-2</v>
      </c>
      <c r="AO63">
        <v>0</v>
      </c>
      <c r="AP63">
        <v>0</v>
      </c>
      <c r="AQ63">
        <v>8.9905126703539562</v>
      </c>
      <c r="AR63">
        <v>21.927530212899175</v>
      </c>
      <c r="AS63">
        <v>14.966624906110876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37.807782696783889</v>
      </c>
      <c r="BB63">
        <f t="shared" si="0"/>
        <v>866.68462631718592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292.22430229612996</v>
      </c>
      <c r="L64">
        <v>6.7730691776676393</v>
      </c>
      <c r="M64">
        <v>66.813562708047925</v>
      </c>
      <c r="N64">
        <v>55.154492602472189</v>
      </c>
      <c r="O64">
        <v>76.990966714706403</v>
      </c>
      <c r="P64">
        <v>30.210552755432953</v>
      </c>
      <c r="Q64">
        <v>3.8201994359063032</v>
      </c>
      <c r="R64">
        <v>4.831547266705944</v>
      </c>
      <c r="S64">
        <v>4.7068441280299114</v>
      </c>
      <c r="T64">
        <v>0.49946441243999162</v>
      </c>
      <c r="U64">
        <v>29.681806371612712</v>
      </c>
      <c r="V64">
        <v>1.8999756124208678</v>
      </c>
      <c r="W64">
        <v>4.7704334132382442</v>
      </c>
      <c r="X64">
        <v>25.808067120235979</v>
      </c>
      <c r="Y64">
        <v>0</v>
      </c>
      <c r="Z64">
        <v>0</v>
      </c>
      <c r="AA64">
        <v>18.602235787100817</v>
      </c>
      <c r="AB64">
        <v>22.287175966771894</v>
      </c>
      <c r="AC64">
        <v>10.626532734471438</v>
      </c>
      <c r="AD64">
        <v>0</v>
      </c>
      <c r="AE64">
        <v>27.074330592775645</v>
      </c>
      <c r="AF64">
        <v>6.370287286486561</v>
      </c>
      <c r="AG64">
        <v>32.421578198635139</v>
      </c>
      <c r="AH64">
        <v>0</v>
      </c>
      <c r="AI64">
        <v>0</v>
      </c>
      <c r="AJ64">
        <v>0</v>
      </c>
      <c r="AK64">
        <v>32.031399672307714</v>
      </c>
      <c r="AL64">
        <v>59.499692996603997</v>
      </c>
      <c r="AM64">
        <v>8.5914831358810506</v>
      </c>
      <c r="AN64">
        <v>6.5478432357545399E-2</v>
      </c>
      <c r="AO64">
        <v>0</v>
      </c>
      <c r="AP64">
        <v>0</v>
      </c>
      <c r="AQ64">
        <v>26.971538735355903</v>
      </c>
      <c r="AR64">
        <v>21.927530212899175</v>
      </c>
      <c r="AS64">
        <v>14.966624906110876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37.018965017723218</v>
      </c>
      <c r="BB64">
        <f t="shared" si="0"/>
        <v>848.60220765508177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292.22382914476947</v>
      </c>
      <c r="L65">
        <v>6.7730864613178214</v>
      </c>
      <c r="M65">
        <v>66.813562708047925</v>
      </c>
      <c r="N65">
        <v>55.154492602472189</v>
      </c>
      <c r="O65">
        <v>76.990966714706403</v>
      </c>
      <c r="P65">
        <v>30.210552755432953</v>
      </c>
      <c r="Q65">
        <v>3.8201994359063032</v>
      </c>
      <c r="R65">
        <v>4.831547266705944</v>
      </c>
      <c r="S65">
        <v>4.7068441280299114</v>
      </c>
      <c r="T65">
        <v>0.49946441243999162</v>
      </c>
      <c r="U65">
        <v>29.681806371612712</v>
      </c>
      <c r="V65">
        <v>1.8999756124208678</v>
      </c>
      <c r="W65">
        <v>4.7704334132382442</v>
      </c>
      <c r="X65">
        <v>25.12060928142143</v>
      </c>
      <c r="Y65">
        <v>0</v>
      </c>
      <c r="Z65">
        <v>0</v>
      </c>
      <c r="AA65">
        <v>18.602235787100817</v>
      </c>
      <c r="AB65">
        <v>22.287175966771894</v>
      </c>
      <c r="AC65">
        <v>10.626532734471438</v>
      </c>
      <c r="AD65">
        <v>0</v>
      </c>
      <c r="AE65">
        <v>27.074330592775645</v>
      </c>
      <c r="AF65">
        <v>6.370287286486561</v>
      </c>
      <c r="AG65">
        <v>32.421578198635139</v>
      </c>
      <c r="AH65">
        <v>0</v>
      </c>
      <c r="AI65">
        <v>0</v>
      </c>
      <c r="AJ65">
        <v>0</v>
      </c>
      <c r="AK65">
        <v>32.031399672307714</v>
      </c>
      <c r="AL65">
        <v>59.499692996603997</v>
      </c>
      <c r="AM65">
        <v>8.5914831358810506</v>
      </c>
      <c r="AN65">
        <v>6.5478432357545399E-2</v>
      </c>
      <c r="AO65">
        <v>0</v>
      </c>
      <c r="AP65">
        <v>0</v>
      </c>
      <c r="AQ65">
        <v>35.96205140570985</v>
      </c>
      <c r="AR65">
        <v>21.927530212899175</v>
      </c>
      <c r="AS65">
        <v>14.966624906110876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37.366013654411248</v>
      </c>
      <c r="BB65">
        <f t="shared" si="0"/>
        <v>856.55775798222282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292.22430229612996</v>
      </c>
      <c r="L66">
        <v>6.7730452467872269</v>
      </c>
      <c r="M66">
        <v>66.813562708047925</v>
      </c>
      <c r="N66">
        <v>55.154492602472189</v>
      </c>
      <c r="O66">
        <v>76.990966714706403</v>
      </c>
      <c r="P66">
        <v>30.210552755432953</v>
      </c>
      <c r="Q66">
        <v>3.8201994359063032</v>
      </c>
      <c r="R66">
        <v>4.831547266705944</v>
      </c>
      <c r="S66">
        <v>4.7068441280299114</v>
      </c>
      <c r="T66">
        <v>0.49946441243999162</v>
      </c>
      <c r="U66">
        <v>29.681806371612712</v>
      </c>
      <c r="V66">
        <v>1.8999756124208678</v>
      </c>
      <c r="W66">
        <v>4.7704334132382442</v>
      </c>
      <c r="X66">
        <v>25.12060928142143</v>
      </c>
      <c r="Y66">
        <v>0</v>
      </c>
      <c r="Z66">
        <v>0</v>
      </c>
      <c r="AA66">
        <v>18.602235787100817</v>
      </c>
      <c r="AB66">
        <v>22.287175966771894</v>
      </c>
      <c r="AC66">
        <v>10.626532734471438</v>
      </c>
      <c r="AD66">
        <v>0</v>
      </c>
      <c r="AE66">
        <v>27.074330592775645</v>
      </c>
      <c r="AF66">
        <v>6.370287286486561</v>
      </c>
      <c r="AG66">
        <v>32.421578198635139</v>
      </c>
      <c r="AH66">
        <v>0</v>
      </c>
      <c r="AI66">
        <v>0</v>
      </c>
      <c r="AJ66">
        <v>0</v>
      </c>
      <c r="AK66">
        <v>32.031399672307714</v>
      </c>
      <c r="AL66">
        <v>59.499692996603997</v>
      </c>
      <c r="AM66">
        <v>8.5914831358810506</v>
      </c>
      <c r="AN66">
        <v>6.5478432357545399E-2</v>
      </c>
      <c r="AO66">
        <v>0</v>
      </c>
      <c r="AP66">
        <v>0</v>
      </c>
      <c r="AQ66">
        <v>35.96205140570985</v>
      </c>
      <c r="AR66">
        <v>21.927530212899175</v>
      </c>
      <c r="AS66">
        <v>14.966624906110876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37.366031709370759</v>
      </c>
      <c r="BB66">
        <f t="shared" si="0"/>
        <v>856.55817186409308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278.06147887214053</v>
      </c>
      <c r="L67">
        <v>6.5225928853742356</v>
      </c>
      <c r="M67">
        <v>66.813562708047925</v>
      </c>
      <c r="N67">
        <v>55.154492602472189</v>
      </c>
      <c r="O67">
        <v>76.990966714706403</v>
      </c>
      <c r="P67">
        <v>30.210552755432953</v>
      </c>
      <c r="Q67">
        <v>3.8013565927338386</v>
      </c>
      <c r="R67">
        <v>4.6535907121100397</v>
      </c>
      <c r="S67">
        <v>4.6606825625845669</v>
      </c>
      <c r="T67">
        <v>0.53213372634665612</v>
      </c>
      <c r="U67">
        <v>29.681806371612712</v>
      </c>
      <c r="V67">
        <v>1.8272691874286437</v>
      </c>
      <c r="W67">
        <v>4.5923981873747932</v>
      </c>
      <c r="X67">
        <v>24.190474362380971</v>
      </c>
      <c r="Y67">
        <v>0</v>
      </c>
      <c r="Z67">
        <v>0</v>
      </c>
      <c r="AA67">
        <v>18.602235787100817</v>
      </c>
      <c r="AB67">
        <v>22.287175966771894</v>
      </c>
      <c r="AC67">
        <v>10.626532734471438</v>
      </c>
      <c r="AD67">
        <v>0</v>
      </c>
      <c r="AE67">
        <v>27.074330592775645</v>
      </c>
      <c r="AF67">
        <v>6.370287286486561</v>
      </c>
      <c r="AG67">
        <v>32.421578198635139</v>
      </c>
      <c r="AH67">
        <v>0</v>
      </c>
      <c r="AI67">
        <v>0</v>
      </c>
      <c r="AJ67">
        <v>0</v>
      </c>
      <c r="AK67">
        <v>32.031399672307714</v>
      </c>
      <c r="AL67">
        <v>59.499692996603997</v>
      </c>
      <c r="AM67">
        <v>8.5914831358810506</v>
      </c>
      <c r="AN67">
        <v>6.5478432357545399E-2</v>
      </c>
      <c r="AO67">
        <v>0</v>
      </c>
      <c r="AP67">
        <v>0</v>
      </c>
      <c r="AQ67">
        <v>35.96205140570985</v>
      </c>
      <c r="AR67">
        <v>23.389365652102061</v>
      </c>
      <c r="AS67">
        <v>17.375886447535095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36.86721780376844</v>
      </c>
      <c r="BB67">
        <f t="shared" si="0"/>
        <v>845.1236387457169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278.24170038946511</v>
      </c>
      <c r="L68">
        <v>6.5226427198450692</v>
      </c>
      <c r="M68">
        <v>66.813562708047925</v>
      </c>
      <c r="N68">
        <v>55.154492602472189</v>
      </c>
      <c r="O68">
        <v>76.990966714706403</v>
      </c>
      <c r="P68">
        <v>30.210552755432953</v>
      </c>
      <c r="Q68">
        <v>3.8013565927338386</v>
      </c>
      <c r="R68">
        <v>4.6535907121100397</v>
      </c>
      <c r="S68">
        <v>4.6606825625845669</v>
      </c>
      <c r="T68">
        <v>0.53213372634665612</v>
      </c>
      <c r="U68">
        <v>29.681806371612712</v>
      </c>
      <c r="V68">
        <v>1.8272691874286437</v>
      </c>
      <c r="W68">
        <v>4.5923981873747932</v>
      </c>
      <c r="X68">
        <v>24.190474362380971</v>
      </c>
      <c r="Y68">
        <v>0</v>
      </c>
      <c r="Z68">
        <v>0</v>
      </c>
      <c r="AA68">
        <v>18.602235787100817</v>
      </c>
      <c r="AB68">
        <v>22.287175966771894</v>
      </c>
      <c r="AC68">
        <v>10.626532734471438</v>
      </c>
      <c r="AD68">
        <v>0</v>
      </c>
      <c r="AE68">
        <v>27.074330592775645</v>
      </c>
      <c r="AF68">
        <v>6.370287286486561</v>
      </c>
      <c r="AG68">
        <v>32.421578198635139</v>
      </c>
      <c r="AH68">
        <v>0</v>
      </c>
      <c r="AI68">
        <v>0</v>
      </c>
      <c r="AJ68">
        <v>0</v>
      </c>
      <c r="AK68">
        <v>32.031399672307714</v>
      </c>
      <c r="AL68">
        <v>59.499692996603997</v>
      </c>
      <c r="AM68">
        <v>8.5914831358810506</v>
      </c>
      <c r="AN68">
        <v>6.5478432357545399E-2</v>
      </c>
      <c r="AO68">
        <v>0</v>
      </c>
      <c r="AP68">
        <v>0</v>
      </c>
      <c r="AQ68">
        <v>35.96205140570985</v>
      </c>
      <c r="AR68">
        <v>23.389365652102061</v>
      </c>
      <c r="AS68">
        <v>17.375886447535095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36.874753146273491</v>
      </c>
      <c r="BB68">
        <f t="shared" ref="BB68:BB99" si="1">SUM(B68:AZ68)-BA68</f>
        <v>845.29637475500704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286.39770140224914</v>
      </c>
      <c r="L69">
        <v>7.0340616247608363</v>
      </c>
      <c r="M69">
        <v>66.813562708047925</v>
      </c>
      <c r="N69">
        <v>55.154492602472189</v>
      </c>
      <c r="O69">
        <v>76.990966714706403</v>
      </c>
      <c r="P69">
        <v>29.858936663897428</v>
      </c>
      <c r="Q69">
        <v>3.8011047975056731</v>
      </c>
      <c r="R69">
        <v>4.6535907121100397</v>
      </c>
      <c r="S69">
        <v>4.6606825625845669</v>
      </c>
      <c r="T69">
        <v>0.53200261160407469</v>
      </c>
      <c r="U69">
        <v>29.681806371612712</v>
      </c>
      <c r="V69">
        <v>1.8272691874286437</v>
      </c>
      <c r="W69">
        <v>4.5923981873747932</v>
      </c>
      <c r="X69">
        <v>20.099770690014459</v>
      </c>
      <c r="Y69">
        <v>0</v>
      </c>
      <c r="Z69">
        <v>0</v>
      </c>
      <c r="AA69">
        <v>18.602235787100817</v>
      </c>
      <c r="AB69">
        <v>14.813001675657219</v>
      </c>
      <c r="AC69">
        <v>10.626532734471438</v>
      </c>
      <c r="AD69">
        <v>0</v>
      </c>
      <c r="AE69">
        <v>27.074330592775645</v>
      </c>
      <c r="AF69">
        <v>6.370287286486561</v>
      </c>
      <c r="AG69">
        <v>32.421578198635139</v>
      </c>
      <c r="AH69">
        <v>9.2984374724483398</v>
      </c>
      <c r="AI69">
        <v>0</v>
      </c>
      <c r="AJ69">
        <v>0</v>
      </c>
      <c r="AK69">
        <v>32.031399672307714</v>
      </c>
      <c r="AL69">
        <v>59.499692996603997</v>
      </c>
      <c r="AM69">
        <v>8.5914831358810506</v>
      </c>
      <c r="AN69">
        <v>6.5478432357545399E-2</v>
      </c>
      <c r="AO69">
        <v>0</v>
      </c>
      <c r="AP69">
        <v>0</v>
      </c>
      <c r="AQ69">
        <v>35.96205140570985</v>
      </c>
      <c r="AR69">
        <v>21.927530212899175</v>
      </c>
      <c r="AS69">
        <v>17.375886447535095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37.066495806686511</v>
      </c>
      <c r="BB69">
        <f t="shared" si="1"/>
        <v>849.69177708055213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286.39771399513546</v>
      </c>
      <c r="L70">
        <v>7.0340192774910237</v>
      </c>
      <c r="M70">
        <v>66.813562708047925</v>
      </c>
      <c r="N70">
        <v>55.154492602472189</v>
      </c>
      <c r="O70">
        <v>76.990966714706403</v>
      </c>
      <c r="P70">
        <v>29.858936663897428</v>
      </c>
      <c r="Q70">
        <v>3.8011047975056731</v>
      </c>
      <c r="R70">
        <v>4.6535907121100397</v>
      </c>
      <c r="S70">
        <v>4.6606825625845669</v>
      </c>
      <c r="T70">
        <v>0.53200261160407469</v>
      </c>
      <c r="U70">
        <v>29.681806371612712</v>
      </c>
      <c r="V70">
        <v>1.8272691874286437</v>
      </c>
      <c r="W70">
        <v>4.5923981873747932</v>
      </c>
      <c r="X70">
        <v>20.099770690014459</v>
      </c>
      <c r="Y70">
        <v>0</v>
      </c>
      <c r="Z70">
        <v>0</v>
      </c>
      <c r="AA70">
        <v>18.602235787100817</v>
      </c>
      <c r="AB70">
        <v>14.813001675657219</v>
      </c>
      <c r="AC70">
        <v>10.626532734471438</v>
      </c>
      <c r="AD70">
        <v>0</v>
      </c>
      <c r="AE70">
        <v>27.074330592775645</v>
      </c>
      <c r="AF70">
        <v>6.370287286486561</v>
      </c>
      <c r="AG70">
        <v>32.421578198635139</v>
      </c>
      <c r="AH70">
        <v>9.2984374724483398</v>
      </c>
      <c r="AI70">
        <v>0</v>
      </c>
      <c r="AJ70">
        <v>0</v>
      </c>
      <c r="AK70">
        <v>32.031399672307714</v>
      </c>
      <c r="AL70">
        <v>59.499692996603997</v>
      </c>
      <c r="AM70">
        <v>8.5914831358810506</v>
      </c>
      <c r="AN70">
        <v>6.5478432357545399E-2</v>
      </c>
      <c r="AO70">
        <v>0</v>
      </c>
      <c r="AP70">
        <v>0</v>
      </c>
      <c r="AQ70">
        <v>35.96205140570985</v>
      </c>
      <c r="AR70">
        <v>21.927530212899175</v>
      </c>
      <c r="AS70">
        <v>17.375886447535095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37.066494562953316</v>
      </c>
      <c r="BB70">
        <f t="shared" si="1"/>
        <v>849.69174856990196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281.31254468533336</v>
      </c>
      <c r="L71">
        <v>7.0339985209307843</v>
      </c>
      <c r="M71">
        <v>66.813562708047925</v>
      </c>
      <c r="N71">
        <v>55.154492602472189</v>
      </c>
      <c r="O71">
        <v>76.990966714706403</v>
      </c>
      <c r="P71">
        <v>29.858046357436379</v>
      </c>
      <c r="Q71">
        <v>3.7805514160979308</v>
      </c>
      <c r="R71">
        <v>4.6535907121100397</v>
      </c>
      <c r="S71">
        <v>4.6617237886408045</v>
      </c>
      <c r="T71">
        <v>0.50349004608175607</v>
      </c>
      <c r="U71">
        <v>29.681806371612712</v>
      </c>
      <c r="V71">
        <v>1.8272691874286437</v>
      </c>
      <c r="W71">
        <v>4.5923981873747932</v>
      </c>
      <c r="X71">
        <v>20.099770690014459</v>
      </c>
      <c r="Y71">
        <v>0</v>
      </c>
      <c r="Z71">
        <v>0</v>
      </c>
      <c r="AA71">
        <v>18.602235787100817</v>
      </c>
      <c r="AB71">
        <v>14.813001675657219</v>
      </c>
      <c r="AC71">
        <v>10.626532734471438</v>
      </c>
      <c r="AD71">
        <v>0</v>
      </c>
      <c r="AE71">
        <v>17.987720729107696</v>
      </c>
      <c r="AF71">
        <v>6.370287286486561</v>
      </c>
      <c r="AG71">
        <v>32.421578198635139</v>
      </c>
      <c r="AH71">
        <v>9.2984374724483398</v>
      </c>
      <c r="AI71">
        <v>0</v>
      </c>
      <c r="AJ71">
        <v>0</v>
      </c>
      <c r="AK71">
        <v>32.031399672307714</v>
      </c>
      <c r="AL71">
        <v>59.499692996603997</v>
      </c>
      <c r="AM71">
        <v>8.5914831358810506</v>
      </c>
      <c r="AN71">
        <v>6.5478432357545399E-2</v>
      </c>
      <c r="AO71">
        <v>0</v>
      </c>
      <c r="AP71">
        <v>0.16960763060813588</v>
      </c>
      <c r="AQ71">
        <v>35.96205140570985</v>
      </c>
      <c r="AR71">
        <v>21.927530212899175</v>
      </c>
      <c r="AS71">
        <v>14.966624906110876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36.378451144263302</v>
      </c>
      <c r="BB71">
        <f t="shared" si="1"/>
        <v>833.91942312041044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275.77782283664703</v>
      </c>
      <c r="L72">
        <v>7.0339780351653234</v>
      </c>
      <c r="M72">
        <v>66.813562708047925</v>
      </c>
      <c r="N72">
        <v>55.154492602472189</v>
      </c>
      <c r="O72">
        <v>76.990966714706403</v>
      </c>
      <c r="P72">
        <v>29.858046357436379</v>
      </c>
      <c r="Q72">
        <v>3.7805514160979308</v>
      </c>
      <c r="R72">
        <v>4.6535907121100397</v>
      </c>
      <c r="S72">
        <v>4.6617237886408045</v>
      </c>
      <c r="T72">
        <v>0.50349004608175607</v>
      </c>
      <c r="U72">
        <v>29.681806371612712</v>
      </c>
      <c r="V72">
        <v>1.8272691874286437</v>
      </c>
      <c r="W72">
        <v>4.5923981873747932</v>
      </c>
      <c r="X72">
        <v>20.099770690014459</v>
      </c>
      <c r="Y72">
        <v>0</v>
      </c>
      <c r="Z72">
        <v>0</v>
      </c>
      <c r="AA72">
        <v>18.602235787100817</v>
      </c>
      <c r="AB72">
        <v>22.287175966771894</v>
      </c>
      <c r="AC72">
        <v>10.626532734471438</v>
      </c>
      <c r="AD72">
        <v>0</v>
      </c>
      <c r="AE72">
        <v>17.987720729107696</v>
      </c>
      <c r="AF72">
        <v>6.370287286486561</v>
      </c>
      <c r="AG72">
        <v>32.421578198635139</v>
      </c>
      <c r="AH72">
        <v>9.2984374724483398</v>
      </c>
      <c r="AI72">
        <v>0</v>
      </c>
      <c r="AJ72">
        <v>0</v>
      </c>
      <c r="AK72">
        <v>32.031399672307714</v>
      </c>
      <c r="AL72">
        <v>59.499692996603997</v>
      </c>
      <c r="AM72">
        <v>8.5914831358810506</v>
      </c>
      <c r="AN72">
        <v>6.5478432357545399E-2</v>
      </c>
      <c r="AO72">
        <v>0</v>
      </c>
      <c r="AP72">
        <v>0.16960763060813588</v>
      </c>
      <c r="AQ72">
        <v>35.96205140570985</v>
      </c>
      <c r="AR72">
        <v>21.927530212899175</v>
      </c>
      <c r="AS72">
        <v>14.966624906110876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36.459519400051839</v>
      </c>
      <c r="BB72">
        <f t="shared" si="1"/>
        <v>835.77778682128485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275.7735490531494</v>
      </c>
      <c r="L73">
        <v>7.0340192774910237</v>
      </c>
      <c r="M73">
        <v>66.813562708047925</v>
      </c>
      <c r="N73">
        <v>55.154492602472189</v>
      </c>
      <c r="O73">
        <v>76.990966714706403</v>
      </c>
      <c r="P73">
        <v>29.960057715857484</v>
      </c>
      <c r="Q73">
        <v>3.7805514160979308</v>
      </c>
      <c r="R73">
        <v>4.6535907121100397</v>
      </c>
      <c r="S73">
        <v>4.6617237886408045</v>
      </c>
      <c r="T73">
        <v>0.50349004608175607</v>
      </c>
      <c r="U73">
        <v>29.681806371612712</v>
      </c>
      <c r="V73">
        <v>1.8272691874286437</v>
      </c>
      <c r="W73">
        <v>4.5923981873747932</v>
      </c>
      <c r="X73">
        <v>65.102512508786745</v>
      </c>
      <c r="Y73">
        <v>0</v>
      </c>
      <c r="Z73">
        <v>0</v>
      </c>
      <c r="AA73">
        <v>18.602235787100817</v>
      </c>
      <c r="AB73">
        <v>22.287175966771894</v>
      </c>
      <c r="AC73">
        <v>15.940149219731973</v>
      </c>
      <c r="AD73">
        <v>0</v>
      </c>
      <c r="AE73">
        <v>17.987720729107696</v>
      </c>
      <c r="AF73">
        <v>6.370287286486561</v>
      </c>
      <c r="AG73">
        <v>32.421578198635139</v>
      </c>
      <c r="AH73">
        <v>18.59687494489668</v>
      </c>
      <c r="AI73">
        <v>0</v>
      </c>
      <c r="AJ73">
        <v>0</v>
      </c>
      <c r="AK73">
        <v>32.031399672307714</v>
      </c>
      <c r="AL73">
        <v>59.499692996603997</v>
      </c>
      <c r="AM73">
        <v>8.5914831358810506</v>
      </c>
      <c r="AN73">
        <v>6.5478432357545399E-2</v>
      </c>
      <c r="AO73">
        <v>0</v>
      </c>
      <c r="AP73">
        <v>0.56535953260540817</v>
      </c>
      <c r="AQ73">
        <v>35.96205140570985</v>
      </c>
      <c r="AR73">
        <v>21.927530212899175</v>
      </c>
      <c r="AS73">
        <v>14.966624906110876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38.97204744757326</v>
      </c>
      <c r="BB73">
        <f t="shared" si="1"/>
        <v>893.37358526949106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275.7735490531494</v>
      </c>
      <c r="L74">
        <v>7.0340308653281181</v>
      </c>
      <c r="M74">
        <v>66.813562708047925</v>
      </c>
      <c r="N74">
        <v>55.154492602472189</v>
      </c>
      <c r="O74">
        <v>76.990966714706403</v>
      </c>
      <c r="P74">
        <v>29.960057715857484</v>
      </c>
      <c r="Q74">
        <v>3.7805514160979308</v>
      </c>
      <c r="R74">
        <v>4.6535907121100397</v>
      </c>
      <c r="S74">
        <v>4.6617237886408045</v>
      </c>
      <c r="T74">
        <v>0.50349004608175607</v>
      </c>
      <c r="U74">
        <v>29.681806371612712</v>
      </c>
      <c r="V74">
        <v>1.8272691874286437</v>
      </c>
      <c r="W74">
        <v>4.5923981873747932</v>
      </c>
      <c r="X74">
        <v>65.102512508786745</v>
      </c>
      <c r="Y74">
        <v>0</v>
      </c>
      <c r="Z74">
        <v>0</v>
      </c>
      <c r="AA74">
        <v>18.602235787100817</v>
      </c>
      <c r="AB74">
        <v>22.287175966771894</v>
      </c>
      <c r="AC74">
        <v>15.940149219731973</v>
      </c>
      <c r="AD74">
        <v>0</v>
      </c>
      <c r="AE74">
        <v>17.987720729107696</v>
      </c>
      <c r="AF74">
        <v>6.370287286486561</v>
      </c>
      <c r="AG74">
        <v>32.421578198635139</v>
      </c>
      <c r="AH74">
        <v>27.895312417345021</v>
      </c>
      <c r="AI74">
        <v>0</v>
      </c>
      <c r="AJ74">
        <v>0</v>
      </c>
      <c r="AK74">
        <v>32.031399672307714</v>
      </c>
      <c r="AL74">
        <v>59.499692996603997</v>
      </c>
      <c r="AM74">
        <v>8.5914831358810506</v>
      </c>
      <c r="AN74">
        <v>6.5478432357545399E-2</v>
      </c>
      <c r="AO74">
        <v>0</v>
      </c>
      <c r="AP74">
        <v>0.56535953260540817</v>
      </c>
      <c r="AQ74">
        <v>35.96205140570985</v>
      </c>
      <c r="AR74">
        <v>21.927530212899175</v>
      </c>
      <c r="AS74">
        <v>14.966624906110876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39.360722618293195</v>
      </c>
      <c r="BB74">
        <f t="shared" si="1"/>
        <v>902.28335915905666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325.58901734324843</v>
      </c>
      <c r="L75">
        <v>7.0235618248165936</v>
      </c>
      <c r="M75">
        <v>66.813562708047925</v>
      </c>
      <c r="N75">
        <v>55.154492602472189</v>
      </c>
      <c r="O75">
        <v>76.990966714706403</v>
      </c>
      <c r="P75">
        <v>30.212041433938147</v>
      </c>
      <c r="Q75">
        <v>3.7808735397895856</v>
      </c>
      <c r="R75">
        <v>4.6535907121100397</v>
      </c>
      <c r="S75">
        <v>4.6610307975864638</v>
      </c>
      <c r="T75">
        <v>0.50928223718370014</v>
      </c>
      <c r="U75">
        <v>29.681806371612712</v>
      </c>
      <c r="V75">
        <v>1.8272691874286437</v>
      </c>
      <c r="W75">
        <v>4.5923981873747932</v>
      </c>
      <c r="X75">
        <v>65.102512508786745</v>
      </c>
      <c r="Y75">
        <v>0</v>
      </c>
      <c r="Z75">
        <v>0</v>
      </c>
      <c r="AA75">
        <v>18.602235787100817</v>
      </c>
      <c r="AB75">
        <v>22.287175966771894</v>
      </c>
      <c r="AC75">
        <v>15.940149219731973</v>
      </c>
      <c r="AD75">
        <v>4.964047991619589</v>
      </c>
      <c r="AE75">
        <v>17.987720729107696</v>
      </c>
      <c r="AF75">
        <v>6.370287286486561</v>
      </c>
      <c r="AG75">
        <v>32.421578198635139</v>
      </c>
      <c r="AH75">
        <v>33.939296931538294</v>
      </c>
      <c r="AI75">
        <v>0</v>
      </c>
      <c r="AJ75">
        <v>0</v>
      </c>
      <c r="AK75">
        <v>32.031399672307714</v>
      </c>
      <c r="AL75">
        <v>59.499692996603997</v>
      </c>
      <c r="AM75">
        <v>8.5914831358810506</v>
      </c>
      <c r="AN75">
        <v>6.5478432357545399E-2</v>
      </c>
      <c r="AO75">
        <v>0</v>
      </c>
      <c r="AP75">
        <v>0.56535953260540817</v>
      </c>
      <c r="AQ75">
        <v>35.96205140570985</v>
      </c>
      <c r="AR75">
        <v>23.389365652102061</v>
      </c>
      <c r="AS75">
        <v>14.966624906110876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41.974571597775657</v>
      </c>
      <c r="BB75">
        <f t="shared" si="1"/>
        <v>962.20178241599695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351.71607170953217</v>
      </c>
      <c r="L76">
        <v>6.8879779107936496</v>
      </c>
      <c r="M76">
        <v>66.813562708047925</v>
      </c>
      <c r="N76">
        <v>55.154492602472189</v>
      </c>
      <c r="O76">
        <v>76.990966714706403</v>
      </c>
      <c r="P76">
        <v>30.212041433938147</v>
      </c>
      <c r="Q76">
        <v>3.7805514160979308</v>
      </c>
      <c r="R76">
        <v>4.6535907121100397</v>
      </c>
      <c r="S76">
        <v>4.6617237886408045</v>
      </c>
      <c r="T76">
        <v>0.50349004608175607</v>
      </c>
      <c r="U76">
        <v>29.681806371612712</v>
      </c>
      <c r="V76">
        <v>1.8272691874286437</v>
      </c>
      <c r="W76">
        <v>4.5923981873747932</v>
      </c>
      <c r="X76">
        <v>65.102512508786745</v>
      </c>
      <c r="Y76">
        <v>0</v>
      </c>
      <c r="Z76">
        <v>0</v>
      </c>
      <c r="AA76">
        <v>18.602235787100817</v>
      </c>
      <c r="AB76">
        <v>22.287175966771894</v>
      </c>
      <c r="AC76">
        <v>15.940149219731973</v>
      </c>
      <c r="AD76">
        <v>9.9280964762782968</v>
      </c>
      <c r="AE76">
        <v>17.987720729107696</v>
      </c>
      <c r="AF76">
        <v>12.740573848932524</v>
      </c>
      <c r="AG76">
        <v>32.421578198635139</v>
      </c>
      <c r="AH76">
        <v>41.842968401586297</v>
      </c>
      <c r="AI76">
        <v>0</v>
      </c>
      <c r="AJ76">
        <v>0</v>
      </c>
      <c r="AK76">
        <v>32.031399672307714</v>
      </c>
      <c r="AL76">
        <v>59.499692996603997</v>
      </c>
      <c r="AM76">
        <v>8.5914831358810506</v>
      </c>
      <c r="AN76">
        <v>6.5478432357545399E-2</v>
      </c>
      <c r="AO76">
        <v>0</v>
      </c>
      <c r="AP76">
        <v>0.56535953260540817</v>
      </c>
      <c r="AQ76">
        <v>35.96205140570985</v>
      </c>
      <c r="AR76">
        <v>23.389365652102061</v>
      </c>
      <c r="AS76">
        <v>14.966624906110876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43.86493712376484</v>
      </c>
      <c r="BB76">
        <f t="shared" si="1"/>
        <v>1005.5354725356821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301.47420073066718</v>
      </c>
      <c r="L77">
        <v>16.082012272513122</v>
      </c>
      <c r="M77">
        <v>66.813562708047925</v>
      </c>
      <c r="N77">
        <v>55.154492602472189</v>
      </c>
      <c r="O77">
        <v>76.990966714706403</v>
      </c>
      <c r="P77">
        <v>30.212041433938147</v>
      </c>
      <c r="Q77">
        <v>9.8297275563801616</v>
      </c>
      <c r="R77">
        <v>20.06491473383641</v>
      </c>
      <c r="S77">
        <v>12.323000833076193</v>
      </c>
      <c r="T77">
        <v>1.6812061156334794</v>
      </c>
      <c r="U77">
        <v>29.681806371612712</v>
      </c>
      <c r="V77">
        <v>9.0900798626938517</v>
      </c>
      <c r="W77">
        <v>17.596925304281463</v>
      </c>
      <c r="X77">
        <v>65.102512508786745</v>
      </c>
      <c r="Y77">
        <v>0</v>
      </c>
      <c r="Z77">
        <v>0</v>
      </c>
      <c r="AA77">
        <v>18.602235787100817</v>
      </c>
      <c r="AB77">
        <v>22.287175966771894</v>
      </c>
      <c r="AC77">
        <v>15.940149219731973</v>
      </c>
      <c r="AD77">
        <v>14.892144467897886</v>
      </c>
      <c r="AE77">
        <v>17.987720729107696</v>
      </c>
      <c r="AF77">
        <v>19.110861135419086</v>
      </c>
      <c r="AG77">
        <v>32.421578198635139</v>
      </c>
      <c r="AH77">
        <v>53.466015578793566</v>
      </c>
      <c r="AI77">
        <v>0</v>
      </c>
      <c r="AJ77">
        <v>0</v>
      </c>
      <c r="AK77">
        <v>32.031399672307714</v>
      </c>
      <c r="AL77">
        <v>59.499692996603997</v>
      </c>
      <c r="AM77">
        <v>8.5914831358810506</v>
      </c>
      <c r="AN77">
        <v>6.5478432357545399E-2</v>
      </c>
      <c r="AO77">
        <v>0</v>
      </c>
      <c r="AP77">
        <v>2.5441176675508501</v>
      </c>
      <c r="AQ77">
        <v>35.96205140570985</v>
      </c>
      <c r="AR77">
        <v>21.927530212899175</v>
      </c>
      <c r="AS77">
        <v>14.966624906110876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45.244057047131683</v>
      </c>
      <c r="BB77">
        <f t="shared" si="1"/>
        <v>1037.1496522143932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281.56844272966418</v>
      </c>
      <c r="L78">
        <v>16.082012272513122</v>
      </c>
      <c r="M78">
        <v>66.813562708047925</v>
      </c>
      <c r="N78">
        <v>55.154492602472189</v>
      </c>
      <c r="O78">
        <v>76.990966714706403</v>
      </c>
      <c r="P78">
        <v>30.212041433938147</v>
      </c>
      <c r="Q78">
        <v>9.8297275563801616</v>
      </c>
      <c r="R78">
        <v>20.06491473383641</v>
      </c>
      <c r="S78">
        <v>12.323000833076193</v>
      </c>
      <c r="T78">
        <v>1.6812061156334794</v>
      </c>
      <c r="U78">
        <v>29.681806371612712</v>
      </c>
      <c r="V78">
        <v>8.8018271740400085</v>
      </c>
      <c r="W78">
        <v>17.023137085910619</v>
      </c>
      <c r="X78">
        <v>65.102512508786745</v>
      </c>
      <c r="Y78">
        <v>0</v>
      </c>
      <c r="Z78">
        <v>0</v>
      </c>
      <c r="AA78">
        <v>18.602235787100817</v>
      </c>
      <c r="AB78">
        <v>22.287175966771894</v>
      </c>
      <c r="AC78">
        <v>15.940149219731973</v>
      </c>
      <c r="AD78">
        <v>19.856192952556594</v>
      </c>
      <c r="AE78">
        <v>27.074330592775645</v>
      </c>
      <c r="AF78">
        <v>25.636521017658755</v>
      </c>
      <c r="AG78">
        <v>32.421578198635139</v>
      </c>
      <c r="AH78">
        <v>65.089062307138377</v>
      </c>
      <c r="AI78">
        <v>0</v>
      </c>
      <c r="AJ78">
        <v>0</v>
      </c>
      <c r="AK78">
        <v>32.031399672307714</v>
      </c>
      <c r="AL78">
        <v>59.499692996603997</v>
      </c>
      <c r="AM78">
        <v>8.5914831358810506</v>
      </c>
      <c r="AN78">
        <v>6.5478432357545399E-2</v>
      </c>
      <c r="AO78">
        <v>0</v>
      </c>
      <c r="AP78">
        <v>2.4875819434637956</v>
      </c>
      <c r="AQ78">
        <v>35.96205140570985</v>
      </c>
      <c r="AR78">
        <v>21.927530212899175</v>
      </c>
      <c r="AS78">
        <v>14.966624906110876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45.719533314791803</v>
      </c>
      <c r="BB78">
        <f t="shared" si="1"/>
        <v>1048.04920627353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281.37925039174172</v>
      </c>
      <c r="L79">
        <v>16.082012272513122</v>
      </c>
      <c r="M79">
        <v>66.813562708047925</v>
      </c>
      <c r="N79">
        <v>55.154492602472189</v>
      </c>
      <c r="O79">
        <v>76.990966714706403</v>
      </c>
      <c r="P79">
        <v>30.212041433938147</v>
      </c>
      <c r="Q79">
        <v>9.8297275563801616</v>
      </c>
      <c r="R79">
        <v>20.06491473383641</v>
      </c>
      <c r="S79">
        <v>12.323000833076193</v>
      </c>
      <c r="T79">
        <v>1.6812061156334794</v>
      </c>
      <c r="U79">
        <v>29.681806371612712</v>
      </c>
      <c r="V79">
        <v>8.8018271740400085</v>
      </c>
      <c r="W79">
        <v>17.023137085910619</v>
      </c>
      <c r="X79">
        <v>65.102512508786745</v>
      </c>
      <c r="Y79">
        <v>0</v>
      </c>
      <c r="Z79">
        <v>0</v>
      </c>
      <c r="AA79">
        <v>18.602235787100817</v>
      </c>
      <c r="AB79">
        <v>22.287175966771894</v>
      </c>
      <c r="AC79">
        <v>15.940149219731973</v>
      </c>
      <c r="AD79">
        <v>19.856192952556594</v>
      </c>
      <c r="AE79">
        <v>27.074330592775645</v>
      </c>
      <c r="AF79">
        <v>25.636521017658755</v>
      </c>
      <c r="AG79">
        <v>32.421578198635139</v>
      </c>
      <c r="AH79">
        <v>68.901421666353571</v>
      </c>
      <c r="AI79">
        <v>0</v>
      </c>
      <c r="AJ79">
        <v>0</v>
      </c>
      <c r="AK79">
        <v>32.031399672307714</v>
      </c>
      <c r="AL79">
        <v>59.499692996603997</v>
      </c>
      <c r="AM79">
        <v>8.5914831358810506</v>
      </c>
      <c r="AN79">
        <v>6.5478432357545399E-2</v>
      </c>
      <c r="AO79">
        <v>0</v>
      </c>
      <c r="AP79">
        <v>2.4875819434637956</v>
      </c>
      <c r="AQ79">
        <v>35.96205140570985</v>
      </c>
      <c r="AR79">
        <v>21.927530212899175</v>
      </c>
      <c r="AS79">
        <v>14.966624906110876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45.870981696281845</v>
      </c>
      <c r="BB79">
        <f t="shared" si="1"/>
        <v>1051.5209249133325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281.37925039174172</v>
      </c>
      <c r="L80">
        <v>16.082012272513122</v>
      </c>
      <c r="M80">
        <v>66.813562708047925</v>
      </c>
      <c r="N80">
        <v>55.154492602472189</v>
      </c>
      <c r="O80">
        <v>76.990966714706403</v>
      </c>
      <c r="P80">
        <v>30.212041433938147</v>
      </c>
      <c r="Q80">
        <v>9.8297275563801616</v>
      </c>
      <c r="R80">
        <v>20.06491473383641</v>
      </c>
      <c r="S80">
        <v>12.323000833076193</v>
      </c>
      <c r="T80">
        <v>1.6812061156334794</v>
      </c>
      <c r="U80">
        <v>29.681806371612712</v>
      </c>
      <c r="V80">
        <v>8.8018271740400085</v>
      </c>
      <c r="W80">
        <v>17.023137085910619</v>
      </c>
      <c r="X80">
        <v>65.102512508786745</v>
      </c>
      <c r="Y80">
        <v>0</v>
      </c>
      <c r="Z80">
        <v>0</v>
      </c>
      <c r="AA80">
        <v>18.602235787100817</v>
      </c>
      <c r="AB80">
        <v>22.287175966771894</v>
      </c>
      <c r="AC80">
        <v>15.940149219731973</v>
      </c>
      <c r="AD80">
        <v>19.856192952556594</v>
      </c>
      <c r="AE80">
        <v>27.074330592775645</v>
      </c>
      <c r="AF80">
        <v>25.636521017658755</v>
      </c>
      <c r="AG80">
        <v>32.421578198635139</v>
      </c>
      <c r="AH80">
        <v>68.901421666353571</v>
      </c>
      <c r="AI80">
        <v>2.0946715004404393</v>
      </c>
      <c r="AJ80">
        <v>0</v>
      </c>
      <c r="AK80">
        <v>32.031399672307714</v>
      </c>
      <c r="AL80">
        <v>59.499692996603997</v>
      </c>
      <c r="AM80">
        <v>8.5914831358810506</v>
      </c>
      <c r="AN80">
        <v>6.5478432357545399E-2</v>
      </c>
      <c r="AO80">
        <v>0</v>
      </c>
      <c r="AP80">
        <v>2.5441176675508501</v>
      </c>
      <c r="AQ80">
        <v>35.96205140570985</v>
      </c>
      <c r="AR80">
        <v>21.927530212899175</v>
      </c>
      <c r="AS80">
        <v>14.966624906110876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45.960902158267096</v>
      </c>
      <c r="BB80">
        <f t="shared" si="1"/>
        <v>1053.5822116758748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351.72134646648027</v>
      </c>
      <c r="L81">
        <v>16.082012272513122</v>
      </c>
      <c r="M81">
        <v>66.813562708047925</v>
      </c>
      <c r="N81">
        <v>55.154492602472189</v>
      </c>
      <c r="O81">
        <v>76.990966714706403</v>
      </c>
      <c r="P81">
        <v>30.212041433938147</v>
      </c>
      <c r="Q81">
        <v>9.8297275563801616</v>
      </c>
      <c r="R81">
        <v>20.06491473383641</v>
      </c>
      <c r="S81">
        <v>12.323000833076193</v>
      </c>
      <c r="T81">
        <v>1.6812061156334794</v>
      </c>
      <c r="U81">
        <v>29.681806371612712</v>
      </c>
      <c r="V81">
        <v>8.8018271740400085</v>
      </c>
      <c r="W81">
        <v>17.023137085910619</v>
      </c>
      <c r="X81">
        <v>65.102512508786745</v>
      </c>
      <c r="Y81">
        <v>0</v>
      </c>
      <c r="Z81">
        <v>0</v>
      </c>
      <c r="AA81">
        <v>18.602235787100817</v>
      </c>
      <c r="AB81">
        <v>22.287175966771894</v>
      </c>
      <c r="AC81">
        <v>15.940149219731973</v>
      </c>
      <c r="AD81">
        <v>19.856192952556594</v>
      </c>
      <c r="AE81">
        <v>27.074330592775645</v>
      </c>
      <c r="AF81">
        <v>25.636521017658755</v>
      </c>
      <c r="AG81">
        <v>32.421578198635139</v>
      </c>
      <c r="AH81">
        <v>68.901421666353571</v>
      </c>
      <c r="AI81">
        <v>9.0769090116411668</v>
      </c>
      <c r="AJ81">
        <v>0</v>
      </c>
      <c r="AK81">
        <v>32.031399672307714</v>
      </c>
      <c r="AL81">
        <v>59.499692996603997</v>
      </c>
      <c r="AM81">
        <v>8.5914831358810506</v>
      </c>
      <c r="AN81">
        <v>6.5478432357545399E-2</v>
      </c>
      <c r="AO81">
        <v>0</v>
      </c>
      <c r="AP81">
        <v>2.5441176675508501</v>
      </c>
      <c r="AQ81">
        <v>35.96205140570985</v>
      </c>
      <c r="AR81">
        <v>21.927530212899175</v>
      </c>
      <c r="AS81">
        <v>17.375886447535095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49.293766434590879</v>
      </c>
      <c r="BB81">
        <f t="shared" si="1"/>
        <v>1129.9829425269145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401.96497762540429</v>
      </c>
      <c r="L82">
        <v>16.082012272513122</v>
      </c>
      <c r="M82">
        <v>66.813562708047925</v>
      </c>
      <c r="N82">
        <v>55.154492602472189</v>
      </c>
      <c r="O82">
        <v>76.990966714706403</v>
      </c>
      <c r="P82">
        <v>30.212041433938147</v>
      </c>
      <c r="Q82">
        <v>9.8297275563801616</v>
      </c>
      <c r="R82">
        <v>20.06491473383641</v>
      </c>
      <c r="S82">
        <v>12.323000833076193</v>
      </c>
      <c r="T82">
        <v>1.6812061156334794</v>
      </c>
      <c r="U82">
        <v>29.681806371612712</v>
      </c>
      <c r="V82">
        <v>8.8018271740400085</v>
      </c>
      <c r="W82">
        <v>17.023137085910619</v>
      </c>
      <c r="X82">
        <v>65.102512508786745</v>
      </c>
      <c r="Y82">
        <v>0</v>
      </c>
      <c r="Z82">
        <v>0</v>
      </c>
      <c r="AA82">
        <v>18.602235787100817</v>
      </c>
      <c r="AB82">
        <v>22.287175966771894</v>
      </c>
      <c r="AC82">
        <v>15.940149219731973</v>
      </c>
      <c r="AD82">
        <v>19.856192952556594</v>
      </c>
      <c r="AE82">
        <v>27.074330592775645</v>
      </c>
      <c r="AF82">
        <v>25.636521017658755</v>
      </c>
      <c r="AG82">
        <v>32.421578198635139</v>
      </c>
      <c r="AH82">
        <v>68.901421666353571</v>
      </c>
      <c r="AI82">
        <v>18.153818023282334</v>
      </c>
      <c r="AJ82">
        <v>0</v>
      </c>
      <c r="AK82">
        <v>32.031399672307714</v>
      </c>
      <c r="AL82">
        <v>59.499692996603997</v>
      </c>
      <c r="AM82">
        <v>8.5914831358810506</v>
      </c>
      <c r="AN82">
        <v>6.5478432357545399E-2</v>
      </c>
      <c r="AO82">
        <v>0</v>
      </c>
      <c r="AP82">
        <v>2.5441176675508501</v>
      </c>
      <c r="AQ82">
        <v>35.96205140570985</v>
      </c>
      <c r="AR82">
        <v>21.927530212899175</v>
      </c>
      <c r="AS82">
        <v>17.375886447535095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51.773365013720493</v>
      </c>
      <c r="BB82">
        <f t="shared" si="1"/>
        <v>1186.8238841183502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452.21179876087302</v>
      </c>
      <c r="L83">
        <v>16.082012272513122</v>
      </c>
      <c r="M83">
        <v>66.813562708047925</v>
      </c>
      <c r="N83">
        <v>55.154492602472189</v>
      </c>
      <c r="O83">
        <v>76.990966714706403</v>
      </c>
      <c r="P83">
        <v>30.212041433938147</v>
      </c>
      <c r="Q83">
        <v>9.8297275563801616</v>
      </c>
      <c r="R83">
        <v>20.06491473383641</v>
      </c>
      <c r="S83">
        <v>12.323000833076193</v>
      </c>
      <c r="T83">
        <v>1.6812061156334794</v>
      </c>
      <c r="U83">
        <v>29.681806371612712</v>
      </c>
      <c r="V83">
        <v>8.8018271740400085</v>
      </c>
      <c r="W83">
        <v>17.023137085910619</v>
      </c>
      <c r="X83">
        <v>65.102512508786745</v>
      </c>
      <c r="Y83">
        <v>0</v>
      </c>
      <c r="Z83">
        <v>0</v>
      </c>
      <c r="AA83">
        <v>18.602235787100817</v>
      </c>
      <c r="AB83">
        <v>22.287175966771894</v>
      </c>
      <c r="AC83">
        <v>15.940149219731973</v>
      </c>
      <c r="AD83">
        <v>19.856192952556594</v>
      </c>
      <c r="AE83">
        <v>27.074330592775645</v>
      </c>
      <c r="AF83">
        <v>25.636521017658755</v>
      </c>
      <c r="AG83">
        <v>32.421578198635139</v>
      </c>
      <c r="AH83">
        <v>68.901421666353571</v>
      </c>
      <c r="AI83">
        <v>18.153818023282334</v>
      </c>
      <c r="AJ83">
        <v>0</v>
      </c>
      <c r="AK83">
        <v>32.031399672307714</v>
      </c>
      <c r="AL83">
        <v>59.499692996603997</v>
      </c>
      <c r="AM83">
        <v>8.5914831358810506</v>
      </c>
      <c r="AN83">
        <v>6.5478432357545399E-2</v>
      </c>
      <c r="AO83">
        <v>0</v>
      </c>
      <c r="AP83">
        <v>0.56535953260540817</v>
      </c>
      <c r="AQ83">
        <v>35.96205140570985</v>
      </c>
      <c r="AR83">
        <v>23.389365652102061</v>
      </c>
      <c r="AS83">
        <v>17.375886447535095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53.852074768501012</v>
      </c>
      <c r="BB83">
        <f t="shared" si="1"/>
        <v>1234.4750728032957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517.87770647152718</v>
      </c>
      <c r="L84">
        <v>16.082012272513122</v>
      </c>
      <c r="M84">
        <v>66.813562708047925</v>
      </c>
      <c r="N84">
        <v>55.154492602472189</v>
      </c>
      <c r="O84">
        <v>76.990966714706403</v>
      </c>
      <c r="P84">
        <v>30.212041433938147</v>
      </c>
      <c r="Q84">
        <v>9.8297275563801616</v>
      </c>
      <c r="R84">
        <v>20.06491473383641</v>
      </c>
      <c r="S84">
        <v>12.323000833076193</v>
      </c>
      <c r="T84">
        <v>1.6812061156334794</v>
      </c>
      <c r="U84">
        <v>29.681806371612712</v>
      </c>
      <c r="V84">
        <v>8.8018271740400085</v>
      </c>
      <c r="W84">
        <v>17.023137085910619</v>
      </c>
      <c r="X84">
        <v>65.102512508786745</v>
      </c>
      <c r="Y84">
        <v>0</v>
      </c>
      <c r="Z84">
        <v>0</v>
      </c>
      <c r="AA84">
        <v>18.602235787100817</v>
      </c>
      <c r="AB84">
        <v>22.287175966771894</v>
      </c>
      <c r="AC84">
        <v>15.940149219731973</v>
      </c>
      <c r="AD84">
        <v>19.856192952556594</v>
      </c>
      <c r="AE84">
        <v>27.074330592775645</v>
      </c>
      <c r="AF84">
        <v>25.636521017658755</v>
      </c>
      <c r="AG84">
        <v>32.421578198635139</v>
      </c>
      <c r="AH84">
        <v>68.901421666353571</v>
      </c>
      <c r="AI84">
        <v>18.153818023282334</v>
      </c>
      <c r="AJ84">
        <v>0</v>
      </c>
      <c r="AK84">
        <v>32.031399672307714</v>
      </c>
      <c r="AL84">
        <v>59.499692996603997</v>
      </c>
      <c r="AM84">
        <v>8.5914831358810506</v>
      </c>
      <c r="AN84">
        <v>6.5478432357545399E-2</v>
      </c>
      <c r="AO84">
        <v>0</v>
      </c>
      <c r="AP84">
        <v>0</v>
      </c>
      <c r="AQ84">
        <v>35.96205140570985</v>
      </c>
      <c r="AR84">
        <v>23.389365652102061</v>
      </c>
      <c r="AS84">
        <v>17.375886447535095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56.573277682343424</v>
      </c>
      <c r="BB84">
        <f t="shared" si="1"/>
        <v>1296.8544180675021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517.87770647152718</v>
      </c>
      <c r="L85">
        <v>16.082012272513122</v>
      </c>
      <c r="M85">
        <v>66.813562708047925</v>
      </c>
      <c r="N85">
        <v>55.154492602472189</v>
      </c>
      <c r="O85">
        <v>76.990966714706403</v>
      </c>
      <c r="P85">
        <v>30.210467256067133</v>
      </c>
      <c r="Q85">
        <v>9.8297275563801616</v>
      </c>
      <c r="R85">
        <v>20.06491473383641</v>
      </c>
      <c r="S85">
        <v>12.323000833076193</v>
      </c>
      <c r="T85">
        <v>1.6812061156334794</v>
      </c>
      <c r="U85">
        <v>29.681806371612712</v>
      </c>
      <c r="V85">
        <v>8.8018271740400085</v>
      </c>
      <c r="W85">
        <v>17.023137085910619</v>
      </c>
      <c r="X85">
        <v>65.102512508786745</v>
      </c>
      <c r="Y85">
        <v>0</v>
      </c>
      <c r="Z85">
        <v>0</v>
      </c>
      <c r="AA85">
        <v>18.602235787100817</v>
      </c>
      <c r="AB85">
        <v>22.287175966771894</v>
      </c>
      <c r="AC85">
        <v>15.940149219731973</v>
      </c>
      <c r="AD85">
        <v>19.856192952556594</v>
      </c>
      <c r="AE85">
        <v>27.074330592775645</v>
      </c>
      <c r="AF85">
        <v>25.636521017658755</v>
      </c>
      <c r="AG85">
        <v>32.421578198635139</v>
      </c>
      <c r="AH85">
        <v>57.417851313817565</v>
      </c>
      <c r="AI85">
        <v>18.153818023282334</v>
      </c>
      <c r="AJ85">
        <v>0</v>
      </c>
      <c r="AK85">
        <v>32.031399672307714</v>
      </c>
      <c r="AL85">
        <v>59.499692996603997</v>
      </c>
      <c r="AM85">
        <v>8.5914831358810506</v>
      </c>
      <c r="AN85">
        <v>6.5478432357545399E-2</v>
      </c>
      <c r="AO85">
        <v>0</v>
      </c>
      <c r="AP85">
        <v>0</v>
      </c>
      <c r="AQ85">
        <v>35.96205140570985</v>
      </c>
      <c r="AR85">
        <v>21.927530212899175</v>
      </c>
      <c r="AS85">
        <v>14.966624906110876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55.931386787182198</v>
      </c>
      <c r="BB85">
        <f t="shared" si="1"/>
        <v>1282.1400674516292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517.87770647152718</v>
      </c>
      <c r="L86">
        <v>16.082012272513122</v>
      </c>
      <c r="M86">
        <v>66.813562708047925</v>
      </c>
      <c r="N86">
        <v>55.154492602472189</v>
      </c>
      <c r="O86">
        <v>76.990966714706403</v>
      </c>
      <c r="P86">
        <v>30.210552755432953</v>
      </c>
      <c r="Q86">
        <v>9.8297275563801616</v>
      </c>
      <c r="R86">
        <v>20.06491473383641</v>
      </c>
      <c r="S86">
        <v>12.323000833076193</v>
      </c>
      <c r="T86">
        <v>1.6812061156334794</v>
      </c>
      <c r="U86">
        <v>29.681806371612712</v>
      </c>
      <c r="V86">
        <v>8.8018271740400085</v>
      </c>
      <c r="W86">
        <v>17.023137085910619</v>
      </c>
      <c r="X86">
        <v>65.102512508786745</v>
      </c>
      <c r="Y86">
        <v>0</v>
      </c>
      <c r="Z86">
        <v>0</v>
      </c>
      <c r="AA86">
        <v>18.602235787100817</v>
      </c>
      <c r="AB86">
        <v>22.287175966771894</v>
      </c>
      <c r="AC86">
        <v>15.940149219731973</v>
      </c>
      <c r="AD86">
        <v>9.9280964762782968</v>
      </c>
      <c r="AE86">
        <v>27.074330592775645</v>
      </c>
      <c r="AF86">
        <v>24.859655866771405</v>
      </c>
      <c r="AG86">
        <v>32.421578198635139</v>
      </c>
      <c r="AH86">
        <v>55.790624834690043</v>
      </c>
      <c r="AI86">
        <v>9.0769090116411668</v>
      </c>
      <c r="AJ86">
        <v>0</v>
      </c>
      <c r="AK86">
        <v>32.031399672307714</v>
      </c>
      <c r="AL86">
        <v>59.499692996603997</v>
      </c>
      <c r="AM86">
        <v>8.5914831358810506</v>
      </c>
      <c r="AN86">
        <v>6.5478432357545399E-2</v>
      </c>
      <c r="AO86">
        <v>0</v>
      </c>
      <c r="AP86">
        <v>0</v>
      </c>
      <c r="AQ86">
        <v>35.96205140570985</v>
      </c>
      <c r="AR86">
        <v>21.927530212899175</v>
      </c>
      <c r="AS86">
        <v>14.966624906110876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55.036490101526034</v>
      </c>
      <c r="BB86">
        <f t="shared" si="1"/>
        <v>1261.625952518717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517.87770647152718</v>
      </c>
      <c r="L87">
        <v>16.082012272513122</v>
      </c>
      <c r="M87">
        <v>66.813562708047925</v>
      </c>
      <c r="N87">
        <v>55.154492602472189</v>
      </c>
      <c r="O87">
        <v>76.990966714706403</v>
      </c>
      <c r="P87">
        <v>30.210552755432953</v>
      </c>
      <c r="Q87">
        <v>9.8297275563801616</v>
      </c>
      <c r="R87">
        <v>20.06491473383641</v>
      </c>
      <c r="S87">
        <v>12.323000833076193</v>
      </c>
      <c r="T87">
        <v>1.6812061156334794</v>
      </c>
      <c r="U87">
        <v>29.681806371612712</v>
      </c>
      <c r="V87">
        <v>8.8018271740400085</v>
      </c>
      <c r="W87">
        <v>17.023137085910619</v>
      </c>
      <c r="X87">
        <v>65.102512508786745</v>
      </c>
      <c r="Y87">
        <v>0</v>
      </c>
      <c r="Z87">
        <v>0</v>
      </c>
      <c r="AA87">
        <v>18.602235787100817</v>
      </c>
      <c r="AB87">
        <v>22.287175966771894</v>
      </c>
      <c r="AC87">
        <v>15.940149219731973</v>
      </c>
      <c r="AD87">
        <v>8.6331272634943623</v>
      </c>
      <c r="AE87">
        <v>27.074330592775645</v>
      </c>
      <c r="AF87">
        <v>24.859655866771405</v>
      </c>
      <c r="AG87">
        <v>32.421578198635139</v>
      </c>
      <c r="AH87">
        <v>55.790624834690043</v>
      </c>
      <c r="AI87">
        <v>2.0946715004404393</v>
      </c>
      <c r="AJ87">
        <v>0</v>
      </c>
      <c r="AK87">
        <v>32.031399672307714</v>
      </c>
      <c r="AL87">
        <v>59.499692996603997</v>
      </c>
      <c r="AM87">
        <v>8.5914831358810506</v>
      </c>
      <c r="AN87">
        <v>6.8206691969317459E-2</v>
      </c>
      <c r="AO87">
        <v>0</v>
      </c>
      <c r="AP87">
        <v>0</v>
      </c>
      <c r="AQ87">
        <v>35.96205140570985</v>
      </c>
      <c r="AR87">
        <v>21.927530212899175</v>
      </c>
      <c r="AS87">
        <v>14.966624906110876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54.690616901715252</v>
      </c>
      <c r="BB87">
        <f t="shared" si="1"/>
        <v>1253.6973472541547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517.87770647152718</v>
      </c>
      <c r="L88">
        <v>16.082012272513122</v>
      </c>
      <c r="M88">
        <v>66.813562708047925</v>
      </c>
      <c r="N88">
        <v>55.154492602472189</v>
      </c>
      <c r="O88">
        <v>76.990966714706403</v>
      </c>
      <c r="P88">
        <v>30.210552755432953</v>
      </c>
      <c r="Q88">
        <v>9.8297275563801616</v>
      </c>
      <c r="R88">
        <v>20.06491473383641</v>
      </c>
      <c r="S88">
        <v>12.323000833076193</v>
      </c>
      <c r="T88">
        <v>1.6812061156334794</v>
      </c>
      <c r="U88">
        <v>29.681806371612712</v>
      </c>
      <c r="V88">
        <v>8.8018271740400085</v>
      </c>
      <c r="W88">
        <v>17.023137085910619</v>
      </c>
      <c r="X88">
        <v>65.102512508786745</v>
      </c>
      <c r="Y88">
        <v>0</v>
      </c>
      <c r="Z88">
        <v>0</v>
      </c>
      <c r="AA88">
        <v>18.602235787100817</v>
      </c>
      <c r="AB88">
        <v>22.287175966771894</v>
      </c>
      <c r="AC88">
        <v>15.940149219731973</v>
      </c>
      <c r="AD88">
        <v>4.1007355117897113</v>
      </c>
      <c r="AE88">
        <v>27.074330592775645</v>
      </c>
      <c r="AF88">
        <v>24.859655866771405</v>
      </c>
      <c r="AG88">
        <v>32.421578198635139</v>
      </c>
      <c r="AH88">
        <v>55.790624834690043</v>
      </c>
      <c r="AI88">
        <v>0</v>
      </c>
      <c r="AJ88">
        <v>0</v>
      </c>
      <c r="AK88">
        <v>32.031399672307714</v>
      </c>
      <c r="AL88">
        <v>59.499692996603997</v>
      </c>
      <c r="AM88">
        <v>8.5914831358810506</v>
      </c>
      <c r="AN88">
        <v>6.8206691969317459E-2</v>
      </c>
      <c r="AO88">
        <v>0</v>
      </c>
      <c r="AP88">
        <v>0</v>
      </c>
      <c r="AQ88">
        <v>35.96205140570985</v>
      </c>
      <c r="AR88">
        <v>21.927530212899175</v>
      </c>
      <c r="AS88">
        <v>14.966624906110876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54.413605657775584</v>
      </c>
      <c r="BB88">
        <f t="shared" si="1"/>
        <v>1247.3472952459492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521.51933326368737</v>
      </c>
      <c r="L89">
        <v>16.081954598250679</v>
      </c>
      <c r="M89">
        <v>66.813562708047925</v>
      </c>
      <c r="N89">
        <v>55.154492602472189</v>
      </c>
      <c r="O89">
        <v>76.990966714706403</v>
      </c>
      <c r="P89">
        <v>30.210552755432953</v>
      </c>
      <c r="Q89">
        <v>9.8289083018869245</v>
      </c>
      <c r="R89">
        <v>20.06491473383641</v>
      </c>
      <c r="S89">
        <v>12.323934027780641</v>
      </c>
      <c r="T89">
        <v>1.6812061156334794</v>
      </c>
      <c r="U89">
        <v>29.681806371612712</v>
      </c>
      <c r="V89">
        <v>8.8018271740400085</v>
      </c>
      <c r="W89">
        <v>17.023137085910619</v>
      </c>
      <c r="X89">
        <v>65.102512508786745</v>
      </c>
      <c r="Y89">
        <v>0</v>
      </c>
      <c r="Z89">
        <v>0</v>
      </c>
      <c r="AA89">
        <v>18.602235787100817</v>
      </c>
      <c r="AB89">
        <v>22.287175966771894</v>
      </c>
      <c r="AC89">
        <v>15.940149219731973</v>
      </c>
      <c r="AD89">
        <v>0</v>
      </c>
      <c r="AE89">
        <v>27.074330592775645</v>
      </c>
      <c r="AF89">
        <v>24.082792163965248</v>
      </c>
      <c r="AG89">
        <v>32.421578198635139</v>
      </c>
      <c r="AH89">
        <v>55.790624834690043</v>
      </c>
      <c r="AI89">
        <v>0</v>
      </c>
      <c r="AJ89">
        <v>0</v>
      </c>
      <c r="AK89">
        <v>32.031399672307714</v>
      </c>
      <c r="AL89">
        <v>59.499692996603997</v>
      </c>
      <c r="AM89">
        <v>8.5914831358810506</v>
      </c>
      <c r="AN89">
        <v>6.8206691969317459E-2</v>
      </c>
      <c r="AO89">
        <v>0</v>
      </c>
      <c r="AP89">
        <v>0.56535953260540817</v>
      </c>
      <c r="AQ89">
        <v>35.96205140570985</v>
      </c>
      <c r="AR89">
        <v>21.927530212899175</v>
      </c>
      <c r="AS89">
        <v>14.966624906110876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54.385576390897398</v>
      </c>
      <c r="BB89">
        <f t="shared" si="1"/>
        <v>1246.7047678889462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517.87989578510292</v>
      </c>
      <c r="L90">
        <v>16.081954598250679</v>
      </c>
      <c r="M90">
        <v>66.813562708047925</v>
      </c>
      <c r="N90">
        <v>55.154492602472189</v>
      </c>
      <c r="O90">
        <v>76.990966714706403</v>
      </c>
      <c r="P90">
        <v>30.210552755432953</v>
      </c>
      <c r="Q90">
        <v>9.8289083018869245</v>
      </c>
      <c r="R90">
        <v>20.06491473383641</v>
      </c>
      <c r="S90">
        <v>12.323934027780641</v>
      </c>
      <c r="T90">
        <v>1.6812061156334794</v>
      </c>
      <c r="U90">
        <v>29.681806371612712</v>
      </c>
      <c r="V90">
        <v>8.8018271740400085</v>
      </c>
      <c r="W90">
        <v>17.023137085910619</v>
      </c>
      <c r="X90">
        <v>65.102512508786745</v>
      </c>
      <c r="Y90">
        <v>0</v>
      </c>
      <c r="Z90">
        <v>0</v>
      </c>
      <c r="AA90">
        <v>18.602235787100817</v>
      </c>
      <c r="AB90">
        <v>22.287175966771894</v>
      </c>
      <c r="AC90">
        <v>15.940149219731973</v>
      </c>
      <c r="AD90">
        <v>0</v>
      </c>
      <c r="AE90">
        <v>27.074330592775645</v>
      </c>
      <c r="AF90">
        <v>24.082792163965248</v>
      </c>
      <c r="AG90">
        <v>32.421578198635139</v>
      </c>
      <c r="AH90">
        <v>55.790624834690043</v>
      </c>
      <c r="AI90">
        <v>0</v>
      </c>
      <c r="AJ90">
        <v>0</v>
      </c>
      <c r="AK90">
        <v>32.031399672307714</v>
      </c>
      <c r="AL90">
        <v>59.499692996603997</v>
      </c>
      <c r="AM90">
        <v>8.5914831358810506</v>
      </c>
      <c r="AN90">
        <v>6.8206691969317459E-2</v>
      </c>
      <c r="AO90">
        <v>0</v>
      </c>
      <c r="AP90">
        <v>0.56535953260540817</v>
      </c>
      <c r="AQ90">
        <v>35.96205140570985</v>
      </c>
      <c r="AR90">
        <v>21.927530212899175</v>
      </c>
      <c r="AS90">
        <v>14.966624906110876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54.233447904292603</v>
      </c>
      <c r="BB90">
        <f t="shared" si="1"/>
        <v>1243.2174588969665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452.21737402015049</v>
      </c>
      <c r="L91">
        <v>16.081954598250679</v>
      </c>
      <c r="M91">
        <v>66.813562708047925</v>
      </c>
      <c r="N91">
        <v>55.154492602472189</v>
      </c>
      <c r="O91">
        <v>76.990966714706403</v>
      </c>
      <c r="P91">
        <v>30.210552755432953</v>
      </c>
      <c r="Q91">
        <v>9.8289083018869245</v>
      </c>
      <c r="R91">
        <v>20.06491473383641</v>
      </c>
      <c r="S91">
        <v>12.323934027780641</v>
      </c>
      <c r="T91">
        <v>1.6812061156334794</v>
      </c>
      <c r="U91">
        <v>29.681806371612712</v>
      </c>
      <c r="V91">
        <v>8.8018271740400085</v>
      </c>
      <c r="W91">
        <v>17.023137085910619</v>
      </c>
      <c r="X91">
        <v>65.102512508786745</v>
      </c>
      <c r="Y91">
        <v>0</v>
      </c>
      <c r="Z91">
        <v>0</v>
      </c>
      <c r="AA91">
        <v>18.602235787100817</v>
      </c>
      <c r="AB91">
        <v>22.287175966771894</v>
      </c>
      <c r="AC91">
        <v>15.940149219731973</v>
      </c>
      <c r="AD91">
        <v>0</v>
      </c>
      <c r="AE91">
        <v>27.074330592775645</v>
      </c>
      <c r="AF91">
        <v>25.170401782318226</v>
      </c>
      <c r="AG91">
        <v>32.421578198635139</v>
      </c>
      <c r="AH91">
        <v>57.417851313817565</v>
      </c>
      <c r="AI91">
        <v>0</v>
      </c>
      <c r="AJ91">
        <v>0</v>
      </c>
      <c r="AK91">
        <v>32.031399672307714</v>
      </c>
      <c r="AL91">
        <v>59.499692996603997</v>
      </c>
      <c r="AM91">
        <v>8.5914831358810506</v>
      </c>
      <c r="AN91">
        <v>6.8206691969317459E-2</v>
      </c>
      <c r="AO91">
        <v>0</v>
      </c>
      <c r="AP91">
        <v>0.56535953260540817</v>
      </c>
      <c r="AQ91">
        <v>35.96205140570985</v>
      </c>
      <c r="AR91">
        <v>1.9491136133496068</v>
      </c>
      <c r="AS91">
        <v>14.966624906110876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50.767136829531069</v>
      </c>
      <c r="BB91">
        <f t="shared" si="1"/>
        <v>1163.7576677047064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428.09953459221356</v>
      </c>
      <c r="L92">
        <v>16.081954598250679</v>
      </c>
      <c r="M92">
        <v>66.813562708047925</v>
      </c>
      <c r="N92">
        <v>55.154492602472189</v>
      </c>
      <c r="O92">
        <v>76.990966714706403</v>
      </c>
      <c r="P92">
        <v>30.210552755432953</v>
      </c>
      <c r="Q92">
        <v>9.8289083018869245</v>
      </c>
      <c r="R92">
        <v>20.06491473383641</v>
      </c>
      <c r="S92">
        <v>12.323934027780641</v>
      </c>
      <c r="T92">
        <v>1.6812061156334794</v>
      </c>
      <c r="U92">
        <v>29.681806371612712</v>
      </c>
      <c r="V92">
        <v>8.8018271740400085</v>
      </c>
      <c r="W92">
        <v>17.023137085910619</v>
      </c>
      <c r="X92">
        <v>65.102512508786745</v>
      </c>
      <c r="Y92">
        <v>0</v>
      </c>
      <c r="Z92">
        <v>0</v>
      </c>
      <c r="AA92">
        <v>18.602235787100817</v>
      </c>
      <c r="AB92">
        <v>22.287175966771894</v>
      </c>
      <c r="AC92">
        <v>15.940149219731973</v>
      </c>
      <c r="AD92">
        <v>0</v>
      </c>
      <c r="AE92">
        <v>27.074330592775645</v>
      </c>
      <c r="AF92">
        <v>25.170401782318226</v>
      </c>
      <c r="AG92">
        <v>32.421578198635139</v>
      </c>
      <c r="AH92">
        <v>68.901421666353571</v>
      </c>
      <c r="AI92">
        <v>0</v>
      </c>
      <c r="AJ92">
        <v>0</v>
      </c>
      <c r="AK92">
        <v>32.031399672307714</v>
      </c>
      <c r="AL92">
        <v>59.499692996603997</v>
      </c>
      <c r="AM92">
        <v>8.5914831358810506</v>
      </c>
      <c r="AN92">
        <v>6.8206691969317459E-2</v>
      </c>
      <c r="AO92">
        <v>0</v>
      </c>
      <c r="AP92">
        <v>0.56535953260540817</v>
      </c>
      <c r="AQ92">
        <v>35.96205140570985</v>
      </c>
      <c r="AR92">
        <v>1.9491136133496068</v>
      </c>
      <c r="AS92">
        <v>14.966624906110876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50.239024382179309</v>
      </c>
      <c r="BB92">
        <f t="shared" si="1"/>
        <v>1151.6515110766572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405.98864720015797</v>
      </c>
      <c r="L93">
        <v>16.081954598250679</v>
      </c>
      <c r="M93">
        <v>66.813562708047925</v>
      </c>
      <c r="N93">
        <v>55.154492602472189</v>
      </c>
      <c r="O93">
        <v>76.990966714706403</v>
      </c>
      <c r="P93">
        <v>30.210552755432953</v>
      </c>
      <c r="Q93">
        <v>9.8289083018869245</v>
      </c>
      <c r="R93">
        <v>20.06491473383641</v>
      </c>
      <c r="S93">
        <v>12.323934027780641</v>
      </c>
      <c r="T93">
        <v>1.6812061156334794</v>
      </c>
      <c r="U93">
        <v>29.681806371612712</v>
      </c>
      <c r="V93">
        <v>8.8018271740400085</v>
      </c>
      <c r="W93">
        <v>17.023137085910619</v>
      </c>
      <c r="X93">
        <v>65.102512508786745</v>
      </c>
      <c r="Y93">
        <v>0</v>
      </c>
      <c r="Z93">
        <v>0</v>
      </c>
      <c r="AA93">
        <v>18.602235787100817</v>
      </c>
      <c r="AB93">
        <v>22.287175966771894</v>
      </c>
      <c r="AC93">
        <v>15.940149219731973</v>
      </c>
      <c r="AD93">
        <v>0</v>
      </c>
      <c r="AE93">
        <v>27.074330592775645</v>
      </c>
      <c r="AF93">
        <v>25.170401782318226</v>
      </c>
      <c r="AG93">
        <v>32.421578198635139</v>
      </c>
      <c r="AH93">
        <v>68.901421666353571</v>
      </c>
      <c r="AI93">
        <v>0</v>
      </c>
      <c r="AJ93">
        <v>0</v>
      </c>
      <c r="AK93">
        <v>32.031399672307714</v>
      </c>
      <c r="AL93">
        <v>59.499692996603997</v>
      </c>
      <c r="AM93">
        <v>8.5914831358810506</v>
      </c>
      <c r="AN93">
        <v>6.8206691969317459E-2</v>
      </c>
      <c r="AO93">
        <v>0</v>
      </c>
      <c r="AP93">
        <v>0.56535953260540817</v>
      </c>
      <c r="AQ93">
        <v>35.96205140570985</v>
      </c>
      <c r="AR93">
        <v>7.3091767376330594</v>
      </c>
      <c r="AS93">
        <v>14.966624906110876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49.538839927786412</v>
      </c>
      <c r="BB93">
        <f t="shared" si="1"/>
        <v>1135.6008712632779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388.90514764922932</v>
      </c>
      <c r="L94">
        <v>16.081954598250679</v>
      </c>
      <c r="M94">
        <v>66.813562708047925</v>
      </c>
      <c r="N94">
        <v>55.154492602472189</v>
      </c>
      <c r="O94">
        <v>76.990966714706403</v>
      </c>
      <c r="P94">
        <v>30.210552755432953</v>
      </c>
      <c r="Q94">
        <v>9.8289083018869245</v>
      </c>
      <c r="R94">
        <v>20.06491473383641</v>
      </c>
      <c r="S94">
        <v>12.323934027780641</v>
      </c>
      <c r="T94">
        <v>1.6812061156334794</v>
      </c>
      <c r="U94">
        <v>29.681806371612712</v>
      </c>
      <c r="V94">
        <v>8.8018271740400085</v>
      </c>
      <c r="W94">
        <v>17.023137085910619</v>
      </c>
      <c r="X94">
        <v>65.102512508786745</v>
      </c>
      <c r="Y94">
        <v>0</v>
      </c>
      <c r="Z94">
        <v>0</v>
      </c>
      <c r="AA94">
        <v>18.602235787100817</v>
      </c>
      <c r="AB94">
        <v>22.287175966771894</v>
      </c>
      <c r="AC94">
        <v>15.940149219731973</v>
      </c>
      <c r="AD94">
        <v>0</v>
      </c>
      <c r="AE94">
        <v>27.074330592775645</v>
      </c>
      <c r="AF94">
        <v>25.170401782318226</v>
      </c>
      <c r="AG94">
        <v>32.421578198635139</v>
      </c>
      <c r="AH94">
        <v>68.901421666353571</v>
      </c>
      <c r="AI94">
        <v>0</v>
      </c>
      <c r="AJ94">
        <v>0</v>
      </c>
      <c r="AK94">
        <v>32.031399672307714</v>
      </c>
      <c r="AL94">
        <v>59.499692996603997</v>
      </c>
      <c r="AM94">
        <v>8.5914831358810506</v>
      </c>
      <c r="AN94">
        <v>6.8206691969317459E-2</v>
      </c>
      <c r="AO94">
        <v>0</v>
      </c>
      <c r="AP94">
        <v>0.56535953260540817</v>
      </c>
      <c r="AQ94">
        <v>35.96205140570985</v>
      </c>
      <c r="AR94">
        <v>21.927530212899175</v>
      </c>
      <c r="AS94">
        <v>14.966624906110876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49.435796821823757</v>
      </c>
      <c r="BB94">
        <f t="shared" si="1"/>
        <v>1133.2387682935782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396.94381381817533</v>
      </c>
      <c r="L95">
        <v>16.081954598250679</v>
      </c>
      <c r="M95">
        <v>66.813562708047925</v>
      </c>
      <c r="N95">
        <v>55.154492602472189</v>
      </c>
      <c r="O95">
        <v>76.990966714706403</v>
      </c>
      <c r="P95">
        <v>30.210552755432953</v>
      </c>
      <c r="Q95">
        <v>9.8289083018869245</v>
      </c>
      <c r="R95">
        <v>20.06491473383641</v>
      </c>
      <c r="S95">
        <v>12.323934027780641</v>
      </c>
      <c r="T95">
        <v>1.6812061156334794</v>
      </c>
      <c r="U95">
        <v>29.681806371612712</v>
      </c>
      <c r="V95">
        <v>8.8018271740400085</v>
      </c>
      <c r="W95">
        <v>16.689145432477673</v>
      </c>
      <c r="X95">
        <v>65.102512508786745</v>
      </c>
      <c r="Y95">
        <v>0</v>
      </c>
      <c r="Z95">
        <v>0</v>
      </c>
      <c r="AA95">
        <v>18.602235787100817</v>
      </c>
      <c r="AB95">
        <v>22.287175966771894</v>
      </c>
      <c r="AC95">
        <v>15.940149219731973</v>
      </c>
      <c r="AD95">
        <v>0</v>
      </c>
      <c r="AE95">
        <v>27.074330592775645</v>
      </c>
      <c r="AF95">
        <v>21.130707776371935</v>
      </c>
      <c r="AG95">
        <v>32.421578198635139</v>
      </c>
      <c r="AH95">
        <v>57.417851313817565</v>
      </c>
      <c r="AI95">
        <v>0</v>
      </c>
      <c r="AJ95">
        <v>0</v>
      </c>
      <c r="AK95">
        <v>32.031399672307714</v>
      </c>
      <c r="AL95">
        <v>59.499692996603997</v>
      </c>
      <c r="AM95">
        <v>8.5914831358810506</v>
      </c>
      <c r="AN95">
        <v>6.8206691969317459E-2</v>
      </c>
      <c r="AO95">
        <v>0</v>
      </c>
      <c r="AP95">
        <v>0.56535953260540817</v>
      </c>
      <c r="AQ95">
        <v>35.96205140570985</v>
      </c>
      <c r="AR95">
        <v>21.927530212899175</v>
      </c>
      <c r="AS95">
        <v>14.966624906110876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49.108979766387606</v>
      </c>
      <c r="BB95">
        <f t="shared" si="1"/>
        <v>1125.7469955060449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400.96315407096029</v>
      </c>
      <c r="L96">
        <v>16.081954598250679</v>
      </c>
      <c r="M96">
        <v>66.813562708047925</v>
      </c>
      <c r="N96">
        <v>55.154492602472189</v>
      </c>
      <c r="O96">
        <v>76.990966714706403</v>
      </c>
      <c r="P96">
        <v>30.210552755432953</v>
      </c>
      <c r="Q96">
        <v>9.8289083018869245</v>
      </c>
      <c r="R96">
        <v>20.06491473383641</v>
      </c>
      <c r="S96">
        <v>12.323934027780641</v>
      </c>
      <c r="T96">
        <v>1.6812061156334794</v>
      </c>
      <c r="U96">
        <v>29.681806371612712</v>
      </c>
      <c r="V96">
        <v>8.8018271740400085</v>
      </c>
      <c r="W96">
        <v>16.689145432477673</v>
      </c>
      <c r="X96">
        <v>65.102512508786745</v>
      </c>
      <c r="Y96">
        <v>0</v>
      </c>
      <c r="Z96">
        <v>0</v>
      </c>
      <c r="AA96">
        <v>18.602235787100817</v>
      </c>
      <c r="AB96">
        <v>22.287175966771894</v>
      </c>
      <c r="AC96">
        <v>15.940149219731973</v>
      </c>
      <c r="AD96">
        <v>0</v>
      </c>
      <c r="AE96">
        <v>27.074330592775645</v>
      </c>
      <c r="AF96">
        <v>20.975335180618821</v>
      </c>
      <c r="AG96">
        <v>32.421578198635139</v>
      </c>
      <c r="AH96">
        <v>45.934280961281573</v>
      </c>
      <c r="AI96">
        <v>0</v>
      </c>
      <c r="AJ96">
        <v>0</v>
      </c>
      <c r="AK96">
        <v>32.031399672307714</v>
      </c>
      <c r="AL96">
        <v>59.499692996603997</v>
      </c>
      <c r="AM96">
        <v>8.5914831358810506</v>
      </c>
      <c r="AN96">
        <v>6.8206691969317459E-2</v>
      </c>
      <c r="AO96">
        <v>0</v>
      </c>
      <c r="AP96">
        <v>0.56535953260540817</v>
      </c>
      <c r="AQ96">
        <v>35.96205140570985</v>
      </c>
      <c r="AR96">
        <v>21.927530212899175</v>
      </c>
      <c r="AS96">
        <v>14.966624906110876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48.790480373715525</v>
      </c>
      <c r="BB96">
        <f t="shared" si="1"/>
        <v>1118.4458922032129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415.03173892988968</v>
      </c>
      <c r="L97">
        <v>16.081954598250679</v>
      </c>
      <c r="M97">
        <v>66.813562708047925</v>
      </c>
      <c r="N97">
        <v>55.154492602472189</v>
      </c>
      <c r="O97">
        <v>76.990966714706403</v>
      </c>
      <c r="P97">
        <v>30.210552755432953</v>
      </c>
      <c r="Q97">
        <v>9.8289083018869245</v>
      </c>
      <c r="R97">
        <v>20.06491473383641</v>
      </c>
      <c r="S97">
        <v>12.323934027780641</v>
      </c>
      <c r="T97">
        <v>1.6812061156334794</v>
      </c>
      <c r="U97">
        <v>29.681806371612712</v>
      </c>
      <c r="V97">
        <v>8.8018271740400085</v>
      </c>
      <c r="W97">
        <v>16.689145432477673</v>
      </c>
      <c r="X97">
        <v>65.102512508786745</v>
      </c>
      <c r="Y97">
        <v>0</v>
      </c>
      <c r="Z97">
        <v>0</v>
      </c>
      <c r="AA97">
        <v>18.602235787100817</v>
      </c>
      <c r="AB97">
        <v>22.287175966771894</v>
      </c>
      <c r="AC97">
        <v>15.940149219731973</v>
      </c>
      <c r="AD97">
        <v>0</v>
      </c>
      <c r="AE97">
        <v>27.074330592775645</v>
      </c>
      <c r="AF97">
        <v>13.206692360232458</v>
      </c>
      <c r="AG97">
        <v>32.421578198635139</v>
      </c>
      <c r="AH97">
        <v>34.450711057608011</v>
      </c>
      <c r="AI97">
        <v>0</v>
      </c>
      <c r="AJ97">
        <v>0</v>
      </c>
      <c r="AK97">
        <v>32.031399672307714</v>
      </c>
      <c r="AL97">
        <v>59.499692996603997</v>
      </c>
      <c r="AM97">
        <v>8.5914831358810506</v>
      </c>
      <c r="AN97">
        <v>6.8206691969317459E-2</v>
      </c>
      <c r="AO97">
        <v>0</v>
      </c>
      <c r="AP97">
        <v>0.28267953712921751</v>
      </c>
      <c r="AQ97">
        <v>35.96205140570985</v>
      </c>
      <c r="AR97">
        <v>21.927530212899175</v>
      </c>
      <c r="AS97">
        <v>14.966624906110876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48.561988705142205</v>
      </c>
      <c r="BB97">
        <f t="shared" si="1"/>
        <v>1113.2080760111794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428.09590699163795</v>
      </c>
      <c r="L98">
        <v>16.081954598250679</v>
      </c>
      <c r="M98">
        <v>66.813562708047925</v>
      </c>
      <c r="N98">
        <v>55.154492602472189</v>
      </c>
      <c r="O98">
        <v>76.990966714706403</v>
      </c>
      <c r="P98">
        <v>30.210552755432953</v>
      </c>
      <c r="Q98">
        <v>9.8289083018869245</v>
      </c>
      <c r="R98">
        <v>20.06491473383641</v>
      </c>
      <c r="S98">
        <v>12.323934027780641</v>
      </c>
      <c r="T98">
        <v>1.6812061156334794</v>
      </c>
      <c r="U98">
        <v>29.681806371612712</v>
      </c>
      <c r="V98">
        <v>8.8018271740400085</v>
      </c>
      <c r="W98">
        <v>16.689145432477673</v>
      </c>
      <c r="X98">
        <v>65.102512508786745</v>
      </c>
      <c r="Y98">
        <v>0</v>
      </c>
      <c r="Z98">
        <v>0</v>
      </c>
      <c r="AA98">
        <v>18.602235787100817</v>
      </c>
      <c r="AB98">
        <v>22.287175966771894</v>
      </c>
      <c r="AC98">
        <v>15.940149219731973</v>
      </c>
      <c r="AD98">
        <v>0</v>
      </c>
      <c r="AE98">
        <v>27.074330592775645</v>
      </c>
      <c r="AF98">
        <v>13.206692360232458</v>
      </c>
      <c r="AG98">
        <v>32.421578198635139</v>
      </c>
      <c r="AH98">
        <v>22.967140705072012</v>
      </c>
      <c r="AI98">
        <v>0</v>
      </c>
      <c r="AJ98">
        <v>0</v>
      </c>
      <c r="AK98">
        <v>32.031399672307714</v>
      </c>
      <c r="AL98">
        <v>59.499692996603997</v>
      </c>
      <c r="AM98">
        <v>8.5914831358810506</v>
      </c>
      <c r="AN98">
        <v>6.8206691969317459E-2</v>
      </c>
      <c r="AO98">
        <v>0</v>
      </c>
      <c r="AP98">
        <v>0.28267953712921751</v>
      </c>
      <c r="AQ98">
        <v>35.96205140570985</v>
      </c>
      <c r="AR98">
        <v>21.927530212899175</v>
      </c>
      <c r="AS98">
        <v>14.966624906110876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48.628057689387298</v>
      </c>
      <c r="BB98">
        <f t="shared" si="1"/>
        <v>1114.7226047361464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8.3546924044138589</v>
      </c>
      <c r="L99">
        <f t="shared" si="2"/>
        <v>0.26193038821340037</v>
      </c>
      <c r="M99">
        <f t="shared" si="2"/>
        <v>1.6035255049931518</v>
      </c>
      <c r="N99">
        <f t="shared" si="2"/>
        <v>1.3237078224593339</v>
      </c>
      <c r="O99">
        <f t="shared" si="2"/>
        <v>1.847783201152956</v>
      </c>
      <c r="P99">
        <f t="shared" si="2"/>
        <v>0.72457959420690787</v>
      </c>
      <c r="Q99">
        <f t="shared" si="2"/>
        <v>0.16336085235964415</v>
      </c>
      <c r="R99">
        <f t="shared" si="2"/>
        <v>0.32017863320965811</v>
      </c>
      <c r="S99">
        <f t="shared" si="2"/>
        <v>0.198943945992299</v>
      </c>
      <c r="T99">
        <f t="shared" si="2"/>
        <v>2.5779644699554377E-2</v>
      </c>
      <c r="U99">
        <f t="shared" si="2"/>
        <v>0.82366151912387497</v>
      </c>
      <c r="V99">
        <f t="shared" si="2"/>
        <v>0.16093500349332662</v>
      </c>
      <c r="W99">
        <f t="shared" si="2"/>
        <v>0.31714252507669366</v>
      </c>
      <c r="X99">
        <f t="shared" si="2"/>
        <v>1.4194806083708797</v>
      </c>
      <c r="Y99">
        <f t="shared" si="2"/>
        <v>0</v>
      </c>
      <c r="Z99">
        <f t="shared" si="2"/>
        <v>0</v>
      </c>
      <c r="AA99">
        <f t="shared" si="2"/>
        <v>0.40492358824170349</v>
      </c>
      <c r="AB99">
        <f t="shared" si="2"/>
        <v>0.46772992226592702</v>
      </c>
      <c r="AC99">
        <f t="shared" si="2"/>
        <v>0.29216680475376133</v>
      </c>
      <c r="AD99">
        <f t="shared" si="2"/>
        <v>8.6331273251242513E-2</v>
      </c>
      <c r="AE99">
        <f t="shared" si="2"/>
        <v>0.63388236696519673</v>
      </c>
      <c r="AF99">
        <f t="shared" si="2"/>
        <v>0.22630056312056937</v>
      </c>
      <c r="AG99">
        <f t="shared" si="2"/>
        <v>0.77811787676724253</v>
      </c>
      <c r="AH99">
        <f t="shared" si="2"/>
        <v>0.58882355279691079</v>
      </c>
      <c r="AI99">
        <f t="shared" si="2"/>
        <v>6.3503452622818798E-2</v>
      </c>
      <c r="AJ99">
        <f t="shared" si="2"/>
        <v>0</v>
      </c>
      <c r="AK99">
        <f t="shared" si="2"/>
        <v>0.76875359213538441</v>
      </c>
      <c r="AL99">
        <f t="shared" si="2"/>
        <v>1.4196295765918117</v>
      </c>
      <c r="AM99">
        <f t="shared" si="2"/>
        <v>0.2061955952611452</v>
      </c>
      <c r="AN99">
        <f t="shared" si="2"/>
        <v>1.6301396893341662E-3</v>
      </c>
      <c r="AO99">
        <f t="shared" si="2"/>
        <v>0</v>
      </c>
      <c r="AP99">
        <f t="shared" si="2"/>
        <v>1.1335457024524029E-2</v>
      </c>
      <c r="AQ99">
        <f t="shared" si="2"/>
        <v>0.37337071014020573</v>
      </c>
      <c r="AR99">
        <f t="shared" si="2"/>
        <v>0.49373488670191157</v>
      </c>
      <c r="AS99">
        <f t="shared" si="2"/>
        <v>0.37847308663073231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1.0341572510759434</v>
      </c>
      <c r="BB99">
        <f t="shared" si="1"/>
        <v>23.706446841650017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165.84234394411945</v>
      </c>
      <c r="L3">
        <v>55.654619601650779</v>
      </c>
      <c r="M3">
        <v>0</v>
      </c>
      <c r="N3">
        <v>30.14973115014989</v>
      </c>
      <c r="O3">
        <v>50.628057412639393</v>
      </c>
      <c r="P3">
        <v>63.12334979172357</v>
      </c>
      <c r="Q3">
        <v>5.4375772932079158</v>
      </c>
      <c r="R3">
        <v>10.821164384603358</v>
      </c>
      <c r="S3">
        <v>6.7406084150442167</v>
      </c>
      <c r="T3">
        <v>0</v>
      </c>
      <c r="U3">
        <v>113.96570754546011</v>
      </c>
      <c r="V3">
        <v>5.2940663697440211</v>
      </c>
      <c r="W3">
        <v>10.612693934900415</v>
      </c>
      <c r="X3">
        <v>37.65467539783625</v>
      </c>
      <c r="Y3">
        <v>0</v>
      </c>
      <c r="Z3">
        <v>0</v>
      </c>
      <c r="AA3">
        <v>3.024663650594865</v>
      </c>
      <c r="AB3">
        <v>10.085331417492975</v>
      </c>
      <c r="AC3">
        <v>7.4171625274142317</v>
      </c>
      <c r="AD3">
        <v>0</v>
      </c>
      <c r="AE3">
        <v>12.619174015356151</v>
      </c>
      <c r="AF3">
        <v>0</v>
      </c>
      <c r="AG3">
        <v>0</v>
      </c>
      <c r="AH3">
        <v>13.280464760175329</v>
      </c>
      <c r="AI3">
        <v>0.90968029444695786</v>
      </c>
      <c r="AJ3">
        <v>0</v>
      </c>
      <c r="AK3">
        <v>13.279116582928756</v>
      </c>
      <c r="AL3">
        <v>21.351418265063117</v>
      </c>
      <c r="AM3">
        <v>4.0341324845541067</v>
      </c>
      <c r="AN3">
        <v>0</v>
      </c>
      <c r="AO3">
        <v>0</v>
      </c>
      <c r="AP3">
        <v>0.13076615610566417</v>
      </c>
      <c r="AQ3">
        <v>0</v>
      </c>
      <c r="AR3">
        <v>12.39811619537236</v>
      </c>
      <c r="AS3">
        <v>7.5542730080710143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27.671971794223744</v>
      </c>
      <c r="BB3">
        <f>SUM(B3:AZ3)-BA3</f>
        <v>634.33692280443131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165.84234394411945</v>
      </c>
      <c r="L4">
        <v>55.654619601650779</v>
      </c>
      <c r="M4">
        <v>0</v>
      </c>
      <c r="N4">
        <v>30.14973115014989</v>
      </c>
      <c r="O4">
        <v>50.628057412639393</v>
      </c>
      <c r="P4">
        <v>63.12388035150741</v>
      </c>
      <c r="Q4">
        <v>5.4375772932079158</v>
      </c>
      <c r="R4">
        <v>10.821164384603358</v>
      </c>
      <c r="S4">
        <v>6.7406084150442167</v>
      </c>
      <c r="T4">
        <v>0</v>
      </c>
      <c r="U4">
        <v>113.96570754546011</v>
      </c>
      <c r="V4">
        <v>5.2940663697440211</v>
      </c>
      <c r="W4">
        <v>10.612829123756644</v>
      </c>
      <c r="X4">
        <v>37.65467539783625</v>
      </c>
      <c r="Y4">
        <v>0</v>
      </c>
      <c r="Z4">
        <v>0</v>
      </c>
      <c r="AA4">
        <v>3.024663650594865</v>
      </c>
      <c r="AB4">
        <v>10.085331417492975</v>
      </c>
      <c r="AC4">
        <v>7.4171625274142317</v>
      </c>
      <c r="AD4">
        <v>0</v>
      </c>
      <c r="AE4">
        <v>12.619174015356151</v>
      </c>
      <c r="AF4">
        <v>0</v>
      </c>
      <c r="AG4">
        <v>0</v>
      </c>
      <c r="AH4">
        <v>13.280464760175329</v>
      </c>
      <c r="AI4">
        <v>0.90968029444695786</v>
      </c>
      <c r="AJ4">
        <v>0</v>
      </c>
      <c r="AK4">
        <v>13.279116582928756</v>
      </c>
      <c r="AL4">
        <v>21.351418265063117</v>
      </c>
      <c r="AM4">
        <v>4.0341324845541067</v>
      </c>
      <c r="AN4">
        <v>0</v>
      </c>
      <c r="AO4">
        <v>0</v>
      </c>
      <c r="AP4">
        <v>0.13076615610566417</v>
      </c>
      <c r="AQ4">
        <v>0</v>
      </c>
      <c r="AR4">
        <v>12.39811619537236</v>
      </c>
      <c r="AS4">
        <v>7.5542730080710143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27.671999622516893</v>
      </c>
      <c r="BB4">
        <f t="shared" ref="BB4:BB67" si="0">SUM(B4:AZ4)-BA4</f>
        <v>634.3375607247782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165.84234394411945</v>
      </c>
      <c r="L5">
        <v>55.654619601650779</v>
      </c>
      <c r="M5">
        <v>0</v>
      </c>
      <c r="N5">
        <v>30.14973115014989</v>
      </c>
      <c r="O5">
        <v>50.628057412639393</v>
      </c>
      <c r="P5">
        <v>63.12388035150741</v>
      </c>
      <c r="Q5">
        <v>5.4375772932079158</v>
      </c>
      <c r="R5">
        <v>10.821164384603358</v>
      </c>
      <c r="S5">
        <v>6.7406084150442167</v>
      </c>
      <c r="T5">
        <v>0</v>
      </c>
      <c r="U5">
        <v>121.65765698776882</v>
      </c>
      <c r="V5">
        <v>5.2940663697440211</v>
      </c>
      <c r="W5">
        <v>10.612829123756644</v>
      </c>
      <c r="X5">
        <v>37.65467539783625</v>
      </c>
      <c r="Y5">
        <v>0</v>
      </c>
      <c r="Z5">
        <v>0</v>
      </c>
      <c r="AA5">
        <v>3.024663650594865</v>
      </c>
      <c r="AB5">
        <v>10.085331417492975</v>
      </c>
      <c r="AC5">
        <v>7.4171625274142317</v>
      </c>
      <c r="AD5">
        <v>0</v>
      </c>
      <c r="AE5">
        <v>12.619174015356151</v>
      </c>
      <c r="AF5">
        <v>0</v>
      </c>
      <c r="AG5">
        <v>0</v>
      </c>
      <c r="AH5">
        <v>9.8124891268002497</v>
      </c>
      <c r="AI5">
        <v>0.90968029444695786</v>
      </c>
      <c r="AJ5">
        <v>0</v>
      </c>
      <c r="AK5">
        <v>13.279116582928756</v>
      </c>
      <c r="AL5">
        <v>21.351418265063117</v>
      </c>
      <c r="AM5">
        <v>4.0341324845541067</v>
      </c>
      <c r="AN5">
        <v>0</v>
      </c>
      <c r="AO5">
        <v>0</v>
      </c>
      <c r="AP5">
        <v>0.13076615610566417</v>
      </c>
      <c r="AQ5">
        <v>0</v>
      </c>
      <c r="AR5">
        <v>12.39811619537236</v>
      </c>
      <c r="AS5">
        <v>7.5542730080710143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27.848561727730321</v>
      </c>
      <c r="BB5">
        <f t="shared" si="0"/>
        <v>638.3849724284986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165.84234394411945</v>
      </c>
      <c r="L6">
        <v>55.654619601650779</v>
      </c>
      <c r="M6">
        <v>0</v>
      </c>
      <c r="N6">
        <v>30.14973115014989</v>
      </c>
      <c r="O6">
        <v>50.628057412639393</v>
      </c>
      <c r="P6">
        <v>63.12388035150741</v>
      </c>
      <c r="Q6">
        <v>5.4375772932079158</v>
      </c>
      <c r="R6">
        <v>10.821164384603358</v>
      </c>
      <c r="S6">
        <v>6.7406084150442167</v>
      </c>
      <c r="T6">
        <v>0</v>
      </c>
      <c r="U6">
        <v>129.05646408543734</v>
      </c>
      <c r="V6">
        <v>5.2940663697440211</v>
      </c>
      <c r="W6">
        <v>10.612829123756644</v>
      </c>
      <c r="X6">
        <v>37.65467539783625</v>
      </c>
      <c r="Y6">
        <v>0</v>
      </c>
      <c r="Z6">
        <v>0</v>
      </c>
      <c r="AA6">
        <v>3.024663650594865</v>
      </c>
      <c r="AB6">
        <v>10.085331417492975</v>
      </c>
      <c r="AC6">
        <v>7.4171625274142317</v>
      </c>
      <c r="AD6">
        <v>0</v>
      </c>
      <c r="AE6">
        <v>12.619174015356151</v>
      </c>
      <c r="AF6">
        <v>0</v>
      </c>
      <c r="AG6">
        <v>0</v>
      </c>
      <c r="AH6">
        <v>6.6402323800876646</v>
      </c>
      <c r="AI6">
        <v>0.90968029444695786</v>
      </c>
      <c r="AJ6">
        <v>0</v>
      </c>
      <c r="AK6">
        <v>13.279116582928756</v>
      </c>
      <c r="AL6">
        <v>21.351418265063117</v>
      </c>
      <c r="AM6">
        <v>4.0341324845541067</v>
      </c>
      <c r="AN6">
        <v>0</v>
      </c>
      <c r="AO6">
        <v>0</v>
      </c>
      <c r="AP6">
        <v>0.13076615610566417</v>
      </c>
      <c r="AQ6">
        <v>0</v>
      </c>
      <c r="AR6">
        <v>12.39811619537236</v>
      </c>
      <c r="AS6">
        <v>7.5542730080710143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28.025231532400277</v>
      </c>
      <c r="BB6">
        <f t="shared" si="0"/>
        <v>642.43485297478446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165.84234394411945</v>
      </c>
      <c r="L7">
        <v>55.654619601650779</v>
      </c>
      <c r="M7">
        <v>0</v>
      </c>
      <c r="N7">
        <v>30.14973115014989</v>
      </c>
      <c r="O7">
        <v>50.628057412639393</v>
      </c>
      <c r="P7">
        <v>63.12388035150741</v>
      </c>
      <c r="Q7">
        <v>5.4375772932079158</v>
      </c>
      <c r="R7">
        <v>10.821164384603358</v>
      </c>
      <c r="S7">
        <v>6.7406084150442167</v>
      </c>
      <c r="T7">
        <v>0</v>
      </c>
      <c r="U7">
        <v>136.44483477266729</v>
      </c>
      <c r="V7">
        <v>5.2940663697440211</v>
      </c>
      <c r="W7">
        <v>10.612829123756644</v>
      </c>
      <c r="X7">
        <v>37.65467539783625</v>
      </c>
      <c r="Y7">
        <v>0</v>
      </c>
      <c r="Z7">
        <v>0</v>
      </c>
      <c r="AA7">
        <v>3.024663650594865</v>
      </c>
      <c r="AB7">
        <v>10.085331417492975</v>
      </c>
      <c r="AC7">
        <v>7.4171625274142317</v>
      </c>
      <c r="AD7">
        <v>0</v>
      </c>
      <c r="AE7">
        <v>12.619174015356151</v>
      </c>
      <c r="AF7">
        <v>0</v>
      </c>
      <c r="AG7">
        <v>0</v>
      </c>
      <c r="AH7">
        <v>0</v>
      </c>
      <c r="AI7">
        <v>0.90968029444695786</v>
      </c>
      <c r="AJ7">
        <v>0</v>
      </c>
      <c r="AK7">
        <v>13.279116582928756</v>
      </c>
      <c r="AL7">
        <v>21.351418265063117</v>
      </c>
      <c r="AM7">
        <v>4.0341324845541067</v>
      </c>
      <c r="AN7">
        <v>0</v>
      </c>
      <c r="AO7">
        <v>0</v>
      </c>
      <c r="AP7">
        <v>0.13076615610566417</v>
      </c>
      <c r="AQ7">
        <v>0</v>
      </c>
      <c r="AR7">
        <v>13.525217836356815</v>
      </c>
      <c r="AS7">
        <v>7.5542730080710143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28.10361656223197</v>
      </c>
      <c r="BB7">
        <f t="shared" si="0"/>
        <v>644.23170789307937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165.84234394411945</v>
      </c>
      <c r="L8">
        <v>55.654619601650779</v>
      </c>
      <c r="M8">
        <v>0</v>
      </c>
      <c r="N8">
        <v>30.14973115014989</v>
      </c>
      <c r="O8">
        <v>50.628057412639393</v>
      </c>
      <c r="P8">
        <v>63.12388035150741</v>
      </c>
      <c r="Q8">
        <v>5.4375772932079158</v>
      </c>
      <c r="R8">
        <v>10.821164384603358</v>
      </c>
      <c r="S8">
        <v>6.7406084150442167</v>
      </c>
      <c r="T8">
        <v>0</v>
      </c>
      <c r="U8">
        <v>143.31955366933133</v>
      </c>
      <c r="V8">
        <v>5.2940663697440211</v>
      </c>
      <c r="W8">
        <v>10.612829123756644</v>
      </c>
      <c r="X8">
        <v>37.65467539783625</v>
      </c>
      <c r="Y8">
        <v>0</v>
      </c>
      <c r="Z8">
        <v>0</v>
      </c>
      <c r="AA8">
        <v>3.5860412920058442</v>
      </c>
      <c r="AB8">
        <v>10.085331417492975</v>
      </c>
      <c r="AC8">
        <v>7.4171625274142317</v>
      </c>
      <c r="AD8">
        <v>0</v>
      </c>
      <c r="AE8">
        <v>12.619174015356151</v>
      </c>
      <c r="AF8">
        <v>0</v>
      </c>
      <c r="AG8">
        <v>0</v>
      </c>
      <c r="AH8">
        <v>0</v>
      </c>
      <c r="AI8">
        <v>0.90968029444695786</v>
      </c>
      <c r="AJ8">
        <v>0</v>
      </c>
      <c r="AK8">
        <v>13.279116582928756</v>
      </c>
      <c r="AL8">
        <v>21.351418265063117</v>
      </c>
      <c r="AM8">
        <v>4.0341324845541067</v>
      </c>
      <c r="AN8">
        <v>0</v>
      </c>
      <c r="AO8">
        <v>0</v>
      </c>
      <c r="AP8">
        <v>0.13076615610566417</v>
      </c>
      <c r="AQ8">
        <v>0</v>
      </c>
      <c r="AR8">
        <v>13.525217836356815</v>
      </c>
      <c r="AS8">
        <v>7.5542730080710143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28.414445397523522</v>
      </c>
      <c r="BB8">
        <f t="shared" si="0"/>
        <v>651.35697559586276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165.84234394411945</v>
      </c>
      <c r="L9">
        <v>55.654619601650779</v>
      </c>
      <c r="M9">
        <v>0</v>
      </c>
      <c r="N9">
        <v>30.14973115014989</v>
      </c>
      <c r="O9">
        <v>50.628057412639393</v>
      </c>
      <c r="P9">
        <v>63.12388035150741</v>
      </c>
      <c r="Q9">
        <v>5.4375772932079158</v>
      </c>
      <c r="R9">
        <v>10.821164384603358</v>
      </c>
      <c r="S9">
        <v>6.7406084150442167</v>
      </c>
      <c r="T9">
        <v>0</v>
      </c>
      <c r="U9">
        <v>147.18958348675636</v>
      </c>
      <c r="V9">
        <v>5.2940663697440211</v>
      </c>
      <c r="W9">
        <v>10.612829123756644</v>
      </c>
      <c r="X9">
        <v>37.65467539783625</v>
      </c>
      <c r="Y9">
        <v>0</v>
      </c>
      <c r="Z9">
        <v>0</v>
      </c>
      <c r="AA9">
        <v>7.1720823189313281</v>
      </c>
      <c r="AB9">
        <v>10.085331417492975</v>
      </c>
      <c r="AC9">
        <v>7.4171625274142317</v>
      </c>
      <c r="AD9">
        <v>0</v>
      </c>
      <c r="AE9">
        <v>12.619174015356151</v>
      </c>
      <c r="AF9">
        <v>0</v>
      </c>
      <c r="AG9">
        <v>0</v>
      </c>
      <c r="AH9">
        <v>0</v>
      </c>
      <c r="AI9">
        <v>0.90968029444695786</v>
      </c>
      <c r="AJ9">
        <v>0</v>
      </c>
      <c r="AK9">
        <v>13.279116582928756</v>
      </c>
      <c r="AL9">
        <v>21.351418265063117</v>
      </c>
      <c r="AM9">
        <v>4.0341324845541067</v>
      </c>
      <c r="AN9">
        <v>0</v>
      </c>
      <c r="AO9">
        <v>0</v>
      </c>
      <c r="AP9">
        <v>0.13076615610566417</v>
      </c>
      <c r="AQ9">
        <v>0</v>
      </c>
      <c r="AR9">
        <v>12.39811619537236</v>
      </c>
      <c r="AS9">
        <v>7.5542730080710143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28.678996310224214</v>
      </c>
      <c r="BB9">
        <f t="shared" si="0"/>
        <v>657.42139388652834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165.84234394411945</v>
      </c>
      <c r="L10">
        <v>55.654619601650779</v>
      </c>
      <c r="M10">
        <v>0</v>
      </c>
      <c r="N10">
        <v>30.14973115014989</v>
      </c>
      <c r="O10">
        <v>50.628057412639393</v>
      </c>
      <c r="P10">
        <v>63.12388035150741</v>
      </c>
      <c r="Q10">
        <v>5.4375772932079158</v>
      </c>
      <c r="R10">
        <v>10.821164384603358</v>
      </c>
      <c r="S10">
        <v>6.7406084150442167</v>
      </c>
      <c r="T10">
        <v>0</v>
      </c>
      <c r="U10">
        <v>150.28229809653459</v>
      </c>
      <c r="V10">
        <v>5.2940663697440211</v>
      </c>
      <c r="W10">
        <v>10.612829123756644</v>
      </c>
      <c r="X10">
        <v>37.65467539783625</v>
      </c>
      <c r="Y10">
        <v>0</v>
      </c>
      <c r="Z10">
        <v>0</v>
      </c>
      <c r="AA10">
        <v>7.1720823189313281</v>
      </c>
      <c r="AB10">
        <v>10.085331417492975</v>
      </c>
      <c r="AC10">
        <v>7.4171625274142317</v>
      </c>
      <c r="AD10">
        <v>0</v>
      </c>
      <c r="AE10">
        <v>12.619174015356151</v>
      </c>
      <c r="AF10">
        <v>0</v>
      </c>
      <c r="AG10">
        <v>0</v>
      </c>
      <c r="AH10">
        <v>0</v>
      </c>
      <c r="AI10">
        <v>0.90968029444695786</v>
      </c>
      <c r="AJ10">
        <v>0</v>
      </c>
      <c r="AK10">
        <v>13.279116582928756</v>
      </c>
      <c r="AL10">
        <v>21.351418265063117</v>
      </c>
      <c r="AM10">
        <v>4.0341324845541067</v>
      </c>
      <c r="AN10">
        <v>0</v>
      </c>
      <c r="AO10">
        <v>0</v>
      </c>
      <c r="AP10">
        <v>0.13076615610566417</v>
      </c>
      <c r="AQ10">
        <v>0</v>
      </c>
      <c r="AR10">
        <v>12.39811619537236</v>
      </c>
      <c r="AS10">
        <v>7.5542730080710143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28.808271780912939</v>
      </c>
      <c r="BB10">
        <f t="shared" si="0"/>
        <v>660.3848330256177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165.84234394411945</v>
      </c>
      <c r="L11">
        <v>55.654619601650779</v>
      </c>
      <c r="M11">
        <v>0</v>
      </c>
      <c r="N11">
        <v>30.14973115014989</v>
      </c>
      <c r="O11">
        <v>50.628057412639393</v>
      </c>
      <c r="P11">
        <v>63.12388035150741</v>
      </c>
      <c r="Q11">
        <v>5.4375772932079158</v>
      </c>
      <c r="R11">
        <v>10.821164384603358</v>
      </c>
      <c r="S11">
        <v>6.7406084150442167</v>
      </c>
      <c r="T11">
        <v>0</v>
      </c>
      <c r="U11">
        <v>138.60025514448475</v>
      </c>
      <c r="V11">
        <v>5.2940663697440211</v>
      </c>
      <c r="W11">
        <v>10.612829123756644</v>
      </c>
      <c r="X11">
        <v>37.65467539783625</v>
      </c>
      <c r="Y11">
        <v>0</v>
      </c>
      <c r="Z11">
        <v>0</v>
      </c>
      <c r="AA11">
        <v>7.1720823189313281</v>
      </c>
      <c r="AB11">
        <v>10.085331417492975</v>
      </c>
      <c r="AC11">
        <v>7.4171625274142317</v>
      </c>
      <c r="AD11">
        <v>0</v>
      </c>
      <c r="AE11">
        <v>12.619174015356151</v>
      </c>
      <c r="AF11">
        <v>0</v>
      </c>
      <c r="AG11">
        <v>0</v>
      </c>
      <c r="AH11">
        <v>0</v>
      </c>
      <c r="AI11">
        <v>0.90968029444695786</v>
      </c>
      <c r="AJ11">
        <v>0</v>
      </c>
      <c r="AK11">
        <v>13.279116582928756</v>
      </c>
      <c r="AL11">
        <v>21.351418265063117</v>
      </c>
      <c r="AM11">
        <v>4.0341324845541067</v>
      </c>
      <c r="AN11">
        <v>0</v>
      </c>
      <c r="AO11">
        <v>0</v>
      </c>
      <c r="AP11">
        <v>0.13076615610566417</v>
      </c>
      <c r="AQ11">
        <v>0</v>
      </c>
      <c r="AR11">
        <v>12.39811619537236</v>
      </c>
      <c r="AS11">
        <v>7.5542730080710143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28.319962385517265</v>
      </c>
      <c r="BB11">
        <f t="shared" si="0"/>
        <v>649.19109946896367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165.84234394411945</v>
      </c>
      <c r="L12">
        <v>55.654619601650779</v>
      </c>
      <c r="M12">
        <v>0</v>
      </c>
      <c r="N12">
        <v>30.14973115014989</v>
      </c>
      <c r="O12">
        <v>50.628057412639393</v>
      </c>
      <c r="P12">
        <v>63.12388035150741</v>
      </c>
      <c r="Q12">
        <v>5.4375772932079158</v>
      </c>
      <c r="R12">
        <v>10.821164384603358</v>
      </c>
      <c r="S12">
        <v>6.7406084150442167</v>
      </c>
      <c r="T12">
        <v>0</v>
      </c>
      <c r="U12">
        <v>138.60025514448475</v>
      </c>
      <c r="V12">
        <v>5.2940663697440211</v>
      </c>
      <c r="W12">
        <v>10.612829123756644</v>
      </c>
      <c r="X12">
        <v>37.65467539783625</v>
      </c>
      <c r="Y12">
        <v>0</v>
      </c>
      <c r="Z12">
        <v>0</v>
      </c>
      <c r="AA12">
        <v>7.1720823189313281</v>
      </c>
      <c r="AB12">
        <v>10.085331417492975</v>
      </c>
      <c r="AC12">
        <v>7.4171625274142317</v>
      </c>
      <c r="AD12">
        <v>0</v>
      </c>
      <c r="AE12">
        <v>12.619174015356151</v>
      </c>
      <c r="AF12">
        <v>0</v>
      </c>
      <c r="AG12">
        <v>0</v>
      </c>
      <c r="AH12">
        <v>0</v>
      </c>
      <c r="AI12">
        <v>0.90968029444695786</v>
      </c>
      <c r="AJ12">
        <v>0</v>
      </c>
      <c r="AK12">
        <v>13.279116582928756</v>
      </c>
      <c r="AL12">
        <v>21.351418265063117</v>
      </c>
      <c r="AM12">
        <v>4.0341324845541067</v>
      </c>
      <c r="AN12">
        <v>0</v>
      </c>
      <c r="AO12">
        <v>0</v>
      </c>
      <c r="AP12">
        <v>0.13076615610566417</v>
      </c>
      <c r="AQ12">
        <v>0</v>
      </c>
      <c r="AR12">
        <v>12.39811619537236</v>
      </c>
      <c r="AS12">
        <v>7.5542730080710143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28.319962385517265</v>
      </c>
      <c r="BB12">
        <f t="shared" si="0"/>
        <v>649.19109946896367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172.22963297703325</v>
      </c>
      <c r="L13">
        <v>55.655282271864451</v>
      </c>
      <c r="M13">
        <v>0</v>
      </c>
      <c r="N13">
        <v>30.14973115014989</v>
      </c>
      <c r="O13">
        <v>50.628057412639393</v>
      </c>
      <c r="P13">
        <v>63.12388035150741</v>
      </c>
      <c r="Q13">
        <v>5.4377767770156424</v>
      </c>
      <c r="R13">
        <v>10.823059736243259</v>
      </c>
      <c r="S13">
        <v>6.7418012165695806</v>
      </c>
      <c r="T13">
        <v>0</v>
      </c>
      <c r="U13">
        <v>142.20114285993097</v>
      </c>
      <c r="V13">
        <v>5.2940663697440211</v>
      </c>
      <c r="W13">
        <v>10.612829123756644</v>
      </c>
      <c r="X13">
        <v>37.65467539783625</v>
      </c>
      <c r="Y13">
        <v>0</v>
      </c>
      <c r="Z13">
        <v>0</v>
      </c>
      <c r="AA13">
        <v>7.1720823189313281</v>
      </c>
      <c r="AB13">
        <v>10.085331417492975</v>
      </c>
      <c r="AC13">
        <v>7.4171625274142317</v>
      </c>
      <c r="AD13">
        <v>0</v>
      </c>
      <c r="AE13">
        <v>12.619174015356151</v>
      </c>
      <c r="AF13">
        <v>0</v>
      </c>
      <c r="AG13">
        <v>0</v>
      </c>
      <c r="AH13">
        <v>0</v>
      </c>
      <c r="AI13">
        <v>0.90968029444695786</v>
      </c>
      <c r="AJ13">
        <v>0</v>
      </c>
      <c r="AK13">
        <v>13.279116582928756</v>
      </c>
      <c r="AL13">
        <v>21.351418265063117</v>
      </c>
      <c r="AM13">
        <v>4.0341324845541067</v>
      </c>
      <c r="AN13">
        <v>0</v>
      </c>
      <c r="AO13">
        <v>0</v>
      </c>
      <c r="AP13">
        <v>0.13076615610566417</v>
      </c>
      <c r="AQ13">
        <v>0</v>
      </c>
      <c r="AR13">
        <v>12.39811619537236</v>
      </c>
      <c r="AS13">
        <v>7.5542730080710143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28.737633296439085</v>
      </c>
      <c r="BB13">
        <f t="shared" si="0"/>
        <v>658.76555561358839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167.38808265303902</v>
      </c>
      <c r="L14">
        <v>55.655282271864451</v>
      </c>
      <c r="M14">
        <v>0</v>
      </c>
      <c r="N14">
        <v>30.14973115014989</v>
      </c>
      <c r="O14">
        <v>50.628057412639393</v>
      </c>
      <c r="P14">
        <v>63.12388035150741</v>
      </c>
      <c r="Q14">
        <v>5.4377767770156424</v>
      </c>
      <c r="R14">
        <v>10.823059736243259</v>
      </c>
      <c r="S14">
        <v>6.7418012165695806</v>
      </c>
      <c r="T14">
        <v>0</v>
      </c>
      <c r="U14">
        <v>147.67089772812386</v>
      </c>
      <c r="V14">
        <v>5.2940663697440211</v>
      </c>
      <c r="W14">
        <v>10.612829123756644</v>
      </c>
      <c r="X14">
        <v>37.65467539783625</v>
      </c>
      <c r="Y14">
        <v>0</v>
      </c>
      <c r="Z14">
        <v>0</v>
      </c>
      <c r="AA14">
        <v>7.1720823189313281</v>
      </c>
      <c r="AB14">
        <v>10.085331417492975</v>
      </c>
      <c r="AC14">
        <v>7.4171625274142317</v>
      </c>
      <c r="AD14">
        <v>0</v>
      </c>
      <c r="AE14">
        <v>12.619174015356151</v>
      </c>
      <c r="AF14">
        <v>0</v>
      </c>
      <c r="AG14">
        <v>0</v>
      </c>
      <c r="AH14">
        <v>0</v>
      </c>
      <c r="AI14">
        <v>0.90968029444695786</v>
      </c>
      <c r="AJ14">
        <v>0</v>
      </c>
      <c r="AK14">
        <v>13.279116582928756</v>
      </c>
      <c r="AL14">
        <v>21.351418265063117</v>
      </c>
      <c r="AM14">
        <v>4.0341324845541067</v>
      </c>
      <c r="AN14">
        <v>0</v>
      </c>
      <c r="AO14">
        <v>0</v>
      </c>
      <c r="AP14">
        <v>0.13076615610566417</v>
      </c>
      <c r="AQ14">
        <v>0</v>
      </c>
      <c r="AR14">
        <v>12.39811619537236</v>
      </c>
      <c r="AS14">
        <v>7.5542730080710143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28.763892246386618</v>
      </c>
      <c r="BB14">
        <f t="shared" si="0"/>
        <v>659.3675012078395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109.59357241709689</v>
      </c>
      <c r="L15">
        <v>33.679281588868733</v>
      </c>
      <c r="M15">
        <v>0</v>
      </c>
      <c r="N15">
        <v>30.14973115014989</v>
      </c>
      <c r="O15">
        <v>50.628057412639393</v>
      </c>
      <c r="P15">
        <v>63.12388035150741</v>
      </c>
      <c r="Q15">
        <v>3.9892932850011191</v>
      </c>
      <c r="R15">
        <v>9.5915061693419048</v>
      </c>
      <c r="S15">
        <v>4.7589185058138215</v>
      </c>
      <c r="T15">
        <v>0</v>
      </c>
      <c r="U15">
        <v>150.9070743843221</v>
      </c>
      <c r="V15">
        <v>5.2940663697440211</v>
      </c>
      <c r="W15">
        <v>10.612829123756644</v>
      </c>
      <c r="X15">
        <v>37.65467539783625</v>
      </c>
      <c r="Y15">
        <v>0</v>
      </c>
      <c r="Z15">
        <v>0</v>
      </c>
      <c r="AA15">
        <v>7.1720823189313281</v>
      </c>
      <c r="AB15">
        <v>10.085331417492975</v>
      </c>
      <c r="AC15">
        <v>7.4171625274142317</v>
      </c>
      <c r="AD15">
        <v>0</v>
      </c>
      <c r="AE15">
        <v>12.619174015356151</v>
      </c>
      <c r="AF15">
        <v>0</v>
      </c>
      <c r="AG15">
        <v>0</v>
      </c>
      <c r="AH15">
        <v>0</v>
      </c>
      <c r="AI15">
        <v>0.90968029444695786</v>
      </c>
      <c r="AJ15">
        <v>0</v>
      </c>
      <c r="AK15">
        <v>13.279116582928756</v>
      </c>
      <c r="AL15">
        <v>19.572133365468314</v>
      </c>
      <c r="AM15">
        <v>4.0341324845541067</v>
      </c>
      <c r="AN15">
        <v>0</v>
      </c>
      <c r="AO15">
        <v>0</v>
      </c>
      <c r="AP15">
        <v>0.13076615610566417</v>
      </c>
      <c r="AQ15">
        <v>0</v>
      </c>
      <c r="AR15">
        <v>12.39811619537236</v>
      </c>
      <c r="AS15">
        <v>7.5542730080710143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25.295472919028754</v>
      </c>
      <c r="BB15">
        <f t="shared" si="0"/>
        <v>579.85938160319142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109.59357241709689</v>
      </c>
      <c r="L16">
        <v>33.679281588868733</v>
      </c>
      <c r="M16">
        <v>0</v>
      </c>
      <c r="N16">
        <v>30.14973115014989</v>
      </c>
      <c r="O16">
        <v>50.628057412639393</v>
      </c>
      <c r="P16">
        <v>63.12388035150741</v>
      </c>
      <c r="Q16">
        <v>3.9892932850011191</v>
      </c>
      <c r="R16">
        <v>9.5915061693419048</v>
      </c>
      <c r="S16">
        <v>4.7589185058138215</v>
      </c>
      <c r="T16">
        <v>0</v>
      </c>
      <c r="U16">
        <v>150.92843362515464</v>
      </c>
      <c r="V16">
        <v>5.2940663697440211</v>
      </c>
      <c r="W16">
        <v>10.612829123756644</v>
      </c>
      <c r="X16">
        <v>37.65467539783625</v>
      </c>
      <c r="Y16">
        <v>0</v>
      </c>
      <c r="Z16">
        <v>0</v>
      </c>
      <c r="AA16">
        <v>7.1720823189313281</v>
      </c>
      <c r="AB16">
        <v>10.085331417492975</v>
      </c>
      <c r="AC16">
        <v>7.4171625274142317</v>
      </c>
      <c r="AD16">
        <v>0</v>
      </c>
      <c r="AE16">
        <v>12.619174015356151</v>
      </c>
      <c r="AF16">
        <v>0</v>
      </c>
      <c r="AG16">
        <v>0</v>
      </c>
      <c r="AH16">
        <v>0</v>
      </c>
      <c r="AI16">
        <v>0.90968029444695786</v>
      </c>
      <c r="AJ16">
        <v>0</v>
      </c>
      <c r="AK16">
        <v>13.279116582928756</v>
      </c>
      <c r="AL16">
        <v>19.572133365468314</v>
      </c>
      <c r="AM16">
        <v>4.0341324845541067</v>
      </c>
      <c r="AN16">
        <v>0</v>
      </c>
      <c r="AO16">
        <v>0</v>
      </c>
      <c r="AP16">
        <v>0.13076615610566417</v>
      </c>
      <c r="AQ16">
        <v>0</v>
      </c>
      <c r="AR16">
        <v>12.39811619537236</v>
      </c>
      <c r="AS16">
        <v>7.5542730080710143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25.296365735295552</v>
      </c>
      <c r="BB16">
        <f t="shared" si="0"/>
        <v>579.87984802775702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109.59357241709689</v>
      </c>
      <c r="L17">
        <v>24.274566024008251</v>
      </c>
      <c r="M17">
        <v>0</v>
      </c>
      <c r="N17">
        <v>30.14973115014989</v>
      </c>
      <c r="O17">
        <v>50.628057412639393</v>
      </c>
      <c r="P17">
        <v>63.12388035150741</v>
      </c>
      <c r="Q17">
        <v>2.014266910124797</v>
      </c>
      <c r="R17">
        <v>5.0285639258512891</v>
      </c>
      <c r="S17">
        <v>3.0164703658106586</v>
      </c>
      <c r="T17">
        <v>0</v>
      </c>
      <c r="U17">
        <v>150.92843362515464</v>
      </c>
      <c r="V17">
        <v>5.2940663697440211</v>
      </c>
      <c r="W17">
        <v>10.612829123756644</v>
      </c>
      <c r="X17">
        <v>37.65467539783625</v>
      </c>
      <c r="Y17">
        <v>0</v>
      </c>
      <c r="Z17">
        <v>0</v>
      </c>
      <c r="AA17">
        <v>7.1720823189313281</v>
      </c>
      <c r="AB17">
        <v>10.085331417492975</v>
      </c>
      <c r="AC17">
        <v>7.4171625274142317</v>
      </c>
      <c r="AD17">
        <v>0</v>
      </c>
      <c r="AE17">
        <v>12.619174015356151</v>
      </c>
      <c r="AF17">
        <v>0</v>
      </c>
      <c r="AG17">
        <v>0</v>
      </c>
      <c r="AH17">
        <v>0</v>
      </c>
      <c r="AI17">
        <v>0.90968029444695786</v>
      </c>
      <c r="AJ17">
        <v>0</v>
      </c>
      <c r="AK17">
        <v>13.279116582928756</v>
      </c>
      <c r="AL17">
        <v>19.572133365468314</v>
      </c>
      <c r="AM17">
        <v>4.0341324845541067</v>
      </c>
      <c r="AN17">
        <v>0</v>
      </c>
      <c r="AO17">
        <v>0</v>
      </c>
      <c r="AP17">
        <v>0.13076615610566417</v>
      </c>
      <c r="AQ17">
        <v>0</v>
      </c>
      <c r="AR17">
        <v>12.39811619537236</v>
      </c>
      <c r="AS17">
        <v>7.5542730080710143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24.557127204184518</v>
      </c>
      <c r="BB17">
        <f t="shared" si="0"/>
        <v>562.93395423563743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94.615437519546177</v>
      </c>
      <c r="L18">
        <v>24.274566024008251</v>
      </c>
      <c r="M18">
        <v>0</v>
      </c>
      <c r="N18">
        <v>30.14973115014989</v>
      </c>
      <c r="O18">
        <v>50.628057412639393</v>
      </c>
      <c r="P18">
        <v>63.12388035150741</v>
      </c>
      <c r="Q18">
        <v>2.014266910124797</v>
      </c>
      <c r="R18">
        <v>5.0285639258512891</v>
      </c>
      <c r="S18">
        <v>3.0164703658106586</v>
      </c>
      <c r="T18">
        <v>0</v>
      </c>
      <c r="U18">
        <v>150.92843362515464</v>
      </c>
      <c r="V18">
        <v>5.2940663697440211</v>
      </c>
      <c r="W18">
        <v>10.612829123756644</v>
      </c>
      <c r="X18">
        <v>37.65467539783625</v>
      </c>
      <c r="Y18">
        <v>0</v>
      </c>
      <c r="Z18">
        <v>0</v>
      </c>
      <c r="AA18">
        <v>7.1720823189313281</v>
      </c>
      <c r="AB18">
        <v>10.085331417492975</v>
      </c>
      <c r="AC18">
        <v>7.4171625274142317</v>
      </c>
      <c r="AD18">
        <v>0</v>
      </c>
      <c r="AE18">
        <v>12.619174015356151</v>
      </c>
      <c r="AF18">
        <v>0</v>
      </c>
      <c r="AG18">
        <v>0</v>
      </c>
      <c r="AH18">
        <v>0</v>
      </c>
      <c r="AI18">
        <v>0.90968029444695786</v>
      </c>
      <c r="AJ18">
        <v>0</v>
      </c>
      <c r="AK18">
        <v>13.279116582928756</v>
      </c>
      <c r="AL18">
        <v>19.572133365468314</v>
      </c>
      <c r="AM18">
        <v>4.0341324845541067</v>
      </c>
      <c r="AN18">
        <v>0</v>
      </c>
      <c r="AO18">
        <v>0</v>
      </c>
      <c r="AP18">
        <v>0.13076615610566417</v>
      </c>
      <c r="AQ18">
        <v>0</v>
      </c>
      <c r="AR18">
        <v>12.39811619537236</v>
      </c>
      <c r="AS18">
        <v>7.5542730080710143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23.931041165466901</v>
      </c>
      <c r="BB18">
        <f t="shared" si="0"/>
        <v>548.58190537680434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80.390979371570836</v>
      </c>
      <c r="L19">
        <v>24.274566024008251</v>
      </c>
      <c r="M19">
        <v>0</v>
      </c>
      <c r="N19">
        <v>30.14973115014989</v>
      </c>
      <c r="O19">
        <v>50.628057412639393</v>
      </c>
      <c r="P19">
        <v>63.12388035150741</v>
      </c>
      <c r="Q19">
        <v>2.014266910124797</v>
      </c>
      <c r="R19">
        <v>5.0285639258512891</v>
      </c>
      <c r="S19">
        <v>3.0164703658106586</v>
      </c>
      <c r="T19">
        <v>0</v>
      </c>
      <c r="U19">
        <v>150.92843362515464</v>
      </c>
      <c r="V19">
        <v>5.2940663697440211</v>
      </c>
      <c r="W19">
        <v>10.612829123756644</v>
      </c>
      <c r="X19">
        <v>37.65467539783625</v>
      </c>
      <c r="Y19">
        <v>0</v>
      </c>
      <c r="Z19">
        <v>0</v>
      </c>
      <c r="AA19">
        <v>7.1720823189313281</v>
      </c>
      <c r="AB19">
        <v>10.085331417492975</v>
      </c>
      <c r="AC19">
        <v>7.4171625274142317</v>
      </c>
      <c r="AD19">
        <v>0</v>
      </c>
      <c r="AE19">
        <v>12.619174015356151</v>
      </c>
      <c r="AF19">
        <v>0</v>
      </c>
      <c r="AG19">
        <v>0</v>
      </c>
      <c r="AH19">
        <v>0</v>
      </c>
      <c r="AI19">
        <v>0.90968029444695786</v>
      </c>
      <c r="AJ19">
        <v>0</v>
      </c>
      <c r="AK19">
        <v>13.279116582928756</v>
      </c>
      <c r="AL19">
        <v>19.572133365468314</v>
      </c>
      <c r="AM19">
        <v>4.0341324845541067</v>
      </c>
      <c r="AN19">
        <v>0</v>
      </c>
      <c r="AO19">
        <v>0</v>
      </c>
      <c r="AP19">
        <v>0.13076615610566417</v>
      </c>
      <c r="AQ19">
        <v>0</v>
      </c>
      <c r="AR19">
        <v>13.525217836356815</v>
      </c>
      <c r="AS19">
        <v>7.5542730080710143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23.383571663474683</v>
      </c>
      <c r="BB19">
        <f t="shared" si="0"/>
        <v>536.03201837180563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80.390979371570836</v>
      </c>
      <c r="L20">
        <v>24.274566024008251</v>
      </c>
      <c r="M20">
        <v>0</v>
      </c>
      <c r="N20">
        <v>30.14973115014989</v>
      </c>
      <c r="O20">
        <v>50.628057412639393</v>
      </c>
      <c r="P20">
        <v>63.12388035150741</v>
      </c>
      <c r="Q20">
        <v>2.014266910124797</v>
      </c>
      <c r="R20">
        <v>5.0285639258512891</v>
      </c>
      <c r="S20">
        <v>3.0164703658106586</v>
      </c>
      <c r="T20">
        <v>0</v>
      </c>
      <c r="U20">
        <v>150.92843362515464</v>
      </c>
      <c r="V20">
        <v>5.2940663697440211</v>
      </c>
      <c r="W20">
        <v>10.612829123756644</v>
      </c>
      <c r="X20">
        <v>37.65467539783625</v>
      </c>
      <c r="Y20">
        <v>0</v>
      </c>
      <c r="Z20">
        <v>0</v>
      </c>
      <c r="AA20">
        <v>7.1720823189313281</v>
      </c>
      <c r="AB20">
        <v>10.085331417492975</v>
      </c>
      <c r="AC20">
        <v>7.4171625274142317</v>
      </c>
      <c r="AD20">
        <v>0</v>
      </c>
      <c r="AE20">
        <v>12.619174015356151</v>
      </c>
      <c r="AF20">
        <v>0</v>
      </c>
      <c r="AG20">
        <v>0</v>
      </c>
      <c r="AH20">
        <v>5.3767063459611775</v>
      </c>
      <c r="AI20">
        <v>0.90968029444695786</v>
      </c>
      <c r="AJ20">
        <v>0</v>
      </c>
      <c r="AK20">
        <v>13.279116582928756</v>
      </c>
      <c r="AL20">
        <v>19.572133365468314</v>
      </c>
      <c r="AM20">
        <v>4.0341324845541067</v>
      </c>
      <c r="AN20">
        <v>0</v>
      </c>
      <c r="AO20">
        <v>0</v>
      </c>
      <c r="AP20">
        <v>0.13076615610566417</v>
      </c>
      <c r="AQ20">
        <v>0</v>
      </c>
      <c r="AR20">
        <v>13.525217836356815</v>
      </c>
      <c r="AS20">
        <v>7.5542730080710143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23.608317988735863</v>
      </c>
      <c r="BB20">
        <f t="shared" si="0"/>
        <v>541.18397839250565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80.661793050882338</v>
      </c>
      <c r="L21">
        <v>20.100751813676251</v>
      </c>
      <c r="M21">
        <v>0</v>
      </c>
      <c r="N21">
        <v>30.14973115014989</v>
      </c>
      <c r="O21">
        <v>50.628057412639393</v>
      </c>
      <c r="P21">
        <v>63.12388035150741</v>
      </c>
      <c r="Q21">
        <v>2.014266910124797</v>
      </c>
      <c r="R21">
        <v>5.0285639258512891</v>
      </c>
      <c r="S21">
        <v>3.0164703658106586</v>
      </c>
      <c r="T21">
        <v>0</v>
      </c>
      <c r="U21">
        <v>150.92843362515464</v>
      </c>
      <c r="V21">
        <v>5.2940663697440211</v>
      </c>
      <c r="W21">
        <v>10.612829123756644</v>
      </c>
      <c r="X21">
        <v>37.65467539783625</v>
      </c>
      <c r="Y21">
        <v>0</v>
      </c>
      <c r="Z21">
        <v>0</v>
      </c>
      <c r="AA21">
        <v>10.758123610937174</v>
      </c>
      <c r="AB21">
        <v>10.085331417492975</v>
      </c>
      <c r="AC21">
        <v>7.4171625274142317</v>
      </c>
      <c r="AD21">
        <v>0</v>
      </c>
      <c r="AE21">
        <v>12.619174015356151</v>
      </c>
      <c r="AF21">
        <v>0</v>
      </c>
      <c r="AG21">
        <v>0</v>
      </c>
      <c r="AH21">
        <v>5.3767063459611775</v>
      </c>
      <c r="AI21">
        <v>0.90968029444695786</v>
      </c>
      <c r="AJ21">
        <v>0</v>
      </c>
      <c r="AK21">
        <v>13.279116582928756</v>
      </c>
      <c r="AL21">
        <v>19.572133365468314</v>
      </c>
      <c r="AM21">
        <v>4.0341324845541067</v>
      </c>
      <c r="AN21">
        <v>0</v>
      </c>
      <c r="AO21">
        <v>0</v>
      </c>
      <c r="AP21">
        <v>0.13076615610566417</v>
      </c>
      <c r="AQ21">
        <v>0</v>
      </c>
      <c r="AR21">
        <v>12.39811619537236</v>
      </c>
      <c r="AS21">
        <v>7.5542730080710143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23.547956243951894</v>
      </c>
      <c r="BB21">
        <f t="shared" si="0"/>
        <v>539.80027925729053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80.661793050882338</v>
      </c>
      <c r="L22">
        <v>20.100351468992283</v>
      </c>
      <c r="M22">
        <v>0</v>
      </c>
      <c r="N22">
        <v>30.14973115014989</v>
      </c>
      <c r="O22">
        <v>50.628057412639393</v>
      </c>
      <c r="P22">
        <v>63.12388035150741</v>
      </c>
      <c r="Q22">
        <v>2.014266910124797</v>
      </c>
      <c r="R22">
        <v>5.0285639258512891</v>
      </c>
      <c r="S22">
        <v>3.0164703658106586</v>
      </c>
      <c r="T22">
        <v>0</v>
      </c>
      <c r="U22">
        <v>150.92843362515464</v>
      </c>
      <c r="V22">
        <v>5.2940663697440211</v>
      </c>
      <c r="W22">
        <v>10.612829123756644</v>
      </c>
      <c r="X22">
        <v>37.65467539783625</v>
      </c>
      <c r="Y22">
        <v>0</v>
      </c>
      <c r="Z22">
        <v>0</v>
      </c>
      <c r="AA22">
        <v>10.758123610937174</v>
      </c>
      <c r="AB22">
        <v>10.085331417492975</v>
      </c>
      <c r="AC22">
        <v>4.9397916188270807</v>
      </c>
      <c r="AD22">
        <v>0</v>
      </c>
      <c r="AE22">
        <v>12.619174015356151</v>
      </c>
      <c r="AF22">
        <v>0</v>
      </c>
      <c r="AG22">
        <v>0</v>
      </c>
      <c r="AH22">
        <v>5.3767063459611775</v>
      </c>
      <c r="AI22">
        <v>0.90968029444695786</v>
      </c>
      <c r="AJ22">
        <v>0</v>
      </c>
      <c r="AK22">
        <v>13.279116582928756</v>
      </c>
      <c r="AL22">
        <v>19.572133365468314</v>
      </c>
      <c r="AM22">
        <v>4.0341324845541067</v>
      </c>
      <c r="AN22">
        <v>0</v>
      </c>
      <c r="AO22">
        <v>0</v>
      </c>
      <c r="AP22">
        <v>0.13076615610566417</v>
      </c>
      <c r="AQ22">
        <v>0</v>
      </c>
      <c r="AR22">
        <v>12.39811619537236</v>
      </c>
      <c r="AS22">
        <v>7.5542730080710143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23.444385405565157</v>
      </c>
      <c r="BB22">
        <f t="shared" si="0"/>
        <v>537.42607884240624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80.610162975979677</v>
      </c>
      <c r="L23">
        <v>20.100336349762681</v>
      </c>
      <c r="M23">
        <v>0</v>
      </c>
      <c r="N23">
        <v>30.14973115014989</v>
      </c>
      <c r="O23">
        <v>50.628057412639393</v>
      </c>
      <c r="P23">
        <v>63.12388035150741</v>
      </c>
      <c r="Q23">
        <v>2.014266910124797</v>
      </c>
      <c r="R23">
        <v>5.0285639258512891</v>
      </c>
      <c r="S23">
        <v>3.0164703658106586</v>
      </c>
      <c r="T23">
        <v>0</v>
      </c>
      <c r="U23">
        <v>150.92843362515464</v>
      </c>
      <c r="V23">
        <v>5.2940663697440211</v>
      </c>
      <c r="W23">
        <v>10.612829123756644</v>
      </c>
      <c r="X23">
        <v>37.65467539783625</v>
      </c>
      <c r="Y23">
        <v>0</v>
      </c>
      <c r="Z23">
        <v>0</v>
      </c>
      <c r="AA23">
        <v>10.758123610937174</v>
      </c>
      <c r="AB23">
        <v>10.085331417492975</v>
      </c>
      <c r="AC23">
        <v>4.9397916188270807</v>
      </c>
      <c r="AD23">
        <v>0</v>
      </c>
      <c r="AE23">
        <v>12.619174015356151</v>
      </c>
      <c r="AF23">
        <v>0</v>
      </c>
      <c r="AG23">
        <v>0</v>
      </c>
      <c r="AH23">
        <v>5.3767063459611775</v>
      </c>
      <c r="AI23">
        <v>0</v>
      </c>
      <c r="AJ23">
        <v>0</v>
      </c>
      <c r="AK23">
        <v>13.279116582928756</v>
      </c>
      <c r="AL23">
        <v>19.572133365468314</v>
      </c>
      <c r="AM23">
        <v>4.0341324845541067</v>
      </c>
      <c r="AN23">
        <v>0</v>
      </c>
      <c r="AO23">
        <v>0</v>
      </c>
      <c r="AP23">
        <v>0.13076615610566417</v>
      </c>
      <c r="AQ23">
        <v>0</v>
      </c>
      <c r="AR23">
        <v>12.39811619537236</v>
      </c>
      <c r="AS23">
        <v>7.5542730080710143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23.404202000142547</v>
      </c>
      <c r="BB23">
        <f t="shared" si="0"/>
        <v>536.50493675924963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80.60901278985925</v>
      </c>
      <c r="L24">
        <v>20.099987812993248</v>
      </c>
      <c r="M24">
        <v>0</v>
      </c>
      <c r="N24">
        <v>30.14973115014989</v>
      </c>
      <c r="O24">
        <v>50.628057412639393</v>
      </c>
      <c r="P24">
        <v>63.12388035150741</v>
      </c>
      <c r="Q24">
        <v>2.014266910124797</v>
      </c>
      <c r="R24">
        <v>5.0285639258512891</v>
      </c>
      <c r="S24">
        <v>3.0164703658106586</v>
      </c>
      <c r="T24">
        <v>0</v>
      </c>
      <c r="U24">
        <v>150.92843362515464</v>
      </c>
      <c r="V24">
        <v>5.2940663697440211</v>
      </c>
      <c r="W24">
        <v>10.612829123756644</v>
      </c>
      <c r="X24">
        <v>37.65467539783625</v>
      </c>
      <c r="Y24">
        <v>0</v>
      </c>
      <c r="Z24">
        <v>0</v>
      </c>
      <c r="AA24">
        <v>10.758123610937174</v>
      </c>
      <c r="AB24">
        <v>10.085331417492975</v>
      </c>
      <c r="AC24">
        <v>4.9397916188270807</v>
      </c>
      <c r="AD24">
        <v>0</v>
      </c>
      <c r="AE24">
        <v>12.619174015356151</v>
      </c>
      <c r="AF24">
        <v>0</v>
      </c>
      <c r="AG24">
        <v>0</v>
      </c>
      <c r="AH24">
        <v>5.3767063459611775</v>
      </c>
      <c r="AI24">
        <v>0</v>
      </c>
      <c r="AJ24">
        <v>0</v>
      </c>
      <c r="AK24">
        <v>13.279116582928756</v>
      </c>
      <c r="AL24">
        <v>19.572133365468314</v>
      </c>
      <c r="AM24">
        <v>4.0341324845541067</v>
      </c>
      <c r="AN24">
        <v>0</v>
      </c>
      <c r="AO24">
        <v>0</v>
      </c>
      <c r="AP24">
        <v>0.13076615610566417</v>
      </c>
      <c r="AQ24">
        <v>0</v>
      </c>
      <c r="AR24">
        <v>12.39811619537236</v>
      </c>
      <c r="AS24">
        <v>7.5542730080710143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23.40413935352575</v>
      </c>
      <c r="BB24">
        <f t="shared" si="0"/>
        <v>536.50350068297644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80.610162975979677</v>
      </c>
      <c r="L25">
        <v>20.099987812993248</v>
      </c>
      <c r="M25">
        <v>0</v>
      </c>
      <c r="N25">
        <v>30.14973115014989</v>
      </c>
      <c r="O25">
        <v>50.628057412639393</v>
      </c>
      <c r="P25">
        <v>63.12388035150741</v>
      </c>
      <c r="Q25">
        <v>2.014266910124797</v>
      </c>
      <c r="R25">
        <v>5.0285639258512891</v>
      </c>
      <c r="S25">
        <v>3.0164703658106586</v>
      </c>
      <c r="T25">
        <v>0</v>
      </c>
      <c r="U25">
        <v>150.92843362515464</v>
      </c>
      <c r="V25">
        <v>5.2940663697440211</v>
      </c>
      <c r="W25">
        <v>10.612829123756644</v>
      </c>
      <c r="X25">
        <v>37.65467539783625</v>
      </c>
      <c r="Y25">
        <v>0</v>
      </c>
      <c r="Z25">
        <v>0</v>
      </c>
      <c r="AA25">
        <v>10.758123610937174</v>
      </c>
      <c r="AB25">
        <v>10.085331417492975</v>
      </c>
      <c r="AC25">
        <v>4.9397916188270807</v>
      </c>
      <c r="AD25">
        <v>0</v>
      </c>
      <c r="AE25">
        <v>12.619174015356151</v>
      </c>
      <c r="AF25">
        <v>0</v>
      </c>
      <c r="AG25">
        <v>0</v>
      </c>
      <c r="AH25">
        <v>10.753412691922355</v>
      </c>
      <c r="AI25">
        <v>0</v>
      </c>
      <c r="AJ25">
        <v>0</v>
      </c>
      <c r="AK25">
        <v>13.279116582928756</v>
      </c>
      <c r="AL25">
        <v>19.572133365468314</v>
      </c>
      <c r="AM25">
        <v>4.0341324845541067</v>
      </c>
      <c r="AN25">
        <v>0</v>
      </c>
      <c r="AO25">
        <v>0</v>
      </c>
      <c r="AP25">
        <v>0.13076615610566417</v>
      </c>
      <c r="AQ25">
        <v>0</v>
      </c>
      <c r="AR25">
        <v>12.39811619537236</v>
      </c>
      <c r="AS25">
        <v>7.5542730080710143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23.628933756566759</v>
      </c>
      <c r="BB25">
        <f t="shared" si="0"/>
        <v>541.65656281201711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80.60901278985925</v>
      </c>
      <c r="L26">
        <v>20.099987812993248</v>
      </c>
      <c r="M26">
        <v>0</v>
      </c>
      <c r="N26">
        <v>30.14973115014989</v>
      </c>
      <c r="O26">
        <v>50.628057412639393</v>
      </c>
      <c r="P26">
        <v>63.12388035150741</v>
      </c>
      <c r="Q26">
        <v>2.014266910124797</v>
      </c>
      <c r="R26">
        <v>5.0285639258512891</v>
      </c>
      <c r="S26">
        <v>3.0164703658106586</v>
      </c>
      <c r="T26">
        <v>0</v>
      </c>
      <c r="U26">
        <v>150.92843362515464</v>
      </c>
      <c r="V26">
        <v>5.2940663697440211</v>
      </c>
      <c r="W26">
        <v>10.612829123756644</v>
      </c>
      <c r="X26">
        <v>37.65467539783625</v>
      </c>
      <c r="Y26">
        <v>0</v>
      </c>
      <c r="Z26">
        <v>0</v>
      </c>
      <c r="AA26">
        <v>10.758123610937174</v>
      </c>
      <c r="AB26">
        <v>10.085331417492975</v>
      </c>
      <c r="AC26">
        <v>4.9397916188270807</v>
      </c>
      <c r="AD26">
        <v>2.3263048257140726</v>
      </c>
      <c r="AE26">
        <v>12.619174015356151</v>
      </c>
      <c r="AF26">
        <v>0</v>
      </c>
      <c r="AG26">
        <v>0</v>
      </c>
      <c r="AH26">
        <v>17.474295559486539</v>
      </c>
      <c r="AI26">
        <v>0</v>
      </c>
      <c r="AJ26">
        <v>0</v>
      </c>
      <c r="AK26">
        <v>13.279116582928756</v>
      </c>
      <c r="AL26">
        <v>19.572133365468314</v>
      </c>
      <c r="AM26">
        <v>4.0341324845541067</v>
      </c>
      <c r="AN26">
        <v>0</v>
      </c>
      <c r="AO26">
        <v>0</v>
      </c>
      <c r="AP26">
        <v>0.13076615610566417</v>
      </c>
      <c r="AQ26">
        <v>0</v>
      </c>
      <c r="AR26">
        <v>12.39811619537236</v>
      </c>
      <c r="AS26">
        <v>7.5542730080710143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24.007058124365955</v>
      </c>
      <c r="BB26">
        <f t="shared" si="0"/>
        <v>550.3244759513758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80.610162975979677</v>
      </c>
      <c r="L27">
        <v>20.099987812993248</v>
      </c>
      <c r="M27">
        <v>0</v>
      </c>
      <c r="N27">
        <v>30.14973115014989</v>
      </c>
      <c r="O27">
        <v>50.628057412639393</v>
      </c>
      <c r="P27">
        <v>63.12388035150741</v>
      </c>
      <c r="Q27">
        <v>2.014266910124797</v>
      </c>
      <c r="R27">
        <v>5.0285639258512891</v>
      </c>
      <c r="S27">
        <v>3.0164703658106586</v>
      </c>
      <c r="T27">
        <v>0</v>
      </c>
      <c r="U27">
        <v>150.92843362515464</v>
      </c>
      <c r="V27">
        <v>5.2940663697440211</v>
      </c>
      <c r="W27">
        <v>10.612829123756644</v>
      </c>
      <c r="X27">
        <v>37.65467539783625</v>
      </c>
      <c r="Y27">
        <v>0</v>
      </c>
      <c r="Z27">
        <v>0</v>
      </c>
      <c r="AA27">
        <v>10.758123610937174</v>
      </c>
      <c r="AB27">
        <v>10.085331417492975</v>
      </c>
      <c r="AC27">
        <v>4.9397916188270807</v>
      </c>
      <c r="AD27">
        <v>4.6526098824813662</v>
      </c>
      <c r="AE27">
        <v>12.619174015356151</v>
      </c>
      <c r="AF27">
        <v>0</v>
      </c>
      <c r="AG27">
        <v>0</v>
      </c>
      <c r="AH27">
        <v>22.851001905447717</v>
      </c>
      <c r="AI27">
        <v>0</v>
      </c>
      <c r="AJ27">
        <v>0</v>
      </c>
      <c r="AK27">
        <v>13.279116582928756</v>
      </c>
      <c r="AL27">
        <v>19.572133365468314</v>
      </c>
      <c r="AM27">
        <v>4.0341324845541067</v>
      </c>
      <c r="AN27">
        <v>0</v>
      </c>
      <c r="AO27">
        <v>0</v>
      </c>
      <c r="AP27">
        <v>0.13076615610566417</v>
      </c>
      <c r="AQ27">
        <v>0</v>
      </c>
      <c r="AR27">
        <v>12.39811619537236</v>
      </c>
      <c r="AS27">
        <v>7.5542730080710143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24.329092078779844</v>
      </c>
      <c r="BB27">
        <f t="shared" si="0"/>
        <v>557.70660358581074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81.186866723199628</v>
      </c>
      <c r="L28">
        <v>20.100326107722569</v>
      </c>
      <c r="M28">
        <v>0</v>
      </c>
      <c r="N28">
        <v>30.14973115014989</v>
      </c>
      <c r="O28">
        <v>50.628057412639393</v>
      </c>
      <c r="P28">
        <v>63.12388035150741</v>
      </c>
      <c r="Q28">
        <v>2.4623151948094071</v>
      </c>
      <c r="R28">
        <v>5.0285639258512891</v>
      </c>
      <c r="S28">
        <v>3.0381975518749207</v>
      </c>
      <c r="T28">
        <v>0</v>
      </c>
      <c r="U28">
        <v>150.92843362515464</v>
      </c>
      <c r="V28">
        <v>5.2940663697440211</v>
      </c>
      <c r="W28">
        <v>10.612829123756644</v>
      </c>
      <c r="X28">
        <v>37.65467539783625</v>
      </c>
      <c r="Y28">
        <v>0</v>
      </c>
      <c r="Z28">
        <v>0</v>
      </c>
      <c r="AA28">
        <v>10.758123610937174</v>
      </c>
      <c r="AB28">
        <v>10.085331417492975</v>
      </c>
      <c r="AC28">
        <v>4.9397916188270807</v>
      </c>
      <c r="AD28">
        <v>6.9789147081954388</v>
      </c>
      <c r="AE28">
        <v>12.619174015356151</v>
      </c>
      <c r="AF28">
        <v>0</v>
      </c>
      <c r="AG28">
        <v>0</v>
      </c>
      <c r="AH28">
        <v>26.560929260801508</v>
      </c>
      <c r="AI28">
        <v>0</v>
      </c>
      <c r="AJ28">
        <v>0</v>
      </c>
      <c r="AK28">
        <v>13.279116582928756</v>
      </c>
      <c r="AL28">
        <v>19.572133365468314</v>
      </c>
      <c r="AM28">
        <v>4.0341324845541067</v>
      </c>
      <c r="AN28">
        <v>0</v>
      </c>
      <c r="AO28">
        <v>0</v>
      </c>
      <c r="AP28">
        <v>0.13076615610566417</v>
      </c>
      <c r="AQ28">
        <v>0</v>
      </c>
      <c r="AR28">
        <v>12.39811619537236</v>
      </c>
      <c r="AS28">
        <v>7.5542730080710143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24.62516355597927</v>
      </c>
      <c r="BB28">
        <f t="shared" si="0"/>
        <v>564.49358180237732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81.186750754252756</v>
      </c>
      <c r="L29">
        <v>55.655499423558901</v>
      </c>
      <c r="M29">
        <v>0</v>
      </c>
      <c r="N29">
        <v>30.14973115014989</v>
      </c>
      <c r="O29">
        <v>50.628057412639393</v>
      </c>
      <c r="P29">
        <v>63.12388035150741</v>
      </c>
      <c r="Q29">
        <v>5.4355780940485721</v>
      </c>
      <c r="R29">
        <v>10.820699368731271</v>
      </c>
      <c r="S29">
        <v>6.7380000314238346</v>
      </c>
      <c r="T29">
        <v>0</v>
      </c>
      <c r="U29">
        <v>150.92843362515464</v>
      </c>
      <c r="V29">
        <v>5.2940663697440211</v>
      </c>
      <c r="W29">
        <v>10.540202376310928</v>
      </c>
      <c r="X29">
        <v>37.65467539783625</v>
      </c>
      <c r="Y29">
        <v>0</v>
      </c>
      <c r="Z29">
        <v>0</v>
      </c>
      <c r="AA29">
        <v>10.758123610937174</v>
      </c>
      <c r="AB29">
        <v>10.085331417492975</v>
      </c>
      <c r="AC29">
        <v>4.9397916188270807</v>
      </c>
      <c r="AD29">
        <v>9.3052197649627324</v>
      </c>
      <c r="AE29">
        <v>12.619174015356151</v>
      </c>
      <c r="AF29">
        <v>0</v>
      </c>
      <c r="AG29">
        <v>0</v>
      </c>
      <c r="AH29">
        <v>26.560929260801508</v>
      </c>
      <c r="AI29">
        <v>0</v>
      </c>
      <c r="AJ29">
        <v>0</v>
      </c>
      <c r="AK29">
        <v>13.279116582928756</v>
      </c>
      <c r="AL29">
        <v>19.572133365468314</v>
      </c>
      <c r="AM29">
        <v>4.0341324845541067</v>
      </c>
      <c r="AN29">
        <v>0</v>
      </c>
      <c r="AO29">
        <v>0</v>
      </c>
      <c r="AP29">
        <v>1.4384277171623061</v>
      </c>
      <c r="AQ29">
        <v>0</v>
      </c>
      <c r="AR29">
        <v>12.39811619537236</v>
      </c>
      <c r="AS29">
        <v>7.5542730080710143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26.781274354006783</v>
      </c>
      <c r="BB29">
        <f t="shared" si="0"/>
        <v>613.9190690432855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81.204800252625333</v>
      </c>
      <c r="L30">
        <v>55.654736511628961</v>
      </c>
      <c r="M30">
        <v>0</v>
      </c>
      <c r="N30">
        <v>30.14973115014989</v>
      </c>
      <c r="O30">
        <v>50.628057412639393</v>
      </c>
      <c r="P30">
        <v>63.12388035150741</v>
      </c>
      <c r="Q30">
        <v>5.4355780940485721</v>
      </c>
      <c r="R30">
        <v>10.820699368731271</v>
      </c>
      <c r="S30">
        <v>6.7380000314238346</v>
      </c>
      <c r="T30">
        <v>0</v>
      </c>
      <c r="U30">
        <v>150.92843362515464</v>
      </c>
      <c r="V30">
        <v>5.2940663697440211</v>
      </c>
      <c r="W30">
        <v>10.540202376310928</v>
      </c>
      <c r="X30">
        <v>37.65467539783625</v>
      </c>
      <c r="Y30">
        <v>0</v>
      </c>
      <c r="Z30">
        <v>0</v>
      </c>
      <c r="AA30">
        <v>10.758123610937174</v>
      </c>
      <c r="AB30">
        <v>10.085331417492975</v>
      </c>
      <c r="AC30">
        <v>7.4171625274142317</v>
      </c>
      <c r="AD30">
        <v>9.3052197649627324</v>
      </c>
      <c r="AE30">
        <v>12.619174015356151</v>
      </c>
      <c r="AF30">
        <v>0</v>
      </c>
      <c r="AG30">
        <v>0</v>
      </c>
      <c r="AH30">
        <v>26.560929260801508</v>
      </c>
      <c r="AI30">
        <v>0</v>
      </c>
      <c r="AJ30">
        <v>0</v>
      </c>
      <c r="AK30">
        <v>13.279116582928756</v>
      </c>
      <c r="AL30">
        <v>19.572133365468314</v>
      </c>
      <c r="AM30">
        <v>4.0341324845541067</v>
      </c>
      <c r="AN30">
        <v>0</v>
      </c>
      <c r="AO30">
        <v>0</v>
      </c>
      <c r="AP30">
        <v>1.4384277171623061</v>
      </c>
      <c r="AQ30">
        <v>0</v>
      </c>
      <c r="AR30">
        <v>12.39811619537236</v>
      </c>
      <c r="AS30">
        <v>7.5542730080710143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26.885551037299024</v>
      </c>
      <c r="BB30">
        <f t="shared" si="0"/>
        <v>616.3094498550231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81.204727049145816</v>
      </c>
      <c r="L31">
        <v>33.770873316032542</v>
      </c>
      <c r="M31">
        <v>0</v>
      </c>
      <c r="N31">
        <v>30.14973115014989</v>
      </c>
      <c r="O31">
        <v>50.628057412639393</v>
      </c>
      <c r="P31">
        <v>63.12388035150741</v>
      </c>
      <c r="Q31">
        <v>2.360399454587617</v>
      </c>
      <c r="R31">
        <v>4.8946476597967647</v>
      </c>
      <c r="S31">
        <v>2.9716407517655066</v>
      </c>
      <c r="T31">
        <v>0</v>
      </c>
      <c r="U31">
        <v>150.92843362515464</v>
      </c>
      <c r="V31">
        <v>5.2940663697440211</v>
      </c>
      <c r="W31">
        <v>10.540202376310928</v>
      </c>
      <c r="X31">
        <v>37.65467539783625</v>
      </c>
      <c r="Y31">
        <v>0</v>
      </c>
      <c r="Z31">
        <v>0</v>
      </c>
      <c r="AA31">
        <v>10.758123610937174</v>
      </c>
      <c r="AB31">
        <v>10.085331417492975</v>
      </c>
      <c r="AC31">
        <v>7.4171625274142317</v>
      </c>
      <c r="AD31">
        <v>9.3052197649627324</v>
      </c>
      <c r="AE31">
        <v>12.619174015356151</v>
      </c>
      <c r="AF31">
        <v>0</v>
      </c>
      <c r="AG31">
        <v>0</v>
      </c>
      <c r="AH31">
        <v>18.818472081089542</v>
      </c>
      <c r="AI31">
        <v>0</v>
      </c>
      <c r="AJ31">
        <v>0</v>
      </c>
      <c r="AK31">
        <v>13.279116582928756</v>
      </c>
      <c r="AL31">
        <v>19.572133365468314</v>
      </c>
      <c r="AM31">
        <v>4.0341324845541067</v>
      </c>
      <c r="AN31">
        <v>0</v>
      </c>
      <c r="AO31">
        <v>0</v>
      </c>
      <c r="AP31">
        <v>1.4384277171623061</v>
      </c>
      <c r="AQ31">
        <v>0</v>
      </c>
      <c r="AR31">
        <v>12.39811619537236</v>
      </c>
      <c r="AS31">
        <v>7.5542730080710143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25.113482539253056</v>
      </c>
      <c r="BB31">
        <f t="shared" si="0"/>
        <v>575.68753514622733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81.204562041471533</v>
      </c>
      <c r="L32">
        <v>33.803082982414715</v>
      </c>
      <c r="M32">
        <v>0</v>
      </c>
      <c r="N32">
        <v>30.14973115014989</v>
      </c>
      <c r="O32">
        <v>50.628057412639393</v>
      </c>
      <c r="P32">
        <v>63.12388035150741</v>
      </c>
      <c r="Q32">
        <v>2.360399454587617</v>
      </c>
      <c r="R32">
        <v>4.8418842105504591</v>
      </c>
      <c r="S32">
        <v>2.9446404262853374</v>
      </c>
      <c r="T32">
        <v>0</v>
      </c>
      <c r="U32">
        <v>150.92843362515464</v>
      </c>
      <c r="V32">
        <v>5.2940663697440211</v>
      </c>
      <c r="W32">
        <v>10.540202376310928</v>
      </c>
      <c r="X32">
        <v>37.65467539783625</v>
      </c>
      <c r="Y32">
        <v>0</v>
      </c>
      <c r="Z32">
        <v>0</v>
      </c>
      <c r="AA32">
        <v>10.758123610937174</v>
      </c>
      <c r="AB32">
        <v>10.085331417492975</v>
      </c>
      <c r="AC32">
        <v>7.4171625274142317</v>
      </c>
      <c r="AD32">
        <v>6.9789147081954388</v>
      </c>
      <c r="AE32">
        <v>12.619174015356151</v>
      </c>
      <c r="AF32">
        <v>0</v>
      </c>
      <c r="AG32">
        <v>0</v>
      </c>
      <c r="AH32">
        <v>16.130119037883532</v>
      </c>
      <c r="AI32">
        <v>0</v>
      </c>
      <c r="AJ32">
        <v>0</v>
      </c>
      <c r="AK32">
        <v>13.279116582928756</v>
      </c>
      <c r="AL32">
        <v>19.572133365468314</v>
      </c>
      <c r="AM32">
        <v>4.0341324845541067</v>
      </c>
      <c r="AN32">
        <v>0</v>
      </c>
      <c r="AO32">
        <v>0</v>
      </c>
      <c r="AP32">
        <v>1.4384277171623061</v>
      </c>
      <c r="AQ32">
        <v>0</v>
      </c>
      <c r="AR32">
        <v>12.39811619537236</v>
      </c>
      <c r="AS32">
        <v>7.5542730080710143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24.901875171624589</v>
      </c>
      <c r="BB32">
        <f t="shared" si="0"/>
        <v>570.83676529786385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81.204727049145816</v>
      </c>
      <c r="L33">
        <v>33.803082982414715</v>
      </c>
      <c r="M33">
        <v>0</v>
      </c>
      <c r="N33">
        <v>30.14973115014989</v>
      </c>
      <c r="O33">
        <v>50.628057412639393</v>
      </c>
      <c r="P33">
        <v>63.12388035150741</v>
      </c>
      <c r="Q33">
        <v>2.360399454587617</v>
      </c>
      <c r="R33">
        <v>4.8418842105504591</v>
      </c>
      <c r="S33">
        <v>2.9446404262853374</v>
      </c>
      <c r="T33">
        <v>0</v>
      </c>
      <c r="U33">
        <v>150.92843362515464</v>
      </c>
      <c r="V33">
        <v>5.2940663697440211</v>
      </c>
      <c r="W33">
        <v>10.540202376310928</v>
      </c>
      <c r="X33">
        <v>37.65467539783625</v>
      </c>
      <c r="Y33">
        <v>0</v>
      </c>
      <c r="Z33">
        <v>0</v>
      </c>
      <c r="AA33">
        <v>10.758123610937174</v>
      </c>
      <c r="AB33">
        <v>10.085331417492975</v>
      </c>
      <c r="AC33">
        <v>7.4171625274142317</v>
      </c>
      <c r="AD33">
        <v>6.9789147081954388</v>
      </c>
      <c r="AE33">
        <v>12.619174015356151</v>
      </c>
      <c r="AF33">
        <v>0</v>
      </c>
      <c r="AG33">
        <v>0</v>
      </c>
      <c r="AH33">
        <v>16.130119037883532</v>
      </c>
      <c r="AI33">
        <v>0</v>
      </c>
      <c r="AJ33">
        <v>0</v>
      </c>
      <c r="AK33">
        <v>13.279116582928756</v>
      </c>
      <c r="AL33">
        <v>19.572133365468314</v>
      </c>
      <c r="AM33">
        <v>4.0341324845541067</v>
      </c>
      <c r="AN33">
        <v>0</v>
      </c>
      <c r="AO33">
        <v>0</v>
      </c>
      <c r="AP33">
        <v>1.4384277171623061</v>
      </c>
      <c r="AQ33">
        <v>0</v>
      </c>
      <c r="AR33">
        <v>12.39811619537236</v>
      </c>
      <c r="AS33">
        <v>7.5542730080710143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24.901882068945376</v>
      </c>
      <c r="BB33">
        <f t="shared" si="0"/>
        <v>570.83692340821744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81.204562041471533</v>
      </c>
      <c r="L34">
        <v>33.844222528191146</v>
      </c>
      <c r="M34">
        <v>0</v>
      </c>
      <c r="N34">
        <v>30.14973115014989</v>
      </c>
      <c r="O34">
        <v>50.628057412639393</v>
      </c>
      <c r="P34">
        <v>63.12388035150741</v>
      </c>
      <c r="Q34">
        <v>2.4837152776257354</v>
      </c>
      <c r="R34">
        <v>4.8418842105504591</v>
      </c>
      <c r="S34">
        <v>2.9446404262853374</v>
      </c>
      <c r="T34">
        <v>0</v>
      </c>
      <c r="U34">
        <v>150.92843362515464</v>
      </c>
      <c r="V34">
        <v>5.2940663697440211</v>
      </c>
      <c r="W34">
        <v>10.540202376310928</v>
      </c>
      <c r="X34">
        <v>37.65467539783625</v>
      </c>
      <c r="Y34">
        <v>0</v>
      </c>
      <c r="Z34">
        <v>0</v>
      </c>
      <c r="AA34">
        <v>10.758123610937174</v>
      </c>
      <c r="AB34">
        <v>10.085331417492975</v>
      </c>
      <c r="AC34">
        <v>7.4171625274142317</v>
      </c>
      <c r="AD34">
        <v>4.6526098824813662</v>
      </c>
      <c r="AE34">
        <v>12.619174015356151</v>
      </c>
      <c r="AF34">
        <v>0</v>
      </c>
      <c r="AG34">
        <v>0</v>
      </c>
      <c r="AH34">
        <v>16.130119037883532</v>
      </c>
      <c r="AI34">
        <v>0</v>
      </c>
      <c r="AJ34">
        <v>0</v>
      </c>
      <c r="AK34">
        <v>13.279116582928756</v>
      </c>
      <c r="AL34">
        <v>19.572133365468314</v>
      </c>
      <c r="AM34">
        <v>4.0341324845541067</v>
      </c>
      <c r="AN34">
        <v>0</v>
      </c>
      <c r="AO34">
        <v>0</v>
      </c>
      <c r="AP34">
        <v>1.4711191236706771</v>
      </c>
      <c r="AQ34">
        <v>0</v>
      </c>
      <c r="AR34">
        <v>12.39811619537236</v>
      </c>
      <c r="AS34">
        <v>7.5542730080710143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24.812876365118235</v>
      </c>
      <c r="BB34">
        <f t="shared" si="0"/>
        <v>568.79660605397919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82.592555392586533</v>
      </c>
      <c r="L35">
        <v>34.001122291502412</v>
      </c>
      <c r="M35">
        <v>0</v>
      </c>
      <c r="N35">
        <v>30.14973115014989</v>
      </c>
      <c r="O35">
        <v>50.628057412639393</v>
      </c>
      <c r="P35">
        <v>63.12388035150741</v>
      </c>
      <c r="Q35">
        <v>2.4027440994493445</v>
      </c>
      <c r="R35">
        <v>4.8418903865801006</v>
      </c>
      <c r="S35">
        <v>3.0988060480090924</v>
      </c>
      <c r="T35">
        <v>0</v>
      </c>
      <c r="U35">
        <v>150.92843362515464</v>
      </c>
      <c r="V35">
        <v>5.2940663697440211</v>
      </c>
      <c r="W35">
        <v>10.537184550077818</v>
      </c>
      <c r="X35">
        <v>37.65467539783625</v>
      </c>
      <c r="Y35">
        <v>0</v>
      </c>
      <c r="Z35">
        <v>0</v>
      </c>
      <c r="AA35">
        <v>10.758123610937174</v>
      </c>
      <c r="AB35">
        <v>10.085331417492975</v>
      </c>
      <c r="AC35">
        <v>4.944666408573779</v>
      </c>
      <c r="AD35">
        <v>2.3263048257140726</v>
      </c>
      <c r="AE35">
        <v>12.619174015356151</v>
      </c>
      <c r="AF35">
        <v>0</v>
      </c>
      <c r="AG35">
        <v>0</v>
      </c>
      <c r="AH35">
        <v>16.130119037883532</v>
      </c>
      <c r="AI35">
        <v>0.90968029444695786</v>
      </c>
      <c r="AJ35">
        <v>0</v>
      </c>
      <c r="AK35">
        <v>13.279116582928756</v>
      </c>
      <c r="AL35">
        <v>19.572133365468314</v>
      </c>
      <c r="AM35">
        <v>4.0341324845541067</v>
      </c>
      <c r="AN35">
        <v>0</v>
      </c>
      <c r="AO35">
        <v>0</v>
      </c>
      <c r="AP35">
        <v>0</v>
      </c>
      <c r="AQ35">
        <v>0</v>
      </c>
      <c r="AR35">
        <v>12.39811619537236</v>
      </c>
      <c r="AS35">
        <v>7.3825848588198708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24.649151941222371</v>
      </c>
      <c r="BB35">
        <f t="shared" si="0"/>
        <v>565.04347823156252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82.591919107713281</v>
      </c>
      <c r="L36">
        <v>33.896829032802515</v>
      </c>
      <c r="M36">
        <v>0</v>
      </c>
      <c r="N36">
        <v>30.14973115014989</v>
      </c>
      <c r="O36">
        <v>50.628057412639393</v>
      </c>
      <c r="P36">
        <v>63.12388035150741</v>
      </c>
      <c r="Q36">
        <v>2.4027440994493445</v>
      </c>
      <c r="R36">
        <v>4.8418903865801006</v>
      </c>
      <c r="S36">
        <v>3.0988060480090924</v>
      </c>
      <c r="T36">
        <v>0</v>
      </c>
      <c r="U36">
        <v>150.92843362515464</v>
      </c>
      <c r="V36">
        <v>5.2940663697440211</v>
      </c>
      <c r="W36">
        <v>10.537184550077818</v>
      </c>
      <c r="X36">
        <v>37.65467539783625</v>
      </c>
      <c r="Y36">
        <v>0</v>
      </c>
      <c r="Z36">
        <v>0</v>
      </c>
      <c r="AA36">
        <v>10.758123610937174</v>
      </c>
      <c r="AB36">
        <v>10.085331417492975</v>
      </c>
      <c r="AC36">
        <v>4.944666408573779</v>
      </c>
      <c r="AD36">
        <v>0</v>
      </c>
      <c r="AE36">
        <v>12.619174015356151</v>
      </c>
      <c r="AF36">
        <v>0</v>
      </c>
      <c r="AG36">
        <v>0</v>
      </c>
      <c r="AH36">
        <v>16.130119037883532</v>
      </c>
      <c r="AI36">
        <v>1.6244288180205748</v>
      </c>
      <c r="AJ36">
        <v>0</v>
      </c>
      <c r="AK36">
        <v>13.279116582928756</v>
      </c>
      <c r="AL36">
        <v>19.572133365468314</v>
      </c>
      <c r="AM36">
        <v>4.0341324845541067</v>
      </c>
      <c r="AN36">
        <v>0</v>
      </c>
      <c r="AO36">
        <v>0</v>
      </c>
      <c r="AP36">
        <v>0</v>
      </c>
      <c r="AQ36">
        <v>0</v>
      </c>
      <c r="AR36">
        <v>12.39811619537236</v>
      </c>
      <c r="AS36">
        <v>7.3825848588198708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24.577402832871549</v>
      </c>
      <c r="BB36">
        <f t="shared" si="0"/>
        <v>563.39874149419961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82.548953981117151</v>
      </c>
      <c r="L37">
        <v>33.897254801640898</v>
      </c>
      <c r="M37">
        <v>0</v>
      </c>
      <c r="N37">
        <v>30.14973115014989</v>
      </c>
      <c r="O37">
        <v>50.628057412639393</v>
      </c>
      <c r="P37">
        <v>63.12388035150741</v>
      </c>
      <c r="Q37">
        <v>2.4029355292802186</v>
      </c>
      <c r="R37">
        <v>4.8418903865801006</v>
      </c>
      <c r="S37">
        <v>3.0988060480090924</v>
      </c>
      <c r="T37">
        <v>0</v>
      </c>
      <c r="U37">
        <v>150.92843362515464</v>
      </c>
      <c r="V37">
        <v>5.2940663697440211</v>
      </c>
      <c r="W37">
        <v>10.537184550077818</v>
      </c>
      <c r="X37">
        <v>37.65467539783625</v>
      </c>
      <c r="Y37">
        <v>0</v>
      </c>
      <c r="Z37">
        <v>0</v>
      </c>
      <c r="AA37">
        <v>10.758123610937174</v>
      </c>
      <c r="AB37">
        <v>10.085331417492975</v>
      </c>
      <c r="AC37">
        <v>4.944666408573779</v>
      </c>
      <c r="AD37">
        <v>0</v>
      </c>
      <c r="AE37">
        <v>12.619174015356151</v>
      </c>
      <c r="AF37">
        <v>0</v>
      </c>
      <c r="AG37">
        <v>0</v>
      </c>
      <c r="AH37">
        <v>16.130119037883532</v>
      </c>
      <c r="AI37">
        <v>8.4470306814710607</v>
      </c>
      <c r="AJ37">
        <v>0</v>
      </c>
      <c r="AK37">
        <v>13.279116582928756</v>
      </c>
      <c r="AL37">
        <v>19.572133365468314</v>
      </c>
      <c r="AM37">
        <v>4.0341324845541067</v>
      </c>
      <c r="AN37">
        <v>0</v>
      </c>
      <c r="AO37">
        <v>0</v>
      </c>
      <c r="AP37">
        <v>0</v>
      </c>
      <c r="AQ37">
        <v>0</v>
      </c>
      <c r="AR37">
        <v>12.39811619537236</v>
      </c>
      <c r="AS37">
        <v>7.3825848588198708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24.860817447376434</v>
      </c>
      <c r="BB37">
        <f t="shared" si="0"/>
        <v>569.89558081521841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82.548232700268997</v>
      </c>
      <c r="L38">
        <v>33.897065492011798</v>
      </c>
      <c r="M38">
        <v>0</v>
      </c>
      <c r="N38">
        <v>30.14973115014989</v>
      </c>
      <c r="O38">
        <v>50.628057412639393</v>
      </c>
      <c r="P38">
        <v>63.12388035150741</v>
      </c>
      <c r="Q38">
        <v>2.4097740416427964</v>
      </c>
      <c r="R38">
        <v>4.8418903865801006</v>
      </c>
      <c r="S38">
        <v>3.0988060480090924</v>
      </c>
      <c r="T38">
        <v>0</v>
      </c>
      <c r="U38">
        <v>150.92843362515464</v>
      </c>
      <c r="V38">
        <v>5.2940663697440211</v>
      </c>
      <c r="W38">
        <v>10.537184550077818</v>
      </c>
      <c r="X38">
        <v>37.65467539783625</v>
      </c>
      <c r="Y38">
        <v>0</v>
      </c>
      <c r="Z38">
        <v>0</v>
      </c>
      <c r="AA38">
        <v>10.758123610937174</v>
      </c>
      <c r="AB38">
        <v>10.085331417492975</v>
      </c>
      <c r="AC38">
        <v>2.4373974027213103</v>
      </c>
      <c r="AD38">
        <v>0</v>
      </c>
      <c r="AE38">
        <v>12.619174015356151</v>
      </c>
      <c r="AF38">
        <v>0</v>
      </c>
      <c r="AG38">
        <v>0</v>
      </c>
      <c r="AH38">
        <v>16.130119037883532</v>
      </c>
      <c r="AI38">
        <v>8.4470306814710607</v>
      </c>
      <c r="AJ38">
        <v>0</v>
      </c>
      <c r="AK38">
        <v>13.279116582928756</v>
      </c>
      <c r="AL38">
        <v>19.572133365468314</v>
      </c>
      <c r="AM38">
        <v>4.0341324845541067</v>
      </c>
      <c r="AN38">
        <v>0</v>
      </c>
      <c r="AO38">
        <v>0</v>
      </c>
      <c r="AP38">
        <v>0</v>
      </c>
      <c r="AQ38">
        <v>0</v>
      </c>
      <c r="AR38">
        <v>12.39811619537236</v>
      </c>
      <c r="AS38">
        <v>7.3825848588198708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24.756261390066605</v>
      </c>
      <c r="BB38">
        <f t="shared" si="0"/>
        <v>567.4987957885611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82.591239331458411</v>
      </c>
      <c r="L39">
        <v>34.302594637675718</v>
      </c>
      <c r="M39">
        <v>0</v>
      </c>
      <c r="N39">
        <v>30.14973115014989</v>
      </c>
      <c r="O39">
        <v>50.628057412639393</v>
      </c>
      <c r="P39">
        <v>63.12388035150741</v>
      </c>
      <c r="Q39">
        <v>2.4097740416427964</v>
      </c>
      <c r="R39">
        <v>4.8418903865801006</v>
      </c>
      <c r="S39">
        <v>3.1002792356332867</v>
      </c>
      <c r="T39">
        <v>0</v>
      </c>
      <c r="U39">
        <v>150.92843362515464</v>
      </c>
      <c r="V39">
        <v>5.2940663697440211</v>
      </c>
      <c r="W39">
        <v>10.537184550077818</v>
      </c>
      <c r="X39">
        <v>37.65467539783625</v>
      </c>
      <c r="Y39">
        <v>0</v>
      </c>
      <c r="Z39">
        <v>0</v>
      </c>
      <c r="AA39">
        <v>10.758123610937174</v>
      </c>
      <c r="AB39">
        <v>10.085331417492975</v>
      </c>
      <c r="AC39">
        <v>2.4698959243849967</v>
      </c>
      <c r="AD39">
        <v>0</v>
      </c>
      <c r="AE39">
        <v>12.619174015356151</v>
      </c>
      <c r="AF39">
        <v>0</v>
      </c>
      <c r="AG39">
        <v>0</v>
      </c>
      <c r="AH39">
        <v>16.130119037883532</v>
      </c>
      <c r="AI39">
        <v>8.4470306814710607</v>
      </c>
      <c r="AJ39">
        <v>0</v>
      </c>
      <c r="AK39">
        <v>13.279116582928756</v>
      </c>
      <c r="AL39">
        <v>19.572133365468314</v>
      </c>
      <c r="AM39">
        <v>4.0341324845541067</v>
      </c>
      <c r="AN39">
        <v>0</v>
      </c>
      <c r="AO39">
        <v>0</v>
      </c>
      <c r="AP39">
        <v>0</v>
      </c>
      <c r="AQ39">
        <v>0</v>
      </c>
      <c r="AR39">
        <v>12.39811619537236</v>
      </c>
      <c r="AS39">
        <v>7.3825848588198708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24.776430202987306</v>
      </c>
      <c r="BB39">
        <f t="shared" si="0"/>
        <v>567.96113446178174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82.593031189504572</v>
      </c>
      <c r="L40">
        <v>34.302594637675718</v>
      </c>
      <c r="M40">
        <v>0</v>
      </c>
      <c r="N40">
        <v>30.14973115014989</v>
      </c>
      <c r="O40">
        <v>50.628057412639393</v>
      </c>
      <c r="P40">
        <v>63.12388035150741</v>
      </c>
      <c r="Q40">
        <v>2.4097740416427964</v>
      </c>
      <c r="R40">
        <v>5.030527757386702</v>
      </c>
      <c r="S40">
        <v>3.1002792356332867</v>
      </c>
      <c r="T40">
        <v>0</v>
      </c>
      <c r="U40">
        <v>150.92843362515464</v>
      </c>
      <c r="V40">
        <v>5.2920683630315724</v>
      </c>
      <c r="W40">
        <v>10.947885576688366</v>
      </c>
      <c r="X40">
        <v>37.652548475199509</v>
      </c>
      <c r="Y40">
        <v>0</v>
      </c>
      <c r="Z40">
        <v>0</v>
      </c>
      <c r="AA40">
        <v>10.758123610937174</v>
      </c>
      <c r="AB40">
        <v>10.085331417492975</v>
      </c>
      <c r="AC40">
        <v>2.4698959243849967</v>
      </c>
      <c r="AD40">
        <v>0</v>
      </c>
      <c r="AE40">
        <v>12.619174015356151</v>
      </c>
      <c r="AF40">
        <v>0</v>
      </c>
      <c r="AG40">
        <v>0</v>
      </c>
      <c r="AH40">
        <v>16.130119037883532</v>
      </c>
      <c r="AI40">
        <v>8.4470306814710607</v>
      </c>
      <c r="AJ40">
        <v>0</v>
      </c>
      <c r="AK40">
        <v>13.279116582928756</v>
      </c>
      <c r="AL40">
        <v>19.572133365468314</v>
      </c>
      <c r="AM40">
        <v>4.0341324845541067</v>
      </c>
      <c r="AN40">
        <v>0</v>
      </c>
      <c r="AO40">
        <v>0</v>
      </c>
      <c r="AP40">
        <v>0</v>
      </c>
      <c r="AQ40">
        <v>0</v>
      </c>
      <c r="AR40">
        <v>12.39811619537236</v>
      </c>
      <c r="AS40">
        <v>7.3825848588198708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24.801385025618877</v>
      </c>
      <c r="BB40">
        <f t="shared" si="0"/>
        <v>568.53318496526424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82.593348085212725</v>
      </c>
      <c r="L41">
        <v>34.302594637675718</v>
      </c>
      <c r="M41">
        <v>0</v>
      </c>
      <c r="N41">
        <v>30.14973115014989</v>
      </c>
      <c r="O41">
        <v>50.628057412639393</v>
      </c>
      <c r="P41">
        <v>63.12388035150741</v>
      </c>
      <c r="Q41">
        <v>2.4097740416427964</v>
      </c>
      <c r="R41">
        <v>10.822494248903789</v>
      </c>
      <c r="S41">
        <v>3.1002792356332867</v>
      </c>
      <c r="T41">
        <v>0</v>
      </c>
      <c r="U41">
        <v>150.92843362515464</v>
      </c>
      <c r="V41">
        <v>5.2913295462438308</v>
      </c>
      <c r="W41">
        <v>10.538345496132642</v>
      </c>
      <c r="X41">
        <v>37.652548475199509</v>
      </c>
      <c r="Y41">
        <v>0</v>
      </c>
      <c r="Z41">
        <v>0</v>
      </c>
      <c r="AA41">
        <v>10.758123610937174</v>
      </c>
      <c r="AB41">
        <v>10.085331417492975</v>
      </c>
      <c r="AC41">
        <v>2.4698959243849967</v>
      </c>
      <c r="AD41">
        <v>0</v>
      </c>
      <c r="AE41">
        <v>12.619174015356151</v>
      </c>
      <c r="AF41">
        <v>0</v>
      </c>
      <c r="AG41">
        <v>0</v>
      </c>
      <c r="AH41">
        <v>16.130119037883532</v>
      </c>
      <c r="AI41">
        <v>8.4470306814710607</v>
      </c>
      <c r="AJ41">
        <v>0</v>
      </c>
      <c r="AK41">
        <v>13.279116582928756</v>
      </c>
      <c r="AL41">
        <v>19.572133365468314</v>
      </c>
      <c r="AM41">
        <v>4.0341324845541067</v>
      </c>
      <c r="AN41">
        <v>0</v>
      </c>
      <c r="AO41">
        <v>0</v>
      </c>
      <c r="AP41">
        <v>3.2691406508371386E-2</v>
      </c>
      <c r="AQ41">
        <v>0</v>
      </c>
      <c r="AR41">
        <v>12.39811619537236</v>
      </c>
      <c r="AS41">
        <v>7.3825848588198708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25.027719314087975</v>
      </c>
      <c r="BB41">
        <f t="shared" si="0"/>
        <v>573.72154657318526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82.593031189504572</v>
      </c>
      <c r="L42">
        <v>34.302594637675718</v>
      </c>
      <c r="M42">
        <v>0</v>
      </c>
      <c r="N42">
        <v>30.14973115014989</v>
      </c>
      <c r="O42">
        <v>50.628057412639393</v>
      </c>
      <c r="P42">
        <v>63.12388035150741</v>
      </c>
      <c r="Q42">
        <v>2.4097740416427964</v>
      </c>
      <c r="R42">
        <v>10.822494248903789</v>
      </c>
      <c r="S42">
        <v>3.1002792356332867</v>
      </c>
      <c r="T42">
        <v>0</v>
      </c>
      <c r="U42">
        <v>150.92843362515464</v>
      </c>
      <c r="V42">
        <v>5.2913295462438308</v>
      </c>
      <c r="W42">
        <v>10.538345496132642</v>
      </c>
      <c r="X42">
        <v>37.652548475199509</v>
      </c>
      <c r="Y42">
        <v>0</v>
      </c>
      <c r="Z42">
        <v>0</v>
      </c>
      <c r="AA42">
        <v>10.758123610937174</v>
      </c>
      <c r="AB42">
        <v>10.085331417492975</v>
      </c>
      <c r="AC42">
        <v>2.4698959243849967</v>
      </c>
      <c r="AD42">
        <v>0</v>
      </c>
      <c r="AE42">
        <v>12.619174015356151</v>
      </c>
      <c r="AF42">
        <v>0</v>
      </c>
      <c r="AG42">
        <v>0</v>
      </c>
      <c r="AH42">
        <v>12.097589213525358</v>
      </c>
      <c r="AI42">
        <v>8.4470306814710607</v>
      </c>
      <c r="AJ42">
        <v>0</v>
      </c>
      <c r="AK42">
        <v>13.279116582928756</v>
      </c>
      <c r="AL42">
        <v>19.572133365468314</v>
      </c>
      <c r="AM42">
        <v>4.0341324845541067</v>
      </c>
      <c r="AN42">
        <v>0</v>
      </c>
      <c r="AO42">
        <v>0</v>
      </c>
      <c r="AP42">
        <v>3.2691406508371386E-2</v>
      </c>
      <c r="AQ42">
        <v>0</v>
      </c>
      <c r="AR42">
        <v>12.39811619537236</v>
      </c>
      <c r="AS42">
        <v>7.3825848588198708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24.859146321189208</v>
      </c>
      <c r="BB42">
        <f t="shared" si="0"/>
        <v>569.85727284601774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82.59165389456696</v>
      </c>
      <c r="L43">
        <v>34.303726397705567</v>
      </c>
      <c r="M43">
        <v>0</v>
      </c>
      <c r="N43">
        <v>30.14973115014989</v>
      </c>
      <c r="O43">
        <v>50.628057412639393</v>
      </c>
      <c r="P43">
        <v>63.12388035150741</v>
      </c>
      <c r="Q43">
        <v>2.5248755028717293</v>
      </c>
      <c r="R43">
        <v>10.820725275412197</v>
      </c>
      <c r="S43">
        <v>3.1109078169729742</v>
      </c>
      <c r="T43">
        <v>0</v>
      </c>
      <c r="U43">
        <v>150.92843362515464</v>
      </c>
      <c r="V43">
        <v>5.2940142885097048</v>
      </c>
      <c r="W43">
        <v>10.538283059075226</v>
      </c>
      <c r="X43">
        <v>37.65467539783625</v>
      </c>
      <c r="Y43">
        <v>0</v>
      </c>
      <c r="Z43">
        <v>0</v>
      </c>
      <c r="AA43">
        <v>10.758123610937174</v>
      </c>
      <c r="AB43">
        <v>6.7031386753357376</v>
      </c>
      <c r="AC43">
        <v>2.4698959243849967</v>
      </c>
      <c r="AD43">
        <v>0</v>
      </c>
      <c r="AE43">
        <v>12.619174015356151</v>
      </c>
      <c r="AF43">
        <v>0</v>
      </c>
      <c r="AG43">
        <v>0</v>
      </c>
      <c r="AH43">
        <v>10.753412691922355</v>
      </c>
      <c r="AI43">
        <v>1.6244288180205748</v>
      </c>
      <c r="AJ43">
        <v>0</v>
      </c>
      <c r="AK43">
        <v>13.279116582928756</v>
      </c>
      <c r="AL43">
        <v>19.572133365468314</v>
      </c>
      <c r="AM43">
        <v>4.0341324845541067</v>
      </c>
      <c r="AN43">
        <v>0</v>
      </c>
      <c r="AO43">
        <v>0</v>
      </c>
      <c r="AP43">
        <v>3.2691406508371386E-2</v>
      </c>
      <c r="AQ43">
        <v>0</v>
      </c>
      <c r="AR43">
        <v>12.39811619537236</v>
      </c>
      <c r="AS43">
        <v>7.3825848588198708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24.381769155123997</v>
      </c>
      <c r="BB43">
        <f t="shared" si="0"/>
        <v>558.91414364688671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82.591176737581492</v>
      </c>
      <c r="L44">
        <v>33.897065492011798</v>
      </c>
      <c r="M44">
        <v>0</v>
      </c>
      <c r="N44">
        <v>30.14973115014989</v>
      </c>
      <c r="O44">
        <v>50.628057412639393</v>
      </c>
      <c r="P44">
        <v>63.12388035150741</v>
      </c>
      <c r="Q44">
        <v>2.5248755028717293</v>
      </c>
      <c r="R44">
        <v>10.820725275412197</v>
      </c>
      <c r="S44">
        <v>3.1109078169729742</v>
      </c>
      <c r="T44">
        <v>0</v>
      </c>
      <c r="U44">
        <v>150.92843362515464</v>
      </c>
      <c r="V44">
        <v>5.2940142885097048</v>
      </c>
      <c r="W44">
        <v>10.538283059075226</v>
      </c>
      <c r="X44">
        <v>37.65467539783625</v>
      </c>
      <c r="Y44">
        <v>0</v>
      </c>
      <c r="Z44">
        <v>0</v>
      </c>
      <c r="AA44">
        <v>10.758123610937174</v>
      </c>
      <c r="AB44">
        <v>6.7031386753357376</v>
      </c>
      <c r="AC44">
        <v>2.4698959243849967</v>
      </c>
      <c r="AD44">
        <v>0</v>
      </c>
      <c r="AE44">
        <v>12.619174015356151</v>
      </c>
      <c r="AF44">
        <v>0</v>
      </c>
      <c r="AG44">
        <v>0</v>
      </c>
      <c r="AH44">
        <v>10.753412691922355</v>
      </c>
      <c r="AI44">
        <v>0.9746574747599166</v>
      </c>
      <c r="AJ44">
        <v>0</v>
      </c>
      <c r="AK44">
        <v>13.279116582928756</v>
      </c>
      <c r="AL44">
        <v>19.572133365468314</v>
      </c>
      <c r="AM44">
        <v>4.0341324845541067</v>
      </c>
      <c r="AN44">
        <v>0</v>
      </c>
      <c r="AO44">
        <v>0</v>
      </c>
      <c r="AP44">
        <v>3.2691406508371386E-2</v>
      </c>
      <c r="AQ44">
        <v>0</v>
      </c>
      <c r="AR44">
        <v>12.39811619537236</v>
      </c>
      <c r="AS44">
        <v>7.3825848588198708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24.33759034195571</v>
      </c>
      <c r="BB44">
        <f t="shared" si="0"/>
        <v>557.90141305411521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82.591495220034986</v>
      </c>
      <c r="L45">
        <v>33.845039562453856</v>
      </c>
      <c r="M45">
        <v>0</v>
      </c>
      <c r="N45">
        <v>30.14973115014989</v>
      </c>
      <c r="O45">
        <v>50.628057412639393</v>
      </c>
      <c r="P45">
        <v>63.12388035150741</v>
      </c>
      <c r="Q45">
        <v>2.5248755028717293</v>
      </c>
      <c r="R45">
        <v>10.820725275412197</v>
      </c>
      <c r="S45">
        <v>3.1109078169729742</v>
      </c>
      <c r="T45">
        <v>0</v>
      </c>
      <c r="U45">
        <v>132.44138453761997</v>
      </c>
      <c r="V45">
        <v>5.2940142885097048</v>
      </c>
      <c r="W45">
        <v>10.538283059075226</v>
      </c>
      <c r="X45">
        <v>37.65467539783625</v>
      </c>
      <c r="Y45">
        <v>0</v>
      </c>
      <c r="Z45">
        <v>0</v>
      </c>
      <c r="AA45">
        <v>7.1583705072010009</v>
      </c>
      <c r="AB45">
        <v>3.3345560594241075</v>
      </c>
      <c r="AC45">
        <v>2.4698959243849967</v>
      </c>
      <c r="AD45">
        <v>0</v>
      </c>
      <c r="AE45">
        <v>12.619174015356151</v>
      </c>
      <c r="AF45">
        <v>0</v>
      </c>
      <c r="AG45">
        <v>0</v>
      </c>
      <c r="AH45">
        <v>10.753412691922355</v>
      </c>
      <c r="AI45">
        <v>0</v>
      </c>
      <c r="AJ45">
        <v>0</v>
      </c>
      <c r="AK45">
        <v>13.279116582928756</v>
      </c>
      <c r="AL45">
        <v>19.572133365468314</v>
      </c>
      <c r="AM45">
        <v>4.0341324845541067</v>
      </c>
      <c r="AN45">
        <v>0</v>
      </c>
      <c r="AO45">
        <v>0</v>
      </c>
      <c r="AP45">
        <v>3.2691406508371386E-2</v>
      </c>
      <c r="AQ45">
        <v>0</v>
      </c>
      <c r="AR45">
        <v>3.3813043928228952</v>
      </c>
      <c r="AS45">
        <v>7.3825848588198708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22.85375046993499</v>
      </c>
      <c r="BB45">
        <f t="shared" si="0"/>
        <v>523.88669139453953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82.591017156337912</v>
      </c>
      <c r="L46">
        <v>33.845039562453856</v>
      </c>
      <c r="M46">
        <v>0</v>
      </c>
      <c r="N46">
        <v>30.14973115014989</v>
      </c>
      <c r="O46">
        <v>50.628057412639393</v>
      </c>
      <c r="P46">
        <v>63.12388035150741</v>
      </c>
      <c r="Q46">
        <v>2.5248755028717293</v>
      </c>
      <c r="R46">
        <v>10.820725275412197</v>
      </c>
      <c r="S46">
        <v>3.1109078169729742</v>
      </c>
      <c r="T46">
        <v>0</v>
      </c>
      <c r="U46">
        <v>132.44138453761997</v>
      </c>
      <c r="V46">
        <v>5.2940142885097048</v>
      </c>
      <c r="W46">
        <v>10.538283059075226</v>
      </c>
      <c r="X46">
        <v>37.65467539783625</v>
      </c>
      <c r="Y46">
        <v>0</v>
      </c>
      <c r="Z46">
        <v>0</v>
      </c>
      <c r="AA46">
        <v>7.1583705072010009</v>
      </c>
      <c r="AB46">
        <v>3.3345560594241075</v>
      </c>
      <c r="AC46">
        <v>2.4698959243849967</v>
      </c>
      <c r="AD46">
        <v>0</v>
      </c>
      <c r="AE46">
        <v>12.619174015356151</v>
      </c>
      <c r="AF46">
        <v>0</v>
      </c>
      <c r="AG46">
        <v>0</v>
      </c>
      <c r="AH46">
        <v>10.753412691922355</v>
      </c>
      <c r="AI46">
        <v>0</v>
      </c>
      <c r="AJ46">
        <v>0</v>
      </c>
      <c r="AK46">
        <v>13.279116582928756</v>
      </c>
      <c r="AL46">
        <v>19.572133365468314</v>
      </c>
      <c r="AM46">
        <v>4.0341324845541067</v>
      </c>
      <c r="AN46">
        <v>0</v>
      </c>
      <c r="AO46">
        <v>0</v>
      </c>
      <c r="AP46">
        <v>3.2691406508371386E-2</v>
      </c>
      <c r="AQ46">
        <v>0</v>
      </c>
      <c r="AR46">
        <v>1.1271013759192203</v>
      </c>
      <c r="AS46">
        <v>7.3825848588198708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22.759504800765875</v>
      </c>
      <c r="BB46">
        <f t="shared" si="0"/>
        <v>521.72625598310788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84.534403255590021</v>
      </c>
      <c r="L47">
        <v>33.385924231215483</v>
      </c>
      <c r="M47">
        <v>0</v>
      </c>
      <c r="N47">
        <v>30.14973115014989</v>
      </c>
      <c r="O47">
        <v>50.628057412639393</v>
      </c>
      <c r="P47">
        <v>63.12388035150741</v>
      </c>
      <c r="Q47">
        <v>2.6624631283033078</v>
      </c>
      <c r="R47">
        <v>10.82254947096375</v>
      </c>
      <c r="S47">
        <v>3.3716762239366602</v>
      </c>
      <c r="T47">
        <v>0</v>
      </c>
      <c r="U47">
        <v>112.1081787338706</v>
      </c>
      <c r="V47">
        <v>5.291129809895077</v>
      </c>
      <c r="W47">
        <v>10.537116449066154</v>
      </c>
      <c r="X47">
        <v>37.652761968720931</v>
      </c>
      <c r="Y47">
        <v>0</v>
      </c>
      <c r="Z47">
        <v>0</v>
      </c>
      <c r="AA47">
        <v>10.758123610937174</v>
      </c>
      <c r="AB47">
        <v>3.3345560594241075</v>
      </c>
      <c r="AC47">
        <v>2.4698959243849967</v>
      </c>
      <c r="AD47">
        <v>0</v>
      </c>
      <c r="AE47">
        <v>12.619174015356151</v>
      </c>
      <c r="AF47">
        <v>0</v>
      </c>
      <c r="AG47">
        <v>0</v>
      </c>
      <c r="AH47">
        <v>10.753412691922355</v>
      </c>
      <c r="AI47">
        <v>0</v>
      </c>
      <c r="AJ47">
        <v>0</v>
      </c>
      <c r="AK47">
        <v>13.279116582928756</v>
      </c>
      <c r="AL47">
        <v>19.572133365468314</v>
      </c>
      <c r="AM47">
        <v>4.0341324845541067</v>
      </c>
      <c r="AN47">
        <v>0</v>
      </c>
      <c r="AO47">
        <v>0</v>
      </c>
      <c r="AP47">
        <v>3.2691406508371386E-2</v>
      </c>
      <c r="AQ47">
        <v>0</v>
      </c>
      <c r="AR47">
        <v>1.1271013759192203</v>
      </c>
      <c r="AS47">
        <v>7.3825848588198708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22.138567212695001</v>
      </c>
      <c r="BB47">
        <f t="shared" si="0"/>
        <v>507.49222734938706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84.534158220872271</v>
      </c>
      <c r="L48">
        <v>33.385924231215483</v>
      </c>
      <c r="M48">
        <v>0</v>
      </c>
      <c r="N48">
        <v>30.14973115014989</v>
      </c>
      <c r="O48">
        <v>50.628057412639393</v>
      </c>
      <c r="P48">
        <v>63.12388035150741</v>
      </c>
      <c r="Q48">
        <v>2.6624631283033078</v>
      </c>
      <c r="R48">
        <v>10.82254947096375</v>
      </c>
      <c r="S48">
        <v>3.3716762239366602</v>
      </c>
      <c r="T48">
        <v>0</v>
      </c>
      <c r="U48">
        <v>112.1081787338706</v>
      </c>
      <c r="V48">
        <v>5.291129809895077</v>
      </c>
      <c r="W48">
        <v>10.537116449066154</v>
      </c>
      <c r="X48">
        <v>37.652761968720931</v>
      </c>
      <c r="Y48">
        <v>0</v>
      </c>
      <c r="Z48">
        <v>0</v>
      </c>
      <c r="AA48">
        <v>10.758123610937174</v>
      </c>
      <c r="AB48">
        <v>3.3345560594241075</v>
      </c>
      <c r="AC48">
        <v>2.4698959243849967</v>
      </c>
      <c r="AD48">
        <v>0</v>
      </c>
      <c r="AE48">
        <v>12.619174015356151</v>
      </c>
      <c r="AF48">
        <v>0</v>
      </c>
      <c r="AG48">
        <v>0</v>
      </c>
      <c r="AH48">
        <v>10.753412691922355</v>
      </c>
      <c r="AI48">
        <v>0</v>
      </c>
      <c r="AJ48">
        <v>0</v>
      </c>
      <c r="AK48">
        <v>13.279116582928756</v>
      </c>
      <c r="AL48">
        <v>19.572133365468314</v>
      </c>
      <c r="AM48">
        <v>4.0341324845541067</v>
      </c>
      <c r="AN48">
        <v>0</v>
      </c>
      <c r="AO48">
        <v>0</v>
      </c>
      <c r="AP48">
        <v>3.2691406508371386E-2</v>
      </c>
      <c r="AQ48">
        <v>0</v>
      </c>
      <c r="AR48">
        <v>3.3813043928228952</v>
      </c>
      <c r="AS48">
        <v>7.3825848588198708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22.232782656350377</v>
      </c>
      <c r="BB48">
        <f t="shared" si="0"/>
        <v>509.65196988791769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84.637655654301128</v>
      </c>
      <c r="L49">
        <v>33.385924231215483</v>
      </c>
      <c r="M49">
        <v>0</v>
      </c>
      <c r="N49">
        <v>30.14973115014989</v>
      </c>
      <c r="O49">
        <v>50.628057412639393</v>
      </c>
      <c r="P49">
        <v>63.12388035150741</v>
      </c>
      <c r="Q49">
        <v>5.4252615794603409</v>
      </c>
      <c r="R49">
        <v>10.82254947096375</v>
      </c>
      <c r="S49">
        <v>6.5138109241360498</v>
      </c>
      <c r="T49">
        <v>0</v>
      </c>
      <c r="U49">
        <v>112.1081787338706</v>
      </c>
      <c r="V49">
        <v>5.291129809895077</v>
      </c>
      <c r="W49">
        <v>10.537116449066154</v>
      </c>
      <c r="X49">
        <v>37.653152985239956</v>
      </c>
      <c r="Y49">
        <v>0</v>
      </c>
      <c r="Z49">
        <v>0</v>
      </c>
      <c r="AA49">
        <v>10.758123610937174</v>
      </c>
      <c r="AB49">
        <v>3.3345560594241075</v>
      </c>
      <c r="AC49">
        <v>2.4698959243849967</v>
      </c>
      <c r="AD49">
        <v>0</v>
      </c>
      <c r="AE49">
        <v>12.619174015356151</v>
      </c>
      <c r="AF49">
        <v>0</v>
      </c>
      <c r="AG49">
        <v>0</v>
      </c>
      <c r="AH49">
        <v>10.753412691922355</v>
      </c>
      <c r="AI49">
        <v>0</v>
      </c>
      <c r="AJ49">
        <v>0</v>
      </c>
      <c r="AK49">
        <v>13.279116582928756</v>
      </c>
      <c r="AL49">
        <v>19.572133365468314</v>
      </c>
      <c r="AM49">
        <v>4.0341324845541067</v>
      </c>
      <c r="AN49">
        <v>0</v>
      </c>
      <c r="AO49">
        <v>0</v>
      </c>
      <c r="AP49">
        <v>3.2691406508371386E-2</v>
      </c>
      <c r="AQ49">
        <v>0</v>
      </c>
      <c r="AR49">
        <v>12.39811619537236</v>
      </c>
      <c r="AS49">
        <v>7.3825848588198708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22.860854132631459</v>
      </c>
      <c r="BB49">
        <f t="shared" si="0"/>
        <v>524.04953181549035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84.637534882153759</v>
      </c>
      <c r="L50">
        <v>33.385924231215483</v>
      </c>
      <c r="M50">
        <v>0</v>
      </c>
      <c r="N50">
        <v>30.14973115014989</v>
      </c>
      <c r="O50">
        <v>50.628057412639393</v>
      </c>
      <c r="P50">
        <v>63.12388035150741</v>
      </c>
      <c r="Q50">
        <v>5.4252615794603409</v>
      </c>
      <c r="R50">
        <v>10.82254947096375</v>
      </c>
      <c r="S50">
        <v>6.5138109241360498</v>
      </c>
      <c r="T50">
        <v>0</v>
      </c>
      <c r="U50">
        <v>112.1081787338706</v>
      </c>
      <c r="V50">
        <v>5.291129809895077</v>
      </c>
      <c r="W50">
        <v>10.537116449066154</v>
      </c>
      <c r="X50">
        <v>37.653152985239956</v>
      </c>
      <c r="Y50">
        <v>0</v>
      </c>
      <c r="Z50">
        <v>0</v>
      </c>
      <c r="AA50">
        <v>10.758123610937174</v>
      </c>
      <c r="AB50">
        <v>3.3345560594241075</v>
      </c>
      <c r="AC50">
        <v>2.4698959243849967</v>
      </c>
      <c r="AD50">
        <v>0</v>
      </c>
      <c r="AE50">
        <v>12.619174015356151</v>
      </c>
      <c r="AF50">
        <v>0</v>
      </c>
      <c r="AG50">
        <v>0</v>
      </c>
      <c r="AH50">
        <v>10.753412691922355</v>
      </c>
      <c r="AI50">
        <v>0</v>
      </c>
      <c r="AJ50">
        <v>0</v>
      </c>
      <c r="AK50">
        <v>13.279116582928756</v>
      </c>
      <c r="AL50">
        <v>19.572133365468314</v>
      </c>
      <c r="AM50">
        <v>4.0341324845541067</v>
      </c>
      <c r="AN50">
        <v>0</v>
      </c>
      <c r="AO50">
        <v>0</v>
      </c>
      <c r="AP50">
        <v>3.2691406508371386E-2</v>
      </c>
      <c r="AQ50">
        <v>0</v>
      </c>
      <c r="AR50">
        <v>12.39811619537236</v>
      </c>
      <c r="AS50">
        <v>7.3825848588198708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22.860849084355692</v>
      </c>
      <c r="BB50">
        <f t="shared" si="0"/>
        <v>524.04941609161881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86.245090480802702</v>
      </c>
      <c r="L51">
        <v>20.694991289383946</v>
      </c>
      <c r="M51">
        <v>0</v>
      </c>
      <c r="N51">
        <v>30.14973115014989</v>
      </c>
      <c r="O51">
        <v>50.628057412639393</v>
      </c>
      <c r="P51">
        <v>63.12388035150741</v>
      </c>
      <c r="Q51">
        <v>2.9963951078143309</v>
      </c>
      <c r="R51">
        <v>5.4277346072644015</v>
      </c>
      <c r="S51">
        <v>3.5066973680343789</v>
      </c>
      <c r="T51">
        <v>0</v>
      </c>
      <c r="U51">
        <v>112.1081787338706</v>
      </c>
      <c r="V51">
        <v>5.291129809895077</v>
      </c>
      <c r="W51">
        <v>10.537116449066154</v>
      </c>
      <c r="X51">
        <v>37.654253772445955</v>
      </c>
      <c r="Y51">
        <v>0</v>
      </c>
      <c r="Z51">
        <v>0</v>
      </c>
      <c r="AA51">
        <v>10.758123610937174</v>
      </c>
      <c r="AB51">
        <v>3.3345560594241075</v>
      </c>
      <c r="AC51">
        <v>2.4698959243849967</v>
      </c>
      <c r="AD51">
        <v>0</v>
      </c>
      <c r="AE51">
        <v>12.619174015356151</v>
      </c>
      <c r="AF51">
        <v>0</v>
      </c>
      <c r="AG51">
        <v>0</v>
      </c>
      <c r="AH51">
        <v>10.753412691922355</v>
      </c>
      <c r="AI51">
        <v>0</v>
      </c>
      <c r="AJ51">
        <v>0</v>
      </c>
      <c r="AK51">
        <v>13.279116582928756</v>
      </c>
      <c r="AL51">
        <v>20.254192413540018</v>
      </c>
      <c r="AM51">
        <v>4.0341324845541067</v>
      </c>
      <c r="AN51">
        <v>0</v>
      </c>
      <c r="AO51">
        <v>0</v>
      </c>
      <c r="AP51">
        <v>3.2691406508371386E-2</v>
      </c>
      <c r="AQ51">
        <v>0</v>
      </c>
      <c r="AR51">
        <v>12.39811619537236</v>
      </c>
      <c r="AS51">
        <v>7.3825848588198708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21.973392766062794</v>
      </c>
      <c r="BB51">
        <f t="shared" si="0"/>
        <v>503.70586001055977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86.244989902116643</v>
      </c>
      <c r="L52">
        <v>20.882160738129038</v>
      </c>
      <c r="M52">
        <v>0</v>
      </c>
      <c r="N52">
        <v>30.14973115014989</v>
      </c>
      <c r="O52">
        <v>50.628057412639393</v>
      </c>
      <c r="P52">
        <v>63.12388035150741</v>
      </c>
      <c r="Q52">
        <v>2.9963951078143309</v>
      </c>
      <c r="R52">
        <v>5.2496897331489727</v>
      </c>
      <c r="S52">
        <v>3.5066973680343789</v>
      </c>
      <c r="T52">
        <v>0</v>
      </c>
      <c r="U52">
        <v>112.1081787338706</v>
      </c>
      <c r="V52">
        <v>5.291129809895077</v>
      </c>
      <c r="W52">
        <v>10.537116449066154</v>
      </c>
      <c r="X52">
        <v>37.652875432699936</v>
      </c>
      <c r="Y52">
        <v>0</v>
      </c>
      <c r="Z52">
        <v>0</v>
      </c>
      <c r="AA52">
        <v>10.758123610937174</v>
      </c>
      <c r="AB52">
        <v>3.3345560594241075</v>
      </c>
      <c r="AC52">
        <v>2.4698959243849967</v>
      </c>
      <c r="AD52">
        <v>0</v>
      </c>
      <c r="AE52">
        <v>12.619174015356151</v>
      </c>
      <c r="AF52">
        <v>0</v>
      </c>
      <c r="AG52">
        <v>0</v>
      </c>
      <c r="AH52">
        <v>10.753412691922355</v>
      </c>
      <c r="AI52">
        <v>0</v>
      </c>
      <c r="AJ52">
        <v>0</v>
      </c>
      <c r="AK52">
        <v>13.279116582928756</v>
      </c>
      <c r="AL52">
        <v>20.254192413540018</v>
      </c>
      <c r="AM52">
        <v>4.0341324845541067</v>
      </c>
      <c r="AN52">
        <v>0</v>
      </c>
      <c r="AO52">
        <v>0</v>
      </c>
      <c r="AP52">
        <v>3.2691406508371386E-2</v>
      </c>
      <c r="AQ52">
        <v>0</v>
      </c>
      <c r="AR52">
        <v>12.39811619537236</v>
      </c>
      <c r="AS52">
        <v>7.3825848588198708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21.973712354491838</v>
      </c>
      <c r="BB52">
        <f t="shared" si="0"/>
        <v>503.71318607832831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86.245090480802702</v>
      </c>
      <c r="L53">
        <v>20.882160738129038</v>
      </c>
      <c r="M53">
        <v>0</v>
      </c>
      <c r="N53">
        <v>30.14973115014989</v>
      </c>
      <c r="O53">
        <v>50.628057412639393</v>
      </c>
      <c r="P53">
        <v>63.12388035150741</v>
      </c>
      <c r="Q53">
        <v>2.9963951078143309</v>
      </c>
      <c r="R53">
        <v>5.2496897331489727</v>
      </c>
      <c r="S53">
        <v>3.5066973680343789</v>
      </c>
      <c r="T53">
        <v>0</v>
      </c>
      <c r="U53">
        <v>109.03158620402179</v>
      </c>
      <c r="V53">
        <v>5.291129809895077</v>
      </c>
      <c r="W53">
        <v>10.520144337645304</v>
      </c>
      <c r="X53">
        <v>37.653777450751626</v>
      </c>
      <c r="Y53">
        <v>0</v>
      </c>
      <c r="Z53">
        <v>0</v>
      </c>
      <c r="AA53">
        <v>10.758123610937174</v>
      </c>
      <c r="AB53">
        <v>3.3345560594241075</v>
      </c>
      <c r="AC53">
        <v>2.4698959243849967</v>
      </c>
      <c r="AD53">
        <v>0</v>
      </c>
      <c r="AE53">
        <v>12.619174015356151</v>
      </c>
      <c r="AF53">
        <v>0</v>
      </c>
      <c r="AG53">
        <v>0</v>
      </c>
      <c r="AH53">
        <v>10.753412691922355</v>
      </c>
      <c r="AI53">
        <v>0</v>
      </c>
      <c r="AJ53">
        <v>0</v>
      </c>
      <c r="AK53">
        <v>13.279116582928756</v>
      </c>
      <c r="AL53">
        <v>20.254192413540018</v>
      </c>
      <c r="AM53">
        <v>4.0341324845541067</v>
      </c>
      <c r="AN53">
        <v>0</v>
      </c>
      <c r="AO53">
        <v>0</v>
      </c>
      <c r="AP53">
        <v>3.2691406508371386E-2</v>
      </c>
      <c r="AQ53">
        <v>0</v>
      </c>
      <c r="AR53">
        <v>12.39811619537236</v>
      </c>
      <c r="AS53">
        <v>7.0392090235658591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21.830090151116796</v>
      </c>
      <c r="BB53">
        <f t="shared" si="0"/>
        <v>500.42087040191745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86.244989902116643</v>
      </c>
      <c r="L54">
        <v>20.882160738129038</v>
      </c>
      <c r="M54">
        <v>0</v>
      </c>
      <c r="N54">
        <v>30.14973115014989</v>
      </c>
      <c r="O54">
        <v>50.628057412639393</v>
      </c>
      <c r="P54">
        <v>63.12388035150741</v>
      </c>
      <c r="Q54">
        <v>2.9963951078143309</v>
      </c>
      <c r="R54">
        <v>5.2496897331489727</v>
      </c>
      <c r="S54">
        <v>3.5066973680343789</v>
      </c>
      <c r="T54">
        <v>0</v>
      </c>
      <c r="U54">
        <v>109.03158620402179</v>
      </c>
      <c r="V54">
        <v>5.291129809895077</v>
      </c>
      <c r="W54">
        <v>10.520144337645304</v>
      </c>
      <c r="X54">
        <v>37.65467539783625</v>
      </c>
      <c r="Y54">
        <v>0</v>
      </c>
      <c r="Z54">
        <v>0</v>
      </c>
      <c r="AA54">
        <v>10.758123610937174</v>
      </c>
      <c r="AB54">
        <v>3.3345560594241075</v>
      </c>
      <c r="AC54">
        <v>2.4698959243849967</v>
      </c>
      <c r="AD54">
        <v>0</v>
      </c>
      <c r="AE54">
        <v>12.619174015356151</v>
      </c>
      <c r="AF54">
        <v>0</v>
      </c>
      <c r="AG54">
        <v>0</v>
      </c>
      <c r="AH54">
        <v>10.753412691922355</v>
      </c>
      <c r="AI54">
        <v>0</v>
      </c>
      <c r="AJ54">
        <v>0</v>
      </c>
      <c r="AK54">
        <v>13.279116582928756</v>
      </c>
      <c r="AL54">
        <v>20.254192413540018</v>
      </c>
      <c r="AM54">
        <v>4.0341324845541067</v>
      </c>
      <c r="AN54">
        <v>0</v>
      </c>
      <c r="AO54">
        <v>0</v>
      </c>
      <c r="AP54">
        <v>3.2691406508371386E-2</v>
      </c>
      <c r="AQ54">
        <v>0</v>
      </c>
      <c r="AR54">
        <v>13.525217836356815</v>
      </c>
      <c r="AS54">
        <v>7.0392090235658591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21.877236329709003</v>
      </c>
      <c r="BB54">
        <f t="shared" si="0"/>
        <v>501.50162323270814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86.245090480802702</v>
      </c>
      <c r="L55">
        <v>20.882160738129038</v>
      </c>
      <c r="M55">
        <v>0</v>
      </c>
      <c r="N55">
        <v>30.14973115014989</v>
      </c>
      <c r="O55">
        <v>50.628057412639393</v>
      </c>
      <c r="P55">
        <v>63.12388035150741</v>
      </c>
      <c r="Q55">
        <v>2.9963951078143309</v>
      </c>
      <c r="R55">
        <v>5.2304278584725923</v>
      </c>
      <c r="S55">
        <v>3.5066973680343789</v>
      </c>
      <c r="T55">
        <v>0</v>
      </c>
      <c r="U55">
        <v>109.03158620402179</v>
      </c>
      <c r="V55">
        <v>0</v>
      </c>
      <c r="W55">
        <v>5.2260359690192653</v>
      </c>
      <c r="X55">
        <v>37.653134293317756</v>
      </c>
      <c r="Y55">
        <v>0</v>
      </c>
      <c r="Z55">
        <v>0</v>
      </c>
      <c r="AA55">
        <v>10.758123610937174</v>
      </c>
      <c r="AB55">
        <v>3.3345560594241075</v>
      </c>
      <c r="AC55">
        <v>2.4698959243849967</v>
      </c>
      <c r="AD55">
        <v>0</v>
      </c>
      <c r="AE55">
        <v>12.619174015356151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13.279116582928756</v>
      </c>
      <c r="AL55">
        <v>20.254192413540018</v>
      </c>
      <c r="AM55">
        <v>4.0341324845541067</v>
      </c>
      <c r="AN55">
        <v>0</v>
      </c>
      <c r="AO55">
        <v>0</v>
      </c>
      <c r="AP55">
        <v>3.2691406508371386E-2</v>
      </c>
      <c r="AQ55">
        <v>0</v>
      </c>
      <c r="AR55">
        <v>13.525217836356815</v>
      </c>
      <c r="AS55">
        <v>8.1723499747765125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21.031780654743809</v>
      </c>
      <c r="BB55">
        <f t="shared" si="0"/>
        <v>482.1208665879318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86.244989902116643</v>
      </c>
      <c r="L56">
        <v>20.882160738129038</v>
      </c>
      <c r="M56">
        <v>0</v>
      </c>
      <c r="N56">
        <v>30.14973115014989</v>
      </c>
      <c r="O56">
        <v>50.628057412639393</v>
      </c>
      <c r="P56">
        <v>63.12388035150741</v>
      </c>
      <c r="Q56">
        <v>2.9963951078143309</v>
      </c>
      <c r="R56">
        <v>5.2304278584725923</v>
      </c>
      <c r="S56">
        <v>3.5066973680343789</v>
      </c>
      <c r="T56">
        <v>0</v>
      </c>
      <c r="U56">
        <v>109.03158620402179</v>
      </c>
      <c r="V56">
        <v>0</v>
      </c>
      <c r="W56">
        <v>5.2260359690192653</v>
      </c>
      <c r="X56">
        <v>37.653134293317756</v>
      </c>
      <c r="Y56">
        <v>0</v>
      </c>
      <c r="Z56">
        <v>0</v>
      </c>
      <c r="AA56">
        <v>10.758123610937174</v>
      </c>
      <c r="AB56">
        <v>3.3345560594241075</v>
      </c>
      <c r="AC56">
        <v>2.4698959243849967</v>
      </c>
      <c r="AD56">
        <v>0</v>
      </c>
      <c r="AE56">
        <v>12.619174015356151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13.279116582928756</v>
      </c>
      <c r="AL56">
        <v>20.254192413540018</v>
      </c>
      <c r="AM56">
        <v>4.0341324845541067</v>
      </c>
      <c r="AN56">
        <v>0</v>
      </c>
      <c r="AO56">
        <v>0</v>
      </c>
      <c r="AP56">
        <v>3.2691406508371386E-2</v>
      </c>
      <c r="AQ56">
        <v>0</v>
      </c>
      <c r="AR56">
        <v>12.679891671884782</v>
      </c>
      <c r="AS56">
        <v>8.1723499747765125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20.996441816879791</v>
      </c>
      <c r="BB56">
        <f t="shared" si="0"/>
        <v>481.31077868263776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86.245090480802702</v>
      </c>
      <c r="L57">
        <v>20.778268403680404</v>
      </c>
      <c r="M57">
        <v>0</v>
      </c>
      <c r="N57">
        <v>30.14973115014989</v>
      </c>
      <c r="O57">
        <v>50.628057412639393</v>
      </c>
      <c r="P57">
        <v>63.12388035150741</v>
      </c>
      <c r="Q57">
        <v>2.9963951078143309</v>
      </c>
      <c r="R57">
        <v>5.2259187301452004</v>
      </c>
      <c r="S57">
        <v>3.5066973680343789</v>
      </c>
      <c r="T57">
        <v>0</v>
      </c>
      <c r="U57">
        <v>109.03158620402179</v>
      </c>
      <c r="V57">
        <v>0</v>
      </c>
      <c r="W57">
        <v>5.3334158448131905</v>
      </c>
      <c r="X57">
        <v>37.65467539783625</v>
      </c>
      <c r="Y57">
        <v>0</v>
      </c>
      <c r="Z57">
        <v>0</v>
      </c>
      <c r="AA57">
        <v>10.758123610937174</v>
      </c>
      <c r="AB57">
        <v>3.3345560594241075</v>
      </c>
      <c r="AC57">
        <v>2.4698959243849967</v>
      </c>
      <c r="AD57">
        <v>0</v>
      </c>
      <c r="AE57">
        <v>12.619174015356151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13.279116582928756</v>
      </c>
      <c r="AL57">
        <v>20.254192413540018</v>
      </c>
      <c r="AM57">
        <v>4.0341324845541067</v>
      </c>
      <c r="AN57">
        <v>0</v>
      </c>
      <c r="AO57">
        <v>0</v>
      </c>
      <c r="AP57">
        <v>3.2691406508371386E-2</v>
      </c>
      <c r="AQ57">
        <v>0</v>
      </c>
      <c r="AR57">
        <v>12.679891671884782</v>
      </c>
      <c r="AS57">
        <v>8.1723499747765125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20.996467736901895</v>
      </c>
      <c r="BB57">
        <f t="shared" si="0"/>
        <v>481.31137285883807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86.244989902116643</v>
      </c>
      <c r="L58">
        <v>20.778268403680404</v>
      </c>
      <c r="M58">
        <v>0</v>
      </c>
      <c r="N58">
        <v>30.14973115014989</v>
      </c>
      <c r="O58">
        <v>50.628057412639393</v>
      </c>
      <c r="P58">
        <v>63.12388035150741</v>
      </c>
      <c r="Q58">
        <v>5.6460029221456898</v>
      </c>
      <c r="R58">
        <v>10.82254947096375</v>
      </c>
      <c r="S58">
        <v>6.7729162098061861</v>
      </c>
      <c r="T58">
        <v>0</v>
      </c>
      <c r="U58">
        <v>109.03158620402179</v>
      </c>
      <c r="V58">
        <v>5.1973436946993008</v>
      </c>
      <c r="W58">
        <v>9.9755546316921659</v>
      </c>
      <c r="X58">
        <v>37.65467539783625</v>
      </c>
      <c r="Y58">
        <v>0</v>
      </c>
      <c r="Z58">
        <v>0</v>
      </c>
      <c r="AA58">
        <v>10.758123610937174</v>
      </c>
      <c r="AB58">
        <v>3.3345560594241075</v>
      </c>
      <c r="AC58">
        <v>2.4698959243849967</v>
      </c>
      <c r="AD58">
        <v>0</v>
      </c>
      <c r="AE58">
        <v>12.619174015356151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13.279116582928756</v>
      </c>
      <c r="AL58">
        <v>20.254192413540018</v>
      </c>
      <c r="AM58">
        <v>4.0341324845541067</v>
      </c>
      <c r="AN58">
        <v>0</v>
      </c>
      <c r="AO58">
        <v>0</v>
      </c>
      <c r="AP58">
        <v>3.2691406508371386E-2</v>
      </c>
      <c r="AQ58">
        <v>0</v>
      </c>
      <c r="AR58">
        <v>12.679891671884782</v>
      </c>
      <c r="AS58">
        <v>8.1723499747765125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21.888974619634109</v>
      </c>
      <c r="BB58">
        <f t="shared" si="0"/>
        <v>501.77070527591962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86.161906647927182</v>
      </c>
      <c r="L59">
        <v>20.455078689656073</v>
      </c>
      <c r="M59">
        <v>0</v>
      </c>
      <c r="N59">
        <v>30.14973115014989</v>
      </c>
      <c r="O59">
        <v>50.628057412639393</v>
      </c>
      <c r="P59">
        <v>63.12388035150741</v>
      </c>
      <c r="Q59">
        <v>5.6103736181032673</v>
      </c>
      <c r="R59">
        <v>10.82254947096375</v>
      </c>
      <c r="S59">
        <v>6.774538137088026</v>
      </c>
      <c r="T59">
        <v>0</v>
      </c>
      <c r="U59">
        <v>109.03158620402179</v>
      </c>
      <c r="V59">
        <v>5.2940663697440211</v>
      </c>
      <c r="W59">
        <v>10.226369989782336</v>
      </c>
      <c r="X59">
        <v>37.65467539783625</v>
      </c>
      <c r="Y59">
        <v>0</v>
      </c>
      <c r="Z59">
        <v>0</v>
      </c>
      <c r="AA59">
        <v>10.758123610937174</v>
      </c>
      <c r="AB59">
        <v>6.7031386753357376</v>
      </c>
      <c r="AC59">
        <v>2.4698959243849967</v>
      </c>
      <c r="AD59">
        <v>0</v>
      </c>
      <c r="AE59">
        <v>12.619174015356151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13.279116582928756</v>
      </c>
      <c r="AL59">
        <v>20.254192413540018</v>
      </c>
      <c r="AM59">
        <v>4.0341324845541067</v>
      </c>
      <c r="AN59">
        <v>0</v>
      </c>
      <c r="AO59">
        <v>0</v>
      </c>
      <c r="AP59">
        <v>3.2691406508371386E-2</v>
      </c>
      <c r="AQ59">
        <v>0</v>
      </c>
      <c r="AR59">
        <v>12.679891671884782</v>
      </c>
      <c r="AS59">
        <v>7.0392090235658591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21.978539452583728</v>
      </c>
      <c r="BB59">
        <f t="shared" si="0"/>
        <v>503.82383979583153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86.161781813731608</v>
      </c>
      <c r="L60">
        <v>41.806674940969636</v>
      </c>
      <c r="M60">
        <v>0</v>
      </c>
      <c r="N60">
        <v>30.14973115014989</v>
      </c>
      <c r="O60">
        <v>50.628057412639393</v>
      </c>
      <c r="P60">
        <v>63.12388035150741</v>
      </c>
      <c r="Q60">
        <v>5.6103736181032673</v>
      </c>
      <c r="R60">
        <v>10.82254947096375</v>
      </c>
      <c r="S60">
        <v>6.774538137088026</v>
      </c>
      <c r="T60">
        <v>0</v>
      </c>
      <c r="U60">
        <v>109.03158620402179</v>
      </c>
      <c r="V60">
        <v>5.2940663697440211</v>
      </c>
      <c r="W60">
        <v>10.226369989782336</v>
      </c>
      <c r="X60">
        <v>37.65467539783625</v>
      </c>
      <c r="Y60">
        <v>0</v>
      </c>
      <c r="Z60">
        <v>0</v>
      </c>
      <c r="AA60">
        <v>10.758123610937174</v>
      </c>
      <c r="AB60">
        <v>6.7031386753357376</v>
      </c>
      <c r="AC60">
        <v>4.944666408573779</v>
      </c>
      <c r="AD60">
        <v>0</v>
      </c>
      <c r="AE60">
        <v>12.619174015356151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13.279116582928756</v>
      </c>
      <c r="AL60">
        <v>20.254192413540018</v>
      </c>
      <c r="AM60">
        <v>4.0341324845541067</v>
      </c>
      <c r="AN60">
        <v>0</v>
      </c>
      <c r="AO60">
        <v>0</v>
      </c>
      <c r="AP60">
        <v>0</v>
      </c>
      <c r="AQ60">
        <v>0</v>
      </c>
      <c r="AR60">
        <v>12.679891671884782</v>
      </c>
      <c r="AS60">
        <v>7.0392090235658591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22.973109863266306</v>
      </c>
      <c r="BB60">
        <f t="shared" si="0"/>
        <v>526.62281987994731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87.381913470487348</v>
      </c>
      <c r="L61">
        <v>60.383366578691081</v>
      </c>
      <c r="M61">
        <v>0</v>
      </c>
      <c r="N61">
        <v>30.14973115014989</v>
      </c>
      <c r="O61">
        <v>50.628057412639393</v>
      </c>
      <c r="P61">
        <v>63.12388035150741</v>
      </c>
      <c r="Q61">
        <v>5.6050467133379369</v>
      </c>
      <c r="R61">
        <v>10.821413640548734</v>
      </c>
      <c r="S61">
        <v>6.7732635013113356</v>
      </c>
      <c r="T61">
        <v>0</v>
      </c>
      <c r="U61">
        <v>109.03158620402179</v>
      </c>
      <c r="V61">
        <v>5.2927892060295605</v>
      </c>
      <c r="W61">
        <v>10.229813446331464</v>
      </c>
      <c r="X61">
        <v>37.652761968720931</v>
      </c>
      <c r="Y61">
        <v>0</v>
      </c>
      <c r="Z61">
        <v>0</v>
      </c>
      <c r="AA61">
        <v>10.758123610937174</v>
      </c>
      <c r="AB61">
        <v>6.7031386753357376</v>
      </c>
      <c r="AC61">
        <v>4.944666408573779</v>
      </c>
      <c r="AD61">
        <v>0</v>
      </c>
      <c r="AE61">
        <v>12.619174015356151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13.279116582928756</v>
      </c>
      <c r="AL61">
        <v>20.254192413540018</v>
      </c>
      <c r="AM61">
        <v>4.0341324845541067</v>
      </c>
      <c r="AN61">
        <v>0</v>
      </c>
      <c r="AO61">
        <v>0</v>
      </c>
      <c r="AP61">
        <v>0</v>
      </c>
      <c r="AQ61">
        <v>0</v>
      </c>
      <c r="AR61">
        <v>12.679891671884782</v>
      </c>
      <c r="AS61">
        <v>7.0392090235658591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23.800304224572923</v>
      </c>
      <c r="BB61">
        <f t="shared" si="0"/>
        <v>545.58496430588036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87.381913470487348</v>
      </c>
      <c r="L62">
        <v>60.384008448726817</v>
      </c>
      <c r="M62">
        <v>0</v>
      </c>
      <c r="N62">
        <v>30.14973115014989</v>
      </c>
      <c r="O62">
        <v>50.628057412639393</v>
      </c>
      <c r="P62">
        <v>63.12388035150741</v>
      </c>
      <c r="Q62">
        <v>5.6050467133379369</v>
      </c>
      <c r="R62">
        <v>10.770465673422978</v>
      </c>
      <c r="S62">
        <v>6.7732635013113356</v>
      </c>
      <c r="T62">
        <v>0</v>
      </c>
      <c r="U62">
        <v>109.03158620402179</v>
      </c>
      <c r="V62">
        <v>5.2927892060295605</v>
      </c>
      <c r="W62">
        <v>10.229813446331464</v>
      </c>
      <c r="X62">
        <v>37.652761968720931</v>
      </c>
      <c r="Y62">
        <v>0</v>
      </c>
      <c r="Z62">
        <v>0</v>
      </c>
      <c r="AA62">
        <v>10.758123610937174</v>
      </c>
      <c r="AB62">
        <v>10.085331417492975</v>
      </c>
      <c r="AC62">
        <v>4.944666408573779</v>
      </c>
      <c r="AD62">
        <v>0</v>
      </c>
      <c r="AE62">
        <v>12.619174015356151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13.279116582928756</v>
      </c>
      <c r="AL62">
        <v>20.254192413540018</v>
      </c>
      <c r="AM62">
        <v>4.0341324845541067</v>
      </c>
      <c r="AN62">
        <v>0</v>
      </c>
      <c r="AO62">
        <v>0</v>
      </c>
      <c r="AP62">
        <v>0</v>
      </c>
      <c r="AQ62">
        <v>0</v>
      </c>
      <c r="AR62">
        <v>12.679891671884782</v>
      </c>
      <c r="AS62">
        <v>7.0392090235658591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23.939577086336737</v>
      </c>
      <c r="BB62">
        <f t="shared" si="0"/>
        <v>548.77757808918375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85.305438356821028</v>
      </c>
      <c r="L63">
        <v>60.383589421816545</v>
      </c>
      <c r="M63">
        <v>0</v>
      </c>
      <c r="N63">
        <v>30.14973115014989</v>
      </c>
      <c r="O63">
        <v>50.628057412639393</v>
      </c>
      <c r="P63">
        <v>63.12388035150741</v>
      </c>
      <c r="Q63">
        <v>5.6102546360551466</v>
      </c>
      <c r="R63">
        <v>10.821413640548734</v>
      </c>
      <c r="S63">
        <v>6.7733635925506386</v>
      </c>
      <c r="T63">
        <v>0</v>
      </c>
      <c r="U63">
        <v>109.03158620402179</v>
      </c>
      <c r="V63">
        <v>5.2927892060295605</v>
      </c>
      <c r="W63">
        <v>10.229813446331464</v>
      </c>
      <c r="X63">
        <v>37.652761968720931</v>
      </c>
      <c r="Y63">
        <v>0</v>
      </c>
      <c r="Z63">
        <v>0</v>
      </c>
      <c r="AA63">
        <v>10.758123610937174</v>
      </c>
      <c r="AB63">
        <v>10.085331417492975</v>
      </c>
      <c r="AC63">
        <v>4.944666408573779</v>
      </c>
      <c r="AD63">
        <v>0</v>
      </c>
      <c r="AE63">
        <v>12.619174015356151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13.279116582928756</v>
      </c>
      <c r="AL63">
        <v>20.254192413540018</v>
      </c>
      <c r="AM63">
        <v>4.0341324845541067</v>
      </c>
      <c r="AN63">
        <v>0</v>
      </c>
      <c r="AO63">
        <v>0</v>
      </c>
      <c r="AP63">
        <v>0</v>
      </c>
      <c r="AQ63">
        <v>0</v>
      </c>
      <c r="AR63">
        <v>12.679891671884782</v>
      </c>
      <c r="AS63">
        <v>7.0392090235658591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23.85511441126987</v>
      </c>
      <c r="BB63">
        <f t="shared" si="0"/>
        <v>546.84140260475635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85.305576478288842</v>
      </c>
      <c r="L64">
        <v>60.383633685647091</v>
      </c>
      <c r="M64">
        <v>0</v>
      </c>
      <c r="N64">
        <v>30.14973115014989</v>
      </c>
      <c r="O64">
        <v>50.628057412639393</v>
      </c>
      <c r="P64">
        <v>63.12388035150741</v>
      </c>
      <c r="Q64">
        <v>5.6050467133379369</v>
      </c>
      <c r="R64">
        <v>10.821413640548734</v>
      </c>
      <c r="S64">
        <v>6.7732635013113356</v>
      </c>
      <c r="T64">
        <v>0</v>
      </c>
      <c r="U64">
        <v>109.03158620402179</v>
      </c>
      <c r="V64">
        <v>5.2927892060295605</v>
      </c>
      <c r="W64">
        <v>10.229813446331464</v>
      </c>
      <c r="X64">
        <v>38.686010842990207</v>
      </c>
      <c r="Y64">
        <v>0</v>
      </c>
      <c r="Z64">
        <v>0</v>
      </c>
      <c r="AA64">
        <v>10.758123610937174</v>
      </c>
      <c r="AB64">
        <v>10.085331417492975</v>
      </c>
      <c r="AC64">
        <v>4.944666408573779</v>
      </c>
      <c r="AD64">
        <v>0</v>
      </c>
      <c r="AE64">
        <v>12.619174015356151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13.279116582928756</v>
      </c>
      <c r="AL64">
        <v>20.254192413540018</v>
      </c>
      <c r="AM64">
        <v>4.0341324845541067</v>
      </c>
      <c r="AN64">
        <v>0</v>
      </c>
      <c r="AO64">
        <v>0</v>
      </c>
      <c r="AP64">
        <v>0</v>
      </c>
      <c r="AQ64">
        <v>0</v>
      </c>
      <c r="AR64">
        <v>12.679891671884782</v>
      </c>
      <c r="AS64">
        <v>7.0392090235658591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23.898089962936414</v>
      </c>
      <c r="BB64">
        <f t="shared" si="0"/>
        <v>547.82655029870079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85.305438356821028</v>
      </c>
      <c r="L65">
        <v>60.383787773782608</v>
      </c>
      <c r="M65">
        <v>0</v>
      </c>
      <c r="N65">
        <v>30.14973115014989</v>
      </c>
      <c r="O65">
        <v>50.628057412639393</v>
      </c>
      <c r="P65">
        <v>63.12388035150741</v>
      </c>
      <c r="Q65">
        <v>5.6050467133379369</v>
      </c>
      <c r="R65">
        <v>10.821413640548734</v>
      </c>
      <c r="S65">
        <v>6.7732635013113356</v>
      </c>
      <c r="T65">
        <v>0</v>
      </c>
      <c r="U65">
        <v>109.03158620402179</v>
      </c>
      <c r="V65">
        <v>5.2927892060295605</v>
      </c>
      <c r="W65">
        <v>10.229813446331464</v>
      </c>
      <c r="X65">
        <v>37.654822720136487</v>
      </c>
      <c r="Y65">
        <v>0</v>
      </c>
      <c r="Z65">
        <v>0</v>
      </c>
      <c r="AA65">
        <v>10.758123610937174</v>
      </c>
      <c r="AB65">
        <v>10.085331417492975</v>
      </c>
      <c r="AC65">
        <v>4.944666408573779</v>
      </c>
      <c r="AD65">
        <v>0</v>
      </c>
      <c r="AE65">
        <v>12.619174015356151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13.279116582928756</v>
      </c>
      <c r="AL65">
        <v>20.254192413540018</v>
      </c>
      <c r="AM65">
        <v>4.0341324845541067</v>
      </c>
      <c r="AN65">
        <v>0</v>
      </c>
      <c r="AO65">
        <v>0</v>
      </c>
      <c r="AP65">
        <v>0</v>
      </c>
      <c r="AQ65">
        <v>0</v>
      </c>
      <c r="AR65">
        <v>12.679891671884782</v>
      </c>
      <c r="AS65">
        <v>7.0392090235658591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23.854986966807839</v>
      </c>
      <c r="BB65">
        <f t="shared" si="0"/>
        <v>546.83848113864337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85.305576478288842</v>
      </c>
      <c r="L66">
        <v>60.383420335764086</v>
      </c>
      <c r="M66">
        <v>0</v>
      </c>
      <c r="N66">
        <v>30.14973115014989</v>
      </c>
      <c r="O66">
        <v>50.628057412639393</v>
      </c>
      <c r="P66">
        <v>63.12388035150741</v>
      </c>
      <c r="Q66">
        <v>5.6050467133379369</v>
      </c>
      <c r="R66">
        <v>10.821413640548734</v>
      </c>
      <c r="S66">
        <v>6.7732635013113356</v>
      </c>
      <c r="T66">
        <v>0</v>
      </c>
      <c r="U66">
        <v>109.03158620402179</v>
      </c>
      <c r="V66">
        <v>5.2927892060295605</v>
      </c>
      <c r="W66">
        <v>10.229813446331464</v>
      </c>
      <c r="X66">
        <v>37.654822720136487</v>
      </c>
      <c r="Y66">
        <v>0</v>
      </c>
      <c r="Z66">
        <v>0</v>
      </c>
      <c r="AA66">
        <v>10.758123610937174</v>
      </c>
      <c r="AB66">
        <v>10.085331417492975</v>
      </c>
      <c r="AC66">
        <v>4.944666408573779</v>
      </c>
      <c r="AD66">
        <v>0</v>
      </c>
      <c r="AE66">
        <v>12.619174015356151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13.279116582928756</v>
      </c>
      <c r="AL66">
        <v>20.254192413540018</v>
      </c>
      <c r="AM66">
        <v>4.0341324845541067</v>
      </c>
      <c r="AN66">
        <v>0</v>
      </c>
      <c r="AO66">
        <v>0</v>
      </c>
      <c r="AP66">
        <v>0</v>
      </c>
      <c r="AQ66">
        <v>0</v>
      </c>
      <c r="AR66">
        <v>12.679891671884782</v>
      </c>
      <c r="AS66">
        <v>7.0392090235658591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23.85497738137602</v>
      </c>
      <c r="BB66">
        <f t="shared" si="0"/>
        <v>546.83826140752456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100.10755940928469</v>
      </c>
      <c r="L67">
        <v>55.812522801570253</v>
      </c>
      <c r="M67">
        <v>0</v>
      </c>
      <c r="N67">
        <v>30.14973115014989</v>
      </c>
      <c r="O67">
        <v>50.628057412639393</v>
      </c>
      <c r="P67">
        <v>63.12388035150741</v>
      </c>
      <c r="Q67">
        <v>5.6460029221456898</v>
      </c>
      <c r="R67">
        <v>10.820120108650471</v>
      </c>
      <c r="S67">
        <v>6.9962371353338799</v>
      </c>
      <c r="T67">
        <v>0</v>
      </c>
      <c r="U67">
        <v>109.03158620402179</v>
      </c>
      <c r="V67">
        <v>5.2938598744361283</v>
      </c>
      <c r="W67">
        <v>10.228523235516587</v>
      </c>
      <c r="X67">
        <v>37.652817730574007</v>
      </c>
      <c r="Y67">
        <v>0</v>
      </c>
      <c r="Z67">
        <v>0</v>
      </c>
      <c r="AA67">
        <v>10.758123610937174</v>
      </c>
      <c r="AB67">
        <v>10.085331417492975</v>
      </c>
      <c r="AC67">
        <v>4.944666408573779</v>
      </c>
      <c r="AD67">
        <v>0</v>
      </c>
      <c r="AE67">
        <v>12.619174015356151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13.279116582928756</v>
      </c>
      <c r="AL67">
        <v>20.254192413540018</v>
      </c>
      <c r="AM67">
        <v>4.0341324845541067</v>
      </c>
      <c r="AN67">
        <v>0</v>
      </c>
      <c r="AO67">
        <v>0</v>
      </c>
      <c r="AP67">
        <v>0</v>
      </c>
      <c r="AQ67">
        <v>0</v>
      </c>
      <c r="AR67">
        <v>13.525217836356815</v>
      </c>
      <c r="AS67">
        <v>8.1723499747765125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24.376221888758455</v>
      </c>
      <c r="BB67">
        <f t="shared" si="0"/>
        <v>558.78698119158798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99.99001280640131</v>
      </c>
      <c r="L68">
        <v>55.812949225170286</v>
      </c>
      <c r="M68">
        <v>0</v>
      </c>
      <c r="N68">
        <v>30.14973115014989</v>
      </c>
      <c r="O68">
        <v>50.628057412639393</v>
      </c>
      <c r="P68">
        <v>63.12388035150741</v>
      </c>
      <c r="Q68">
        <v>5.6460029221456898</v>
      </c>
      <c r="R68">
        <v>10.820120108650471</v>
      </c>
      <c r="S68">
        <v>6.9962371353338799</v>
      </c>
      <c r="T68">
        <v>0</v>
      </c>
      <c r="U68">
        <v>109.03158620402179</v>
      </c>
      <c r="V68">
        <v>5.2938598744361283</v>
      </c>
      <c r="W68">
        <v>10.228523235516587</v>
      </c>
      <c r="X68">
        <v>37.652817730574007</v>
      </c>
      <c r="Y68">
        <v>0</v>
      </c>
      <c r="Z68">
        <v>0</v>
      </c>
      <c r="AA68">
        <v>10.758123610937174</v>
      </c>
      <c r="AB68">
        <v>10.085331417492975</v>
      </c>
      <c r="AC68">
        <v>4.944666408573779</v>
      </c>
      <c r="AD68">
        <v>0</v>
      </c>
      <c r="AE68">
        <v>12.619174015356151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13.279116582928756</v>
      </c>
      <c r="AL68">
        <v>20.254192413540018</v>
      </c>
      <c r="AM68">
        <v>4.0341324845541067</v>
      </c>
      <c r="AN68">
        <v>0</v>
      </c>
      <c r="AO68">
        <v>0</v>
      </c>
      <c r="AP68">
        <v>0</v>
      </c>
      <c r="AQ68">
        <v>0</v>
      </c>
      <c r="AR68">
        <v>13.525217836356815</v>
      </c>
      <c r="AS68">
        <v>8.1723499747765125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24.371326265264411</v>
      </c>
      <c r="BB68">
        <f t="shared" ref="BB68:BB99" si="1">SUM(B68:AZ68)-BA68</f>
        <v>558.67475663579864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87.037015985670578</v>
      </c>
      <c r="L69">
        <v>55.813296096766983</v>
      </c>
      <c r="M69">
        <v>0</v>
      </c>
      <c r="N69">
        <v>30.14973115014989</v>
      </c>
      <c r="O69">
        <v>50.628057412639393</v>
      </c>
      <c r="P69">
        <v>62.379190646667219</v>
      </c>
      <c r="Q69">
        <v>5.6460029221456898</v>
      </c>
      <c r="R69">
        <v>10.820120108650471</v>
      </c>
      <c r="S69">
        <v>6.9962371353338799</v>
      </c>
      <c r="T69">
        <v>0</v>
      </c>
      <c r="U69">
        <v>109.03158620402179</v>
      </c>
      <c r="V69">
        <v>5.2938598744361283</v>
      </c>
      <c r="W69">
        <v>10.228523235516587</v>
      </c>
      <c r="X69">
        <v>37.653152985239956</v>
      </c>
      <c r="Y69">
        <v>0</v>
      </c>
      <c r="Z69">
        <v>0</v>
      </c>
      <c r="AA69">
        <v>10.758123610937174</v>
      </c>
      <c r="AB69">
        <v>6.7031386753357376</v>
      </c>
      <c r="AC69">
        <v>4.944666408573779</v>
      </c>
      <c r="AD69">
        <v>0</v>
      </c>
      <c r="AE69">
        <v>12.619174015356151</v>
      </c>
      <c r="AF69">
        <v>0</v>
      </c>
      <c r="AG69">
        <v>0</v>
      </c>
      <c r="AH69">
        <v>5.3767063459611775</v>
      </c>
      <c r="AI69">
        <v>0</v>
      </c>
      <c r="AJ69">
        <v>0</v>
      </c>
      <c r="AK69">
        <v>13.279116582928756</v>
      </c>
      <c r="AL69">
        <v>20.254192413540018</v>
      </c>
      <c r="AM69">
        <v>4.0341324845541067</v>
      </c>
      <c r="AN69">
        <v>0</v>
      </c>
      <c r="AO69">
        <v>0</v>
      </c>
      <c r="AP69">
        <v>0</v>
      </c>
      <c r="AQ69">
        <v>0</v>
      </c>
      <c r="AR69">
        <v>12.679891671884782</v>
      </c>
      <c r="AS69">
        <v>8.1723499747765125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23.846827516337395</v>
      </c>
      <c r="BB69">
        <f t="shared" si="1"/>
        <v>546.65143842474947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87.037019812681905</v>
      </c>
      <c r="L70">
        <v>55.812960083118675</v>
      </c>
      <c r="M70">
        <v>0</v>
      </c>
      <c r="N70">
        <v>30.14973115014989</v>
      </c>
      <c r="O70">
        <v>50.628057412639393</v>
      </c>
      <c r="P70">
        <v>62.379190646667219</v>
      </c>
      <c r="Q70">
        <v>5.6460029221456898</v>
      </c>
      <c r="R70">
        <v>10.820120108650471</v>
      </c>
      <c r="S70">
        <v>6.9962371353338799</v>
      </c>
      <c r="T70">
        <v>0</v>
      </c>
      <c r="U70">
        <v>109.03158620402179</v>
      </c>
      <c r="V70">
        <v>5.2938598744361283</v>
      </c>
      <c r="W70">
        <v>10.228523235516587</v>
      </c>
      <c r="X70">
        <v>37.653152985239956</v>
      </c>
      <c r="Y70">
        <v>0</v>
      </c>
      <c r="Z70">
        <v>0</v>
      </c>
      <c r="AA70">
        <v>10.758123610937174</v>
      </c>
      <c r="AB70">
        <v>6.7031386753357376</v>
      </c>
      <c r="AC70">
        <v>4.944666408573779</v>
      </c>
      <c r="AD70">
        <v>0</v>
      </c>
      <c r="AE70">
        <v>12.619174015356151</v>
      </c>
      <c r="AF70">
        <v>0</v>
      </c>
      <c r="AG70">
        <v>0</v>
      </c>
      <c r="AH70">
        <v>5.3767063459611775</v>
      </c>
      <c r="AI70">
        <v>0</v>
      </c>
      <c r="AJ70">
        <v>0</v>
      </c>
      <c r="AK70">
        <v>13.279116582928756</v>
      </c>
      <c r="AL70">
        <v>20.254192413540018</v>
      </c>
      <c r="AM70">
        <v>4.0341324845541067</v>
      </c>
      <c r="AN70">
        <v>0</v>
      </c>
      <c r="AO70">
        <v>0</v>
      </c>
      <c r="AP70">
        <v>0</v>
      </c>
      <c r="AQ70">
        <v>0</v>
      </c>
      <c r="AR70">
        <v>12.679891671884782</v>
      </c>
      <c r="AS70">
        <v>8.1723499747765125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23.846813630935973</v>
      </c>
      <c r="BB70">
        <f t="shared" si="1"/>
        <v>546.65112012351381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95.952051041994238</v>
      </c>
      <c r="L71">
        <v>55.812795385664444</v>
      </c>
      <c r="M71">
        <v>0</v>
      </c>
      <c r="N71">
        <v>30.14973115014989</v>
      </c>
      <c r="O71">
        <v>50.628057412639393</v>
      </c>
      <c r="P71">
        <v>62.377330681019664</v>
      </c>
      <c r="Q71">
        <v>5.6460029221456898</v>
      </c>
      <c r="R71">
        <v>10.820120108650471</v>
      </c>
      <c r="S71">
        <v>6.997800139100625</v>
      </c>
      <c r="T71">
        <v>0</v>
      </c>
      <c r="U71">
        <v>109.03158620402179</v>
      </c>
      <c r="V71">
        <v>5.2938598744361283</v>
      </c>
      <c r="W71">
        <v>10.228523235516587</v>
      </c>
      <c r="X71">
        <v>37.653152985239956</v>
      </c>
      <c r="Y71">
        <v>0</v>
      </c>
      <c r="Z71">
        <v>0</v>
      </c>
      <c r="AA71">
        <v>10.758123610937174</v>
      </c>
      <c r="AB71">
        <v>6.7031386753357376</v>
      </c>
      <c r="AC71">
        <v>4.944666408573779</v>
      </c>
      <c r="AD71">
        <v>0</v>
      </c>
      <c r="AE71">
        <v>8.3839627074956269</v>
      </c>
      <c r="AF71">
        <v>0</v>
      </c>
      <c r="AG71">
        <v>0</v>
      </c>
      <c r="AH71">
        <v>5.3767063459611775</v>
      </c>
      <c r="AI71">
        <v>0</v>
      </c>
      <c r="AJ71">
        <v>0</v>
      </c>
      <c r="AK71">
        <v>13.279116582928756</v>
      </c>
      <c r="AL71">
        <v>20.254192413540018</v>
      </c>
      <c r="AM71">
        <v>4.0341324845541067</v>
      </c>
      <c r="AN71">
        <v>0</v>
      </c>
      <c r="AO71">
        <v>0</v>
      </c>
      <c r="AP71">
        <v>9.8074484561203462E-2</v>
      </c>
      <c r="AQ71">
        <v>0</v>
      </c>
      <c r="AR71">
        <v>12.679891671884782</v>
      </c>
      <c r="AS71">
        <v>7.0392090235658591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23.999145027986504</v>
      </c>
      <c r="BB71">
        <f t="shared" si="1"/>
        <v>550.14308052193053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104.50857588973257</v>
      </c>
      <c r="L72">
        <v>55.812632836890423</v>
      </c>
      <c r="M72">
        <v>0</v>
      </c>
      <c r="N72">
        <v>30.14973115014989</v>
      </c>
      <c r="O72">
        <v>50.628057412639393</v>
      </c>
      <c r="P72">
        <v>62.377330681019664</v>
      </c>
      <c r="Q72">
        <v>5.6460029221456898</v>
      </c>
      <c r="R72">
        <v>10.820120108650471</v>
      </c>
      <c r="S72">
        <v>6.997800139100625</v>
      </c>
      <c r="T72">
        <v>0</v>
      </c>
      <c r="U72">
        <v>109.03158620402179</v>
      </c>
      <c r="V72">
        <v>5.2938598744361283</v>
      </c>
      <c r="W72">
        <v>10.228523235516587</v>
      </c>
      <c r="X72">
        <v>37.653152985239956</v>
      </c>
      <c r="Y72">
        <v>0</v>
      </c>
      <c r="Z72">
        <v>0</v>
      </c>
      <c r="AA72">
        <v>10.758123610937174</v>
      </c>
      <c r="AB72">
        <v>10.085331417492975</v>
      </c>
      <c r="AC72">
        <v>4.944666408573779</v>
      </c>
      <c r="AD72">
        <v>0</v>
      </c>
      <c r="AE72">
        <v>8.3839627074956269</v>
      </c>
      <c r="AF72">
        <v>0</v>
      </c>
      <c r="AG72">
        <v>0</v>
      </c>
      <c r="AH72">
        <v>5.3767063459611775</v>
      </c>
      <c r="AI72">
        <v>0</v>
      </c>
      <c r="AJ72">
        <v>0</v>
      </c>
      <c r="AK72">
        <v>13.279116582928756</v>
      </c>
      <c r="AL72">
        <v>20.254192413540018</v>
      </c>
      <c r="AM72">
        <v>4.0341324845541067</v>
      </c>
      <c r="AN72">
        <v>0</v>
      </c>
      <c r="AO72">
        <v>0</v>
      </c>
      <c r="AP72">
        <v>9.8074484561203462E-2</v>
      </c>
      <c r="AQ72">
        <v>0</v>
      </c>
      <c r="AR72">
        <v>12.679891671884782</v>
      </c>
      <c r="AS72">
        <v>7.0392090235658591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24.498176628705377</v>
      </c>
      <c r="BB72">
        <f t="shared" si="1"/>
        <v>561.58260396233322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114.96391358068094</v>
      </c>
      <c r="L73">
        <v>55.812960083118675</v>
      </c>
      <c r="M73">
        <v>0</v>
      </c>
      <c r="N73">
        <v>30.14973115014989</v>
      </c>
      <c r="O73">
        <v>50.628057412639393</v>
      </c>
      <c r="P73">
        <v>62.591579999900098</v>
      </c>
      <c r="Q73">
        <v>5.6460029221456898</v>
      </c>
      <c r="R73">
        <v>10.820120108650471</v>
      </c>
      <c r="S73">
        <v>6.997800139100625</v>
      </c>
      <c r="T73">
        <v>0</v>
      </c>
      <c r="U73">
        <v>109.03158620402179</v>
      </c>
      <c r="V73">
        <v>5.2938598744361283</v>
      </c>
      <c r="W73">
        <v>10.228523235516587</v>
      </c>
      <c r="X73">
        <v>37.65467539783625</v>
      </c>
      <c r="Y73">
        <v>0</v>
      </c>
      <c r="Z73">
        <v>0</v>
      </c>
      <c r="AA73">
        <v>10.758123610937174</v>
      </c>
      <c r="AB73">
        <v>10.085331417492975</v>
      </c>
      <c r="AC73">
        <v>7.4171625274142317</v>
      </c>
      <c r="AD73">
        <v>0</v>
      </c>
      <c r="AE73">
        <v>8.3839627074956269</v>
      </c>
      <c r="AF73">
        <v>0</v>
      </c>
      <c r="AG73">
        <v>0</v>
      </c>
      <c r="AH73">
        <v>10.753412691922355</v>
      </c>
      <c r="AI73">
        <v>0</v>
      </c>
      <c r="AJ73">
        <v>0</v>
      </c>
      <c r="AK73">
        <v>13.279116582928756</v>
      </c>
      <c r="AL73">
        <v>20.254192413540018</v>
      </c>
      <c r="AM73">
        <v>4.0341324845541067</v>
      </c>
      <c r="AN73">
        <v>0</v>
      </c>
      <c r="AO73">
        <v>0</v>
      </c>
      <c r="AP73">
        <v>0.3269153902641605</v>
      </c>
      <c r="AQ73">
        <v>0</v>
      </c>
      <c r="AR73">
        <v>12.679891671884782</v>
      </c>
      <c r="AS73">
        <v>7.0392090235658591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25.281904894342194</v>
      </c>
      <c r="BB73">
        <f t="shared" si="1"/>
        <v>579.54835573585422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114.96391358068094</v>
      </c>
      <c r="L74">
        <v>55.813052029339431</v>
      </c>
      <c r="M74">
        <v>0</v>
      </c>
      <c r="N74">
        <v>30.14973115014989</v>
      </c>
      <c r="O74">
        <v>50.628057412639393</v>
      </c>
      <c r="P74">
        <v>62.591579999900098</v>
      </c>
      <c r="Q74">
        <v>5.6460029221456898</v>
      </c>
      <c r="R74">
        <v>10.820120108650471</v>
      </c>
      <c r="S74">
        <v>6.997800139100625</v>
      </c>
      <c r="T74">
        <v>0</v>
      </c>
      <c r="U74">
        <v>109.03158620402179</v>
      </c>
      <c r="V74">
        <v>5.2938598744361283</v>
      </c>
      <c r="W74">
        <v>10.228523235516587</v>
      </c>
      <c r="X74">
        <v>37.65467539783625</v>
      </c>
      <c r="Y74">
        <v>0</v>
      </c>
      <c r="Z74">
        <v>0</v>
      </c>
      <c r="AA74">
        <v>10.758123610937174</v>
      </c>
      <c r="AB74">
        <v>10.085331417492975</v>
      </c>
      <c r="AC74">
        <v>7.4171625274142317</v>
      </c>
      <c r="AD74">
        <v>0</v>
      </c>
      <c r="AE74">
        <v>8.3839627074956269</v>
      </c>
      <c r="AF74">
        <v>0</v>
      </c>
      <c r="AG74">
        <v>0</v>
      </c>
      <c r="AH74">
        <v>16.130119037883532</v>
      </c>
      <c r="AI74">
        <v>0</v>
      </c>
      <c r="AJ74">
        <v>0</v>
      </c>
      <c r="AK74">
        <v>13.279116582928756</v>
      </c>
      <c r="AL74">
        <v>20.254192413540018</v>
      </c>
      <c r="AM74">
        <v>4.0341324845541067</v>
      </c>
      <c r="AN74">
        <v>0</v>
      </c>
      <c r="AO74">
        <v>0</v>
      </c>
      <c r="AP74">
        <v>0.3269153902641605</v>
      </c>
      <c r="AQ74">
        <v>0</v>
      </c>
      <c r="AR74">
        <v>12.679891671884782</v>
      </c>
      <c r="AS74">
        <v>7.0392090235658591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25.506655062955399</v>
      </c>
      <c r="BB74">
        <f t="shared" si="1"/>
        <v>584.70040385942309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114.96165309956167</v>
      </c>
      <c r="L75">
        <v>55.708429451517048</v>
      </c>
      <c r="M75">
        <v>0</v>
      </c>
      <c r="N75">
        <v>30.14973115014989</v>
      </c>
      <c r="O75">
        <v>50.628057412639393</v>
      </c>
      <c r="P75">
        <v>63.126990892536043</v>
      </c>
      <c r="Q75">
        <v>5.6460029221456898</v>
      </c>
      <c r="R75">
        <v>10.820120108650471</v>
      </c>
      <c r="S75">
        <v>6.9967598773613364</v>
      </c>
      <c r="T75">
        <v>0</v>
      </c>
      <c r="U75">
        <v>109.03158620402179</v>
      </c>
      <c r="V75">
        <v>5.2938598744361283</v>
      </c>
      <c r="W75">
        <v>10.228523235516587</v>
      </c>
      <c r="X75">
        <v>37.65467539783625</v>
      </c>
      <c r="Y75">
        <v>0</v>
      </c>
      <c r="Z75">
        <v>0</v>
      </c>
      <c r="AA75">
        <v>10.758123610937174</v>
      </c>
      <c r="AB75">
        <v>10.085331417492975</v>
      </c>
      <c r="AC75">
        <v>7.4171625274142317</v>
      </c>
      <c r="AD75">
        <v>2.3263048257140726</v>
      </c>
      <c r="AE75">
        <v>8.3839627074956269</v>
      </c>
      <c r="AF75">
        <v>0</v>
      </c>
      <c r="AG75">
        <v>0</v>
      </c>
      <c r="AH75">
        <v>19.624978253600499</v>
      </c>
      <c r="AI75">
        <v>0</v>
      </c>
      <c r="AJ75">
        <v>0</v>
      </c>
      <c r="AK75">
        <v>13.279116582928756</v>
      </c>
      <c r="AL75">
        <v>20.254192413540018</v>
      </c>
      <c r="AM75">
        <v>4.0341324845541067</v>
      </c>
      <c r="AN75">
        <v>0</v>
      </c>
      <c r="AO75">
        <v>0</v>
      </c>
      <c r="AP75">
        <v>0.3269153902641605</v>
      </c>
      <c r="AQ75">
        <v>0</v>
      </c>
      <c r="AR75">
        <v>13.525217836356815</v>
      </c>
      <c r="AS75">
        <v>7.0392090235658591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25.80318333406986</v>
      </c>
      <c r="BB75">
        <f t="shared" si="1"/>
        <v>591.49785336616651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130.63859075603597</v>
      </c>
      <c r="L76">
        <v>54.623752098627222</v>
      </c>
      <c r="M76">
        <v>0</v>
      </c>
      <c r="N76">
        <v>30.14973115014989</v>
      </c>
      <c r="O76">
        <v>50.628057412639393</v>
      </c>
      <c r="P76">
        <v>63.126990892536043</v>
      </c>
      <c r="Q76">
        <v>5.6460029221456898</v>
      </c>
      <c r="R76">
        <v>10.820120108650471</v>
      </c>
      <c r="S76">
        <v>6.997800139100625</v>
      </c>
      <c r="T76">
        <v>0</v>
      </c>
      <c r="U76">
        <v>109.03158620402179</v>
      </c>
      <c r="V76">
        <v>5.2938598744361283</v>
      </c>
      <c r="W76">
        <v>10.228523235516587</v>
      </c>
      <c r="X76">
        <v>37.65467539783625</v>
      </c>
      <c r="Y76">
        <v>0</v>
      </c>
      <c r="Z76">
        <v>0</v>
      </c>
      <c r="AA76">
        <v>10.758123610937174</v>
      </c>
      <c r="AB76">
        <v>10.085331417492975</v>
      </c>
      <c r="AC76">
        <v>7.4171625274142317</v>
      </c>
      <c r="AD76">
        <v>4.6526098824813662</v>
      </c>
      <c r="AE76">
        <v>8.3839627074956269</v>
      </c>
      <c r="AF76">
        <v>0</v>
      </c>
      <c r="AG76">
        <v>0</v>
      </c>
      <c r="AH76">
        <v>24.195178427050717</v>
      </c>
      <c r="AI76">
        <v>0</v>
      </c>
      <c r="AJ76">
        <v>0</v>
      </c>
      <c r="AK76">
        <v>13.279116582928756</v>
      </c>
      <c r="AL76">
        <v>20.254192413540018</v>
      </c>
      <c r="AM76">
        <v>4.0341324845541067</v>
      </c>
      <c r="AN76">
        <v>0</v>
      </c>
      <c r="AO76">
        <v>0</v>
      </c>
      <c r="AP76">
        <v>0.3269153902641605</v>
      </c>
      <c r="AQ76">
        <v>0</v>
      </c>
      <c r="AR76">
        <v>13.525217836356815</v>
      </c>
      <c r="AS76">
        <v>7.0392090235658591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26.701457216323487</v>
      </c>
      <c r="BB76">
        <f t="shared" si="1"/>
        <v>612.08938527945429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165.8436848343903</v>
      </c>
      <c r="L77">
        <v>55.812200930175322</v>
      </c>
      <c r="M77">
        <v>0</v>
      </c>
      <c r="N77">
        <v>30.14973115014989</v>
      </c>
      <c r="O77">
        <v>50.628057412639393</v>
      </c>
      <c r="P77">
        <v>63.126990892536043</v>
      </c>
      <c r="Q77">
        <v>5.4366115253440164</v>
      </c>
      <c r="R77">
        <v>10.820237430571169</v>
      </c>
      <c r="S77">
        <v>6.7406084150442167</v>
      </c>
      <c r="T77">
        <v>0</v>
      </c>
      <c r="U77">
        <v>109.03158620402179</v>
      </c>
      <c r="V77">
        <v>5.2703677734332892</v>
      </c>
      <c r="W77">
        <v>10.186594956689627</v>
      </c>
      <c r="X77">
        <v>37.65467539783625</v>
      </c>
      <c r="Y77">
        <v>0</v>
      </c>
      <c r="Z77">
        <v>0</v>
      </c>
      <c r="AA77">
        <v>10.758123610937174</v>
      </c>
      <c r="AB77">
        <v>10.085331417492975</v>
      </c>
      <c r="AC77">
        <v>7.4171625274142317</v>
      </c>
      <c r="AD77">
        <v>6.9789147081954388</v>
      </c>
      <c r="AE77">
        <v>8.3839627074956269</v>
      </c>
      <c r="AF77">
        <v>0</v>
      </c>
      <c r="AG77">
        <v>0</v>
      </c>
      <c r="AH77">
        <v>30.916061554164056</v>
      </c>
      <c r="AI77">
        <v>0</v>
      </c>
      <c r="AJ77">
        <v>0</v>
      </c>
      <c r="AK77">
        <v>13.279116582928756</v>
      </c>
      <c r="AL77">
        <v>20.254192413540018</v>
      </c>
      <c r="AM77">
        <v>4.0341324845541067</v>
      </c>
      <c r="AN77">
        <v>0</v>
      </c>
      <c r="AO77">
        <v>0</v>
      </c>
      <c r="AP77">
        <v>1.4711191236706771</v>
      </c>
      <c r="AQ77">
        <v>0</v>
      </c>
      <c r="AR77">
        <v>12.679891671884782</v>
      </c>
      <c r="AS77">
        <v>7.0392090235658591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28.59114000649458</v>
      </c>
      <c r="BB77">
        <f t="shared" si="1"/>
        <v>655.40742474218041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165.95631491056781</v>
      </c>
      <c r="L78">
        <v>55.812200930175322</v>
      </c>
      <c r="M78">
        <v>0</v>
      </c>
      <c r="N78">
        <v>30.14973115014989</v>
      </c>
      <c r="O78">
        <v>50.628057412639393</v>
      </c>
      <c r="P78">
        <v>63.126990892536043</v>
      </c>
      <c r="Q78">
        <v>5.4366115253440164</v>
      </c>
      <c r="R78">
        <v>10.820237430571169</v>
      </c>
      <c r="S78">
        <v>6.7406084150442167</v>
      </c>
      <c r="T78">
        <v>0</v>
      </c>
      <c r="U78">
        <v>109.03158620402179</v>
      </c>
      <c r="V78">
        <v>5.2936255957749525</v>
      </c>
      <c r="W78">
        <v>10.228494386384064</v>
      </c>
      <c r="X78">
        <v>37.65467539783625</v>
      </c>
      <c r="Y78">
        <v>0</v>
      </c>
      <c r="Z78">
        <v>0</v>
      </c>
      <c r="AA78">
        <v>10.758123610937174</v>
      </c>
      <c r="AB78">
        <v>10.085331417492975</v>
      </c>
      <c r="AC78">
        <v>7.4171625274142317</v>
      </c>
      <c r="AD78">
        <v>9.3052197649627324</v>
      </c>
      <c r="AE78">
        <v>12.619174015356151</v>
      </c>
      <c r="AF78">
        <v>0</v>
      </c>
      <c r="AG78">
        <v>0</v>
      </c>
      <c r="AH78">
        <v>37.636944421728245</v>
      </c>
      <c r="AI78">
        <v>0</v>
      </c>
      <c r="AJ78">
        <v>0</v>
      </c>
      <c r="AK78">
        <v>13.279116582928756</v>
      </c>
      <c r="AL78">
        <v>20.254192413540018</v>
      </c>
      <c r="AM78">
        <v>4.0341324845541067</v>
      </c>
      <c r="AN78">
        <v>0</v>
      </c>
      <c r="AO78">
        <v>0</v>
      </c>
      <c r="AP78">
        <v>1.4384277171623061</v>
      </c>
      <c r="AQ78">
        <v>0</v>
      </c>
      <c r="AR78">
        <v>12.679891671884782</v>
      </c>
      <c r="AS78">
        <v>7.0392090235658591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29.152409303927488</v>
      </c>
      <c r="BB78">
        <f t="shared" si="1"/>
        <v>668.27365059864485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165.84072650304751</v>
      </c>
      <c r="L79">
        <v>55.812200930175322</v>
      </c>
      <c r="M79">
        <v>0</v>
      </c>
      <c r="N79">
        <v>30.14973115014989</v>
      </c>
      <c r="O79">
        <v>50.628057412639393</v>
      </c>
      <c r="P79">
        <v>63.126990892536043</v>
      </c>
      <c r="Q79">
        <v>5.4366115253440164</v>
      </c>
      <c r="R79">
        <v>10.820237430571169</v>
      </c>
      <c r="S79">
        <v>6.7406084150442167</v>
      </c>
      <c r="T79">
        <v>0</v>
      </c>
      <c r="U79">
        <v>109.03158620402179</v>
      </c>
      <c r="V79">
        <v>5.2936255957749525</v>
      </c>
      <c r="W79">
        <v>10.228494386384064</v>
      </c>
      <c r="X79">
        <v>37.65467539783625</v>
      </c>
      <c r="Y79">
        <v>0</v>
      </c>
      <c r="Z79">
        <v>0</v>
      </c>
      <c r="AA79">
        <v>10.758123610937174</v>
      </c>
      <c r="AB79">
        <v>10.085331417492975</v>
      </c>
      <c r="AC79">
        <v>7.4171625274142317</v>
      </c>
      <c r="AD79">
        <v>9.3052197649627324</v>
      </c>
      <c r="AE79">
        <v>12.619174015356151</v>
      </c>
      <c r="AF79">
        <v>0</v>
      </c>
      <c r="AG79">
        <v>0</v>
      </c>
      <c r="AH79">
        <v>39.841394020976828</v>
      </c>
      <c r="AI79">
        <v>0</v>
      </c>
      <c r="AJ79">
        <v>0</v>
      </c>
      <c r="AK79">
        <v>13.279116582928756</v>
      </c>
      <c r="AL79">
        <v>20.254192413540018</v>
      </c>
      <c r="AM79">
        <v>4.0341324845541067</v>
      </c>
      <c r="AN79">
        <v>0</v>
      </c>
      <c r="AO79">
        <v>0</v>
      </c>
      <c r="AP79">
        <v>1.4384277171623061</v>
      </c>
      <c r="AQ79">
        <v>0</v>
      </c>
      <c r="AR79">
        <v>12.679891671884782</v>
      </c>
      <c r="AS79">
        <v>7.0392090235658591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29.23972370174172</v>
      </c>
      <c r="BB79">
        <f t="shared" si="1"/>
        <v>670.27519739255899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165.84072650304751</v>
      </c>
      <c r="L80">
        <v>55.812200930175322</v>
      </c>
      <c r="M80">
        <v>0</v>
      </c>
      <c r="N80">
        <v>30.14973115014989</v>
      </c>
      <c r="O80">
        <v>50.628057412639393</v>
      </c>
      <c r="P80">
        <v>63.126990892536043</v>
      </c>
      <c r="Q80">
        <v>5.4366115253440164</v>
      </c>
      <c r="R80">
        <v>10.820237430571169</v>
      </c>
      <c r="S80">
        <v>6.7406084150442167</v>
      </c>
      <c r="T80">
        <v>0</v>
      </c>
      <c r="U80">
        <v>109.03158620402179</v>
      </c>
      <c r="V80">
        <v>5.2936255957749525</v>
      </c>
      <c r="W80">
        <v>10.228494386384064</v>
      </c>
      <c r="X80">
        <v>37.65467539783625</v>
      </c>
      <c r="Y80">
        <v>0</v>
      </c>
      <c r="Z80">
        <v>0</v>
      </c>
      <c r="AA80">
        <v>10.758123610937174</v>
      </c>
      <c r="AB80">
        <v>10.085331417492975</v>
      </c>
      <c r="AC80">
        <v>7.4171625274142317</v>
      </c>
      <c r="AD80">
        <v>9.3052197649627324</v>
      </c>
      <c r="AE80">
        <v>12.619174015356151</v>
      </c>
      <c r="AF80">
        <v>0</v>
      </c>
      <c r="AG80">
        <v>0</v>
      </c>
      <c r="AH80">
        <v>39.841394020976828</v>
      </c>
      <c r="AI80">
        <v>0.9746574747599166</v>
      </c>
      <c r="AJ80">
        <v>0</v>
      </c>
      <c r="AK80">
        <v>13.279116582928756</v>
      </c>
      <c r="AL80">
        <v>20.254192413540018</v>
      </c>
      <c r="AM80">
        <v>4.0341324845541067</v>
      </c>
      <c r="AN80">
        <v>0</v>
      </c>
      <c r="AO80">
        <v>0</v>
      </c>
      <c r="AP80">
        <v>1.4711191236706771</v>
      </c>
      <c r="AQ80">
        <v>0</v>
      </c>
      <c r="AR80">
        <v>12.679891671884782</v>
      </c>
      <c r="AS80">
        <v>7.0392090235658591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29.281830884978735</v>
      </c>
      <c r="BB80">
        <f t="shared" si="1"/>
        <v>671.24043909059026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165.84190602037975</v>
      </c>
      <c r="L81">
        <v>55.812200930175322</v>
      </c>
      <c r="M81">
        <v>0</v>
      </c>
      <c r="N81">
        <v>30.14973115014989</v>
      </c>
      <c r="O81">
        <v>50.628057412639393</v>
      </c>
      <c r="P81">
        <v>63.126990892536043</v>
      </c>
      <c r="Q81">
        <v>5.4366115253440164</v>
      </c>
      <c r="R81">
        <v>10.820237430571169</v>
      </c>
      <c r="S81">
        <v>6.7406084150442167</v>
      </c>
      <c r="T81">
        <v>0</v>
      </c>
      <c r="U81">
        <v>109.03158620402179</v>
      </c>
      <c r="V81">
        <v>5.2936255957749525</v>
      </c>
      <c r="W81">
        <v>10.228494386384064</v>
      </c>
      <c r="X81">
        <v>37.65467539783625</v>
      </c>
      <c r="Y81">
        <v>0</v>
      </c>
      <c r="Z81">
        <v>0</v>
      </c>
      <c r="AA81">
        <v>10.758123610937174</v>
      </c>
      <c r="AB81">
        <v>10.085331417492975</v>
      </c>
      <c r="AC81">
        <v>7.4171625274142317</v>
      </c>
      <c r="AD81">
        <v>9.3052197649627324</v>
      </c>
      <c r="AE81">
        <v>12.619174015356151</v>
      </c>
      <c r="AF81">
        <v>0</v>
      </c>
      <c r="AG81">
        <v>0</v>
      </c>
      <c r="AH81">
        <v>39.841394020976828</v>
      </c>
      <c r="AI81">
        <v>4.2235153407355304</v>
      </c>
      <c r="AJ81">
        <v>0</v>
      </c>
      <c r="AK81">
        <v>13.279116582928756</v>
      </c>
      <c r="AL81">
        <v>20.254192413540018</v>
      </c>
      <c r="AM81">
        <v>4.0341324845541067</v>
      </c>
      <c r="AN81">
        <v>0</v>
      </c>
      <c r="AO81">
        <v>0</v>
      </c>
      <c r="AP81">
        <v>1.4711191236706771</v>
      </c>
      <c r="AQ81">
        <v>0</v>
      </c>
      <c r="AR81">
        <v>12.679891671884782</v>
      </c>
      <c r="AS81">
        <v>8.1723499747765125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29.465047739361626</v>
      </c>
      <c r="BB81">
        <f t="shared" si="1"/>
        <v>675.44040057072584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165.84342765202251</v>
      </c>
      <c r="L82">
        <v>55.812200930175322</v>
      </c>
      <c r="M82">
        <v>0</v>
      </c>
      <c r="N82">
        <v>30.14973115014989</v>
      </c>
      <c r="O82">
        <v>50.628057412639393</v>
      </c>
      <c r="P82">
        <v>63.126990892536043</v>
      </c>
      <c r="Q82">
        <v>5.4366115253440164</v>
      </c>
      <c r="R82">
        <v>10.820237430571169</v>
      </c>
      <c r="S82">
        <v>6.7406084150442167</v>
      </c>
      <c r="T82">
        <v>0</v>
      </c>
      <c r="U82">
        <v>109.03158620402179</v>
      </c>
      <c r="V82">
        <v>5.2936255957749525</v>
      </c>
      <c r="W82">
        <v>10.228494386384064</v>
      </c>
      <c r="X82">
        <v>37.65467539783625</v>
      </c>
      <c r="Y82">
        <v>0</v>
      </c>
      <c r="Z82">
        <v>0</v>
      </c>
      <c r="AA82">
        <v>10.758123610937174</v>
      </c>
      <c r="AB82">
        <v>10.085331417492975</v>
      </c>
      <c r="AC82">
        <v>7.4171625274142317</v>
      </c>
      <c r="AD82">
        <v>9.3052197649627324</v>
      </c>
      <c r="AE82">
        <v>12.619174015356151</v>
      </c>
      <c r="AF82">
        <v>0</v>
      </c>
      <c r="AG82">
        <v>0</v>
      </c>
      <c r="AH82">
        <v>39.841394020976828</v>
      </c>
      <c r="AI82">
        <v>8.4470306814710607</v>
      </c>
      <c r="AJ82">
        <v>0</v>
      </c>
      <c r="AK82">
        <v>13.279116582928756</v>
      </c>
      <c r="AL82">
        <v>20.254192413540018</v>
      </c>
      <c r="AM82">
        <v>4.0341324845541067</v>
      </c>
      <c r="AN82">
        <v>0</v>
      </c>
      <c r="AO82">
        <v>0</v>
      </c>
      <c r="AP82">
        <v>1.4711191236706771</v>
      </c>
      <c r="AQ82">
        <v>0</v>
      </c>
      <c r="AR82">
        <v>12.679891671884782</v>
      </c>
      <c r="AS82">
        <v>8.1723499747765125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29.641654284807036</v>
      </c>
      <c r="BB82">
        <f t="shared" si="1"/>
        <v>679.48883099765862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165.84195366155947</v>
      </c>
      <c r="L83">
        <v>55.812200930175322</v>
      </c>
      <c r="M83">
        <v>0</v>
      </c>
      <c r="N83">
        <v>30.14973115014989</v>
      </c>
      <c r="O83">
        <v>50.628057412639393</v>
      </c>
      <c r="P83">
        <v>63.126990892536043</v>
      </c>
      <c r="Q83">
        <v>5.4366115253440164</v>
      </c>
      <c r="R83">
        <v>10.820237430571169</v>
      </c>
      <c r="S83">
        <v>6.7406084150442167</v>
      </c>
      <c r="T83">
        <v>0</v>
      </c>
      <c r="U83">
        <v>109.03158620402179</v>
      </c>
      <c r="V83">
        <v>5.2936255957749525</v>
      </c>
      <c r="W83">
        <v>10.228494386384064</v>
      </c>
      <c r="X83">
        <v>37.65467539783625</v>
      </c>
      <c r="Y83">
        <v>0</v>
      </c>
      <c r="Z83">
        <v>0</v>
      </c>
      <c r="AA83">
        <v>10.758123610937174</v>
      </c>
      <c r="AB83">
        <v>10.085331417492975</v>
      </c>
      <c r="AC83">
        <v>7.4171625274142317</v>
      </c>
      <c r="AD83">
        <v>9.3052197649627324</v>
      </c>
      <c r="AE83">
        <v>12.619174015356151</v>
      </c>
      <c r="AF83">
        <v>0</v>
      </c>
      <c r="AG83">
        <v>0</v>
      </c>
      <c r="AH83">
        <v>39.841394020976828</v>
      </c>
      <c r="AI83">
        <v>8.4470306814710607</v>
      </c>
      <c r="AJ83">
        <v>0</v>
      </c>
      <c r="AK83">
        <v>13.279116582928756</v>
      </c>
      <c r="AL83">
        <v>20.254192413540018</v>
      </c>
      <c r="AM83">
        <v>4.0341324845541067</v>
      </c>
      <c r="AN83">
        <v>0</v>
      </c>
      <c r="AO83">
        <v>0</v>
      </c>
      <c r="AP83">
        <v>0.3269153902641605</v>
      </c>
      <c r="AQ83">
        <v>0</v>
      </c>
      <c r="AR83">
        <v>13.525217836356815</v>
      </c>
      <c r="AS83">
        <v>8.1723499747765125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29.6290995896242</v>
      </c>
      <c r="BB83">
        <f t="shared" si="1"/>
        <v>679.20103413344395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165.84234394411945</v>
      </c>
      <c r="L84">
        <v>55.812200930175322</v>
      </c>
      <c r="M84">
        <v>0</v>
      </c>
      <c r="N84">
        <v>30.14973115014989</v>
      </c>
      <c r="O84">
        <v>50.628057412639393</v>
      </c>
      <c r="P84">
        <v>63.126990892536043</v>
      </c>
      <c r="Q84">
        <v>5.4366115253440164</v>
      </c>
      <c r="R84">
        <v>10.820237430571169</v>
      </c>
      <c r="S84">
        <v>6.7406084150442167</v>
      </c>
      <c r="T84">
        <v>0</v>
      </c>
      <c r="U84">
        <v>109.03158620402179</v>
      </c>
      <c r="V84">
        <v>5.2936255957749525</v>
      </c>
      <c r="W84">
        <v>10.228494386384064</v>
      </c>
      <c r="X84">
        <v>37.65467539783625</v>
      </c>
      <c r="Y84">
        <v>0</v>
      </c>
      <c r="Z84">
        <v>0</v>
      </c>
      <c r="AA84">
        <v>10.758123610937174</v>
      </c>
      <c r="AB84">
        <v>10.085331417492975</v>
      </c>
      <c r="AC84">
        <v>7.4171625274142317</v>
      </c>
      <c r="AD84">
        <v>9.3052197649627324</v>
      </c>
      <c r="AE84">
        <v>12.619174015356151</v>
      </c>
      <c r="AF84">
        <v>0</v>
      </c>
      <c r="AG84">
        <v>0</v>
      </c>
      <c r="AH84">
        <v>39.841394020976828</v>
      </c>
      <c r="AI84">
        <v>8.4470306814710607</v>
      </c>
      <c r="AJ84">
        <v>0</v>
      </c>
      <c r="AK84">
        <v>13.279116582928756</v>
      </c>
      <c r="AL84">
        <v>20.254192413540018</v>
      </c>
      <c r="AM84">
        <v>4.0341324845541067</v>
      </c>
      <c r="AN84">
        <v>0</v>
      </c>
      <c r="AO84">
        <v>0</v>
      </c>
      <c r="AP84">
        <v>0</v>
      </c>
      <c r="AQ84">
        <v>0</v>
      </c>
      <c r="AR84">
        <v>13.525217836356815</v>
      </c>
      <c r="AS84">
        <v>8.1723499747765125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29.615450840122175</v>
      </c>
      <c r="BB84">
        <f t="shared" si="1"/>
        <v>678.88815777524178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165.84234394411945</v>
      </c>
      <c r="L85">
        <v>55.812200930175322</v>
      </c>
      <c r="M85">
        <v>0</v>
      </c>
      <c r="N85">
        <v>30.14973115014989</v>
      </c>
      <c r="O85">
        <v>50.628057412639393</v>
      </c>
      <c r="P85">
        <v>63.123701703609711</v>
      </c>
      <c r="Q85">
        <v>5.4366115253440164</v>
      </c>
      <c r="R85">
        <v>10.820237430571169</v>
      </c>
      <c r="S85">
        <v>6.7406084150442167</v>
      </c>
      <c r="T85">
        <v>0</v>
      </c>
      <c r="U85">
        <v>109.03158620402179</v>
      </c>
      <c r="V85">
        <v>5.2936255957749525</v>
      </c>
      <c r="W85">
        <v>10.228494386384064</v>
      </c>
      <c r="X85">
        <v>37.65467539783625</v>
      </c>
      <c r="Y85">
        <v>0</v>
      </c>
      <c r="Z85">
        <v>0</v>
      </c>
      <c r="AA85">
        <v>10.758123610937174</v>
      </c>
      <c r="AB85">
        <v>10.085331417492975</v>
      </c>
      <c r="AC85">
        <v>7.4171625274142317</v>
      </c>
      <c r="AD85">
        <v>9.3052197649627324</v>
      </c>
      <c r="AE85">
        <v>12.619174015356151</v>
      </c>
      <c r="AF85">
        <v>0</v>
      </c>
      <c r="AG85">
        <v>0</v>
      </c>
      <c r="AH85">
        <v>33.201161640889168</v>
      </c>
      <c r="AI85">
        <v>8.4470306814710607</v>
      </c>
      <c r="AJ85">
        <v>0</v>
      </c>
      <c r="AK85">
        <v>13.279116582928756</v>
      </c>
      <c r="AL85">
        <v>20.254192413540018</v>
      </c>
      <c r="AM85">
        <v>4.0341324845541067</v>
      </c>
      <c r="AN85">
        <v>0</v>
      </c>
      <c r="AO85">
        <v>0</v>
      </c>
      <c r="AP85">
        <v>0</v>
      </c>
      <c r="AQ85">
        <v>0</v>
      </c>
      <c r="AR85">
        <v>12.679891671884782</v>
      </c>
      <c r="AS85">
        <v>7.0392090235658591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29.255051713101867</v>
      </c>
      <c r="BB85">
        <f t="shared" si="1"/>
        <v>670.62656821756536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165.84234394411945</v>
      </c>
      <c r="L86">
        <v>55.812200930175322</v>
      </c>
      <c r="M86">
        <v>0</v>
      </c>
      <c r="N86">
        <v>30.14973115014989</v>
      </c>
      <c r="O86">
        <v>50.628057412639393</v>
      </c>
      <c r="P86">
        <v>63.12388035150741</v>
      </c>
      <c r="Q86">
        <v>5.4366115253440164</v>
      </c>
      <c r="R86">
        <v>10.820237430571169</v>
      </c>
      <c r="S86">
        <v>6.7406084150442167</v>
      </c>
      <c r="T86">
        <v>0</v>
      </c>
      <c r="U86">
        <v>109.03158620402179</v>
      </c>
      <c r="V86">
        <v>5.2936255957749525</v>
      </c>
      <c r="W86">
        <v>10.228494386384064</v>
      </c>
      <c r="X86">
        <v>37.65467539783625</v>
      </c>
      <c r="Y86">
        <v>0</v>
      </c>
      <c r="Z86">
        <v>0</v>
      </c>
      <c r="AA86">
        <v>10.758123610937174</v>
      </c>
      <c r="AB86">
        <v>10.085331417492975</v>
      </c>
      <c r="AC86">
        <v>7.4171625274142317</v>
      </c>
      <c r="AD86">
        <v>4.6526098824813662</v>
      </c>
      <c r="AE86">
        <v>12.619174015356151</v>
      </c>
      <c r="AF86">
        <v>0</v>
      </c>
      <c r="AG86">
        <v>0</v>
      </c>
      <c r="AH86">
        <v>32.260238075767063</v>
      </c>
      <c r="AI86">
        <v>4.2235153407355304</v>
      </c>
      <c r="AJ86">
        <v>0</v>
      </c>
      <c r="AK86">
        <v>13.279116582928756</v>
      </c>
      <c r="AL86">
        <v>20.254192413540018</v>
      </c>
      <c r="AM86">
        <v>4.0341324845541067</v>
      </c>
      <c r="AN86">
        <v>0</v>
      </c>
      <c r="AO86">
        <v>0</v>
      </c>
      <c r="AP86">
        <v>0</v>
      </c>
      <c r="AQ86">
        <v>0</v>
      </c>
      <c r="AR86">
        <v>12.679891671884782</v>
      </c>
      <c r="AS86">
        <v>7.0392090235658591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28.844706541231414</v>
      </c>
      <c r="BB86">
        <f t="shared" si="1"/>
        <v>661.22004324899467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165.84234394411945</v>
      </c>
      <c r="L87">
        <v>55.812200930175322</v>
      </c>
      <c r="M87">
        <v>0</v>
      </c>
      <c r="N87">
        <v>30.14973115014989</v>
      </c>
      <c r="O87">
        <v>50.628057412639393</v>
      </c>
      <c r="P87">
        <v>63.12388035150741</v>
      </c>
      <c r="Q87">
        <v>5.4366115253440164</v>
      </c>
      <c r="R87">
        <v>10.820237430571169</v>
      </c>
      <c r="S87">
        <v>6.7406084150442167</v>
      </c>
      <c r="T87">
        <v>0</v>
      </c>
      <c r="U87">
        <v>109.03158620402179</v>
      </c>
      <c r="V87">
        <v>5.2936255957749525</v>
      </c>
      <c r="W87">
        <v>10.228494386384064</v>
      </c>
      <c r="X87">
        <v>37.65467539783625</v>
      </c>
      <c r="Y87">
        <v>0</v>
      </c>
      <c r="Z87">
        <v>0</v>
      </c>
      <c r="AA87">
        <v>10.758123610937174</v>
      </c>
      <c r="AB87">
        <v>10.085331417492975</v>
      </c>
      <c r="AC87">
        <v>7.4171625274142317</v>
      </c>
      <c r="AD87">
        <v>4.0457476736678792</v>
      </c>
      <c r="AE87">
        <v>12.619174015356151</v>
      </c>
      <c r="AF87">
        <v>0</v>
      </c>
      <c r="AG87">
        <v>0</v>
      </c>
      <c r="AH87">
        <v>32.260238075767063</v>
      </c>
      <c r="AI87">
        <v>0.9746574747599166</v>
      </c>
      <c r="AJ87">
        <v>0</v>
      </c>
      <c r="AK87">
        <v>13.279116582928756</v>
      </c>
      <c r="AL87">
        <v>20.254192413540018</v>
      </c>
      <c r="AM87">
        <v>4.0341324845541067</v>
      </c>
      <c r="AN87">
        <v>0</v>
      </c>
      <c r="AO87">
        <v>0</v>
      </c>
      <c r="AP87">
        <v>0</v>
      </c>
      <c r="AQ87">
        <v>0</v>
      </c>
      <c r="AR87">
        <v>12.679891671884782</v>
      </c>
      <c r="AS87">
        <v>7.0392090235658591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28.683537442105223</v>
      </c>
      <c r="BB87">
        <f t="shared" si="1"/>
        <v>657.52549227333179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165.84234394411945</v>
      </c>
      <c r="L88">
        <v>55.812200930175322</v>
      </c>
      <c r="M88">
        <v>0</v>
      </c>
      <c r="N88">
        <v>30.14973115014989</v>
      </c>
      <c r="O88">
        <v>50.628057412639393</v>
      </c>
      <c r="P88">
        <v>63.12388035150741</v>
      </c>
      <c r="Q88">
        <v>5.4366115253440164</v>
      </c>
      <c r="R88">
        <v>10.820237430571169</v>
      </c>
      <c r="S88">
        <v>6.7406084150442167</v>
      </c>
      <c r="T88">
        <v>0</v>
      </c>
      <c r="U88">
        <v>109.03158620402179</v>
      </c>
      <c r="V88">
        <v>5.2936255957749525</v>
      </c>
      <c r="W88">
        <v>10.228494386384064</v>
      </c>
      <c r="X88">
        <v>37.65467539783625</v>
      </c>
      <c r="Y88">
        <v>0</v>
      </c>
      <c r="Z88">
        <v>0</v>
      </c>
      <c r="AA88">
        <v>10.758123610937174</v>
      </c>
      <c r="AB88">
        <v>10.085331417492975</v>
      </c>
      <c r="AC88">
        <v>7.4171625274142317</v>
      </c>
      <c r="AD88">
        <v>1.921730173873895</v>
      </c>
      <c r="AE88">
        <v>12.619174015356151</v>
      </c>
      <c r="AF88">
        <v>0</v>
      </c>
      <c r="AG88">
        <v>0</v>
      </c>
      <c r="AH88">
        <v>32.260238075767063</v>
      </c>
      <c r="AI88">
        <v>0</v>
      </c>
      <c r="AJ88">
        <v>0</v>
      </c>
      <c r="AK88">
        <v>13.279116582928756</v>
      </c>
      <c r="AL88">
        <v>20.254192413540018</v>
      </c>
      <c r="AM88">
        <v>4.0341324845541067</v>
      </c>
      <c r="AN88">
        <v>0</v>
      </c>
      <c r="AO88">
        <v>0</v>
      </c>
      <c r="AP88">
        <v>0</v>
      </c>
      <c r="AQ88">
        <v>0</v>
      </c>
      <c r="AR88">
        <v>12.679891671884782</v>
      </c>
      <c r="AS88">
        <v>7.0392090235658591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28.554012828168876</v>
      </c>
      <c r="BB88">
        <f t="shared" si="1"/>
        <v>654.55634191271417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80.962659585369821</v>
      </c>
      <c r="L89">
        <v>20.099834235062172</v>
      </c>
      <c r="M89">
        <v>0</v>
      </c>
      <c r="N89">
        <v>30.14973115014989</v>
      </c>
      <c r="O89">
        <v>50.628057412639393</v>
      </c>
      <c r="P89">
        <v>63.12388035150741</v>
      </c>
      <c r="Q89">
        <v>2.0137784525097415</v>
      </c>
      <c r="R89">
        <v>10.820237430571169</v>
      </c>
      <c r="S89">
        <v>3.0157637036652032</v>
      </c>
      <c r="T89">
        <v>0</v>
      </c>
      <c r="U89">
        <v>109.03158620402179</v>
      </c>
      <c r="V89">
        <v>5.2936255957749525</v>
      </c>
      <c r="W89">
        <v>10.228494386384064</v>
      </c>
      <c r="X89">
        <v>37.65467539783625</v>
      </c>
      <c r="Y89">
        <v>0</v>
      </c>
      <c r="Z89">
        <v>0</v>
      </c>
      <c r="AA89">
        <v>10.758123610937174</v>
      </c>
      <c r="AB89">
        <v>10.085331417492975</v>
      </c>
      <c r="AC89">
        <v>7.4171625274142317</v>
      </c>
      <c r="AD89">
        <v>0</v>
      </c>
      <c r="AE89">
        <v>12.619174015356151</v>
      </c>
      <c r="AF89">
        <v>0</v>
      </c>
      <c r="AG89">
        <v>0</v>
      </c>
      <c r="AH89">
        <v>32.260238075767063</v>
      </c>
      <c r="AI89">
        <v>0</v>
      </c>
      <c r="AJ89">
        <v>0</v>
      </c>
      <c r="AK89">
        <v>13.279116582928756</v>
      </c>
      <c r="AL89">
        <v>20.254192413540018</v>
      </c>
      <c r="AM89">
        <v>4.0341324845541067</v>
      </c>
      <c r="AN89">
        <v>0</v>
      </c>
      <c r="AO89">
        <v>0</v>
      </c>
      <c r="AP89">
        <v>0.3269153902641605</v>
      </c>
      <c r="AQ89">
        <v>0</v>
      </c>
      <c r="AR89">
        <v>12.679891671884782</v>
      </c>
      <c r="AS89">
        <v>7.0392090235658591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23.147828904782404</v>
      </c>
      <c r="BB89">
        <f t="shared" si="1"/>
        <v>530.6279822144146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80.390722794523654</v>
      </c>
      <c r="L90">
        <v>20.099834235062172</v>
      </c>
      <c r="M90">
        <v>0</v>
      </c>
      <c r="N90">
        <v>30.14973115014989</v>
      </c>
      <c r="O90">
        <v>50.628057412639393</v>
      </c>
      <c r="P90">
        <v>63.12388035150741</v>
      </c>
      <c r="Q90">
        <v>2.0137784525097415</v>
      </c>
      <c r="R90">
        <v>10.820237430571169</v>
      </c>
      <c r="S90">
        <v>3.0157637036652032</v>
      </c>
      <c r="T90">
        <v>0</v>
      </c>
      <c r="U90">
        <v>109.03158620402179</v>
      </c>
      <c r="V90">
        <v>5.2936255957749525</v>
      </c>
      <c r="W90">
        <v>10.228494386384064</v>
      </c>
      <c r="X90">
        <v>37.65467539783625</v>
      </c>
      <c r="Y90">
        <v>0</v>
      </c>
      <c r="Z90">
        <v>0</v>
      </c>
      <c r="AA90">
        <v>10.758123610937174</v>
      </c>
      <c r="AB90">
        <v>10.085331417492975</v>
      </c>
      <c r="AC90">
        <v>7.4171625274142317</v>
      </c>
      <c r="AD90">
        <v>0</v>
      </c>
      <c r="AE90">
        <v>12.619174015356151</v>
      </c>
      <c r="AF90">
        <v>0</v>
      </c>
      <c r="AG90">
        <v>0</v>
      </c>
      <c r="AH90">
        <v>32.260238075767063</v>
      </c>
      <c r="AI90">
        <v>0</v>
      </c>
      <c r="AJ90">
        <v>0</v>
      </c>
      <c r="AK90">
        <v>13.279116582928756</v>
      </c>
      <c r="AL90">
        <v>20.254192413540018</v>
      </c>
      <c r="AM90">
        <v>4.0341324845541067</v>
      </c>
      <c r="AN90">
        <v>0</v>
      </c>
      <c r="AO90">
        <v>0</v>
      </c>
      <c r="AP90">
        <v>0.3269153902641605</v>
      </c>
      <c r="AQ90">
        <v>0</v>
      </c>
      <c r="AR90">
        <v>12.679891671884782</v>
      </c>
      <c r="AS90">
        <v>7.0392090235658591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23.123921946925041</v>
      </c>
      <c r="BB90">
        <f t="shared" si="1"/>
        <v>530.07995238142576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80.39118488096787</v>
      </c>
      <c r="L91">
        <v>20.099834235062172</v>
      </c>
      <c r="M91">
        <v>0</v>
      </c>
      <c r="N91">
        <v>30.14973115014989</v>
      </c>
      <c r="O91">
        <v>50.628057412639393</v>
      </c>
      <c r="P91">
        <v>63.12388035150741</v>
      </c>
      <c r="Q91">
        <v>2.0137784525097415</v>
      </c>
      <c r="R91">
        <v>10.820237430571169</v>
      </c>
      <c r="S91">
        <v>3.0157637036652032</v>
      </c>
      <c r="T91">
        <v>0</v>
      </c>
      <c r="U91">
        <v>109.03158620402179</v>
      </c>
      <c r="V91">
        <v>5.2936255957749525</v>
      </c>
      <c r="W91">
        <v>10.228494386384064</v>
      </c>
      <c r="X91">
        <v>37.65467539783625</v>
      </c>
      <c r="Y91">
        <v>0</v>
      </c>
      <c r="Z91">
        <v>0</v>
      </c>
      <c r="AA91">
        <v>10.758123610937174</v>
      </c>
      <c r="AB91">
        <v>10.085331417492975</v>
      </c>
      <c r="AC91">
        <v>7.4171625274142317</v>
      </c>
      <c r="AD91">
        <v>0</v>
      </c>
      <c r="AE91">
        <v>12.619174015356151</v>
      </c>
      <c r="AF91">
        <v>0</v>
      </c>
      <c r="AG91">
        <v>0</v>
      </c>
      <c r="AH91">
        <v>33.201161640889168</v>
      </c>
      <c r="AI91">
        <v>0</v>
      </c>
      <c r="AJ91">
        <v>0</v>
      </c>
      <c r="AK91">
        <v>13.279116582928756</v>
      </c>
      <c r="AL91">
        <v>20.254192413540018</v>
      </c>
      <c r="AM91">
        <v>4.0341324845541067</v>
      </c>
      <c r="AN91">
        <v>0</v>
      </c>
      <c r="AO91">
        <v>0</v>
      </c>
      <c r="AP91">
        <v>0.3269153902641605</v>
      </c>
      <c r="AQ91">
        <v>0</v>
      </c>
      <c r="AR91">
        <v>1.1271013759192203</v>
      </c>
      <c r="AS91">
        <v>7.0392090235658591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22.680365232789153</v>
      </c>
      <c r="BB91">
        <f t="shared" si="1"/>
        <v>519.91210445116235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80.391289979615337</v>
      </c>
      <c r="L92">
        <v>20.099834235062172</v>
      </c>
      <c r="M92">
        <v>0</v>
      </c>
      <c r="N92">
        <v>30.14973115014989</v>
      </c>
      <c r="O92">
        <v>50.628057412639393</v>
      </c>
      <c r="P92">
        <v>63.12388035150741</v>
      </c>
      <c r="Q92">
        <v>2.0137784525097415</v>
      </c>
      <c r="R92">
        <v>10.820237430571169</v>
      </c>
      <c r="S92">
        <v>3.0157637036652032</v>
      </c>
      <c r="T92">
        <v>0</v>
      </c>
      <c r="U92">
        <v>109.03158620402179</v>
      </c>
      <c r="V92">
        <v>5.2936255957749525</v>
      </c>
      <c r="W92">
        <v>10.228494386384064</v>
      </c>
      <c r="X92">
        <v>37.65467539783625</v>
      </c>
      <c r="Y92">
        <v>0</v>
      </c>
      <c r="Z92">
        <v>0</v>
      </c>
      <c r="AA92">
        <v>10.758123610937174</v>
      </c>
      <c r="AB92">
        <v>10.085331417492975</v>
      </c>
      <c r="AC92">
        <v>7.4171625274142317</v>
      </c>
      <c r="AD92">
        <v>0</v>
      </c>
      <c r="AE92">
        <v>12.619174015356151</v>
      </c>
      <c r="AF92">
        <v>0</v>
      </c>
      <c r="AG92">
        <v>0</v>
      </c>
      <c r="AH92">
        <v>39.841394020976828</v>
      </c>
      <c r="AI92">
        <v>0</v>
      </c>
      <c r="AJ92">
        <v>0</v>
      </c>
      <c r="AK92">
        <v>13.279116582928756</v>
      </c>
      <c r="AL92">
        <v>20.254192413540018</v>
      </c>
      <c r="AM92">
        <v>4.0341324845541067</v>
      </c>
      <c r="AN92">
        <v>0</v>
      </c>
      <c r="AO92">
        <v>0</v>
      </c>
      <c r="AP92">
        <v>0.3269153902641605</v>
      </c>
      <c r="AQ92">
        <v>0</v>
      </c>
      <c r="AR92">
        <v>1.1271013759192203</v>
      </c>
      <c r="AS92">
        <v>7.0392090235658591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22.957931339400272</v>
      </c>
      <c r="BB92">
        <f t="shared" si="1"/>
        <v>526.27487582328649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80.389968366223243</v>
      </c>
      <c r="L93">
        <v>20.099834235062172</v>
      </c>
      <c r="M93">
        <v>0</v>
      </c>
      <c r="N93">
        <v>30.14973115014989</v>
      </c>
      <c r="O93">
        <v>50.628057412639393</v>
      </c>
      <c r="P93">
        <v>63.12388035150741</v>
      </c>
      <c r="Q93">
        <v>2.0137784525097415</v>
      </c>
      <c r="R93">
        <v>10.820237430571169</v>
      </c>
      <c r="S93">
        <v>3.0157637036652032</v>
      </c>
      <c r="T93">
        <v>0</v>
      </c>
      <c r="U93">
        <v>109.03158620402179</v>
      </c>
      <c r="V93">
        <v>5.2936255957749525</v>
      </c>
      <c r="W93">
        <v>10.228494386384064</v>
      </c>
      <c r="X93">
        <v>37.65467539783625</v>
      </c>
      <c r="Y93">
        <v>0</v>
      </c>
      <c r="Z93">
        <v>0</v>
      </c>
      <c r="AA93">
        <v>10.758123610937174</v>
      </c>
      <c r="AB93">
        <v>10.085331417492975</v>
      </c>
      <c r="AC93">
        <v>7.4171625274142317</v>
      </c>
      <c r="AD93">
        <v>0</v>
      </c>
      <c r="AE93">
        <v>12.619174015356151</v>
      </c>
      <c r="AF93">
        <v>0</v>
      </c>
      <c r="AG93">
        <v>0</v>
      </c>
      <c r="AH93">
        <v>39.841394020976828</v>
      </c>
      <c r="AI93">
        <v>0</v>
      </c>
      <c r="AJ93">
        <v>0</v>
      </c>
      <c r="AK93">
        <v>13.279116582928756</v>
      </c>
      <c r="AL93">
        <v>20.254192413540018</v>
      </c>
      <c r="AM93">
        <v>4.0341324845541067</v>
      </c>
      <c r="AN93">
        <v>0</v>
      </c>
      <c r="AO93">
        <v>0</v>
      </c>
      <c r="AP93">
        <v>0.3269153902641605</v>
      </c>
      <c r="AQ93">
        <v>0</v>
      </c>
      <c r="AR93">
        <v>4.2266305572949276</v>
      </c>
      <c r="AS93">
        <v>7.0392090235658591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23.087436415741987</v>
      </c>
      <c r="BB93">
        <f t="shared" si="1"/>
        <v>529.24357831492841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80.390080567342366</v>
      </c>
      <c r="L94">
        <v>20.099834235062172</v>
      </c>
      <c r="M94">
        <v>0</v>
      </c>
      <c r="N94">
        <v>30.14973115014989</v>
      </c>
      <c r="O94">
        <v>50.628057412639393</v>
      </c>
      <c r="P94">
        <v>63.12388035150741</v>
      </c>
      <c r="Q94">
        <v>2.0137784525097415</v>
      </c>
      <c r="R94">
        <v>10.820237430571169</v>
      </c>
      <c r="S94">
        <v>3.0157637036652032</v>
      </c>
      <c r="T94">
        <v>0</v>
      </c>
      <c r="U94">
        <v>109.03158620402179</v>
      </c>
      <c r="V94">
        <v>5.2936255957749525</v>
      </c>
      <c r="W94">
        <v>10.228494386384064</v>
      </c>
      <c r="X94">
        <v>37.65467539783625</v>
      </c>
      <c r="Y94">
        <v>0</v>
      </c>
      <c r="Z94">
        <v>0</v>
      </c>
      <c r="AA94">
        <v>10.758123610937174</v>
      </c>
      <c r="AB94">
        <v>10.085331417492975</v>
      </c>
      <c r="AC94">
        <v>7.4171625274142317</v>
      </c>
      <c r="AD94">
        <v>0</v>
      </c>
      <c r="AE94">
        <v>12.619174015356151</v>
      </c>
      <c r="AF94">
        <v>0</v>
      </c>
      <c r="AG94">
        <v>0</v>
      </c>
      <c r="AH94">
        <v>39.841394020976828</v>
      </c>
      <c r="AI94">
        <v>0</v>
      </c>
      <c r="AJ94">
        <v>0</v>
      </c>
      <c r="AK94">
        <v>13.279116582928756</v>
      </c>
      <c r="AL94">
        <v>20.254192413540018</v>
      </c>
      <c r="AM94">
        <v>4.0341324845541067</v>
      </c>
      <c r="AN94">
        <v>0</v>
      </c>
      <c r="AO94">
        <v>0</v>
      </c>
      <c r="AP94">
        <v>0.3269153902641605</v>
      </c>
      <c r="AQ94">
        <v>0</v>
      </c>
      <c r="AR94">
        <v>12.679891671884782</v>
      </c>
      <c r="AS94">
        <v>7.0392090235658591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23.440787420338619</v>
      </c>
      <c r="BB94">
        <f t="shared" si="1"/>
        <v>537.34360062604071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80.390645401377796</v>
      </c>
      <c r="L95">
        <v>20.099834235062172</v>
      </c>
      <c r="M95">
        <v>0</v>
      </c>
      <c r="N95">
        <v>30.14973115014989</v>
      </c>
      <c r="O95">
        <v>50.628057412639393</v>
      </c>
      <c r="P95">
        <v>63.12388035150741</v>
      </c>
      <c r="Q95">
        <v>2.0137784525097415</v>
      </c>
      <c r="R95">
        <v>10.820237430571169</v>
      </c>
      <c r="S95">
        <v>3.0157637036652032</v>
      </c>
      <c r="T95">
        <v>0</v>
      </c>
      <c r="U95">
        <v>109.03158620402179</v>
      </c>
      <c r="V95">
        <v>5.2936255957749525</v>
      </c>
      <c r="W95">
        <v>10.343304017251642</v>
      </c>
      <c r="X95">
        <v>37.65467539783625</v>
      </c>
      <c r="Y95">
        <v>0</v>
      </c>
      <c r="Z95">
        <v>0</v>
      </c>
      <c r="AA95">
        <v>10.758123610937174</v>
      </c>
      <c r="AB95">
        <v>10.085331417492975</v>
      </c>
      <c r="AC95">
        <v>7.4171625274142317</v>
      </c>
      <c r="AD95">
        <v>0</v>
      </c>
      <c r="AE95">
        <v>12.619174015356151</v>
      </c>
      <c r="AF95">
        <v>0</v>
      </c>
      <c r="AG95">
        <v>0</v>
      </c>
      <c r="AH95">
        <v>33.201161640889168</v>
      </c>
      <c r="AI95">
        <v>0</v>
      </c>
      <c r="AJ95">
        <v>0</v>
      </c>
      <c r="AK95">
        <v>13.279116582928756</v>
      </c>
      <c r="AL95">
        <v>20.254192413540018</v>
      </c>
      <c r="AM95">
        <v>4.0341324845541067</v>
      </c>
      <c r="AN95">
        <v>0</v>
      </c>
      <c r="AO95">
        <v>0</v>
      </c>
      <c r="AP95">
        <v>0.3269153902641605</v>
      </c>
      <c r="AQ95">
        <v>0</v>
      </c>
      <c r="AR95">
        <v>12.679891671884782</v>
      </c>
      <c r="AS95">
        <v>7.0392090235658591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23.168048359483915</v>
      </c>
      <c r="BB95">
        <f t="shared" si="1"/>
        <v>531.09148177171073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80.390920765450474</v>
      </c>
      <c r="L96">
        <v>20.099834235062172</v>
      </c>
      <c r="M96">
        <v>0</v>
      </c>
      <c r="N96">
        <v>30.14973115014989</v>
      </c>
      <c r="O96">
        <v>50.628057412639393</v>
      </c>
      <c r="P96">
        <v>63.12388035150741</v>
      </c>
      <c r="Q96">
        <v>2.0137784525097415</v>
      </c>
      <c r="R96">
        <v>10.820237430571169</v>
      </c>
      <c r="S96">
        <v>3.0157637036652032</v>
      </c>
      <c r="T96">
        <v>0</v>
      </c>
      <c r="U96">
        <v>109.03158620402179</v>
      </c>
      <c r="V96">
        <v>5.2936255957749525</v>
      </c>
      <c r="W96">
        <v>10.343304017251642</v>
      </c>
      <c r="X96">
        <v>37.65467539783625</v>
      </c>
      <c r="Y96">
        <v>0</v>
      </c>
      <c r="Z96">
        <v>0</v>
      </c>
      <c r="AA96">
        <v>10.758123610937174</v>
      </c>
      <c r="AB96">
        <v>10.085331417492975</v>
      </c>
      <c r="AC96">
        <v>7.4171625274142317</v>
      </c>
      <c r="AD96">
        <v>0</v>
      </c>
      <c r="AE96">
        <v>12.619174015356151</v>
      </c>
      <c r="AF96">
        <v>0</v>
      </c>
      <c r="AG96">
        <v>0</v>
      </c>
      <c r="AH96">
        <v>26.560929260801508</v>
      </c>
      <c r="AI96">
        <v>0</v>
      </c>
      <c r="AJ96">
        <v>0</v>
      </c>
      <c r="AK96">
        <v>13.279116582928756</v>
      </c>
      <c r="AL96">
        <v>20.254192413540018</v>
      </c>
      <c r="AM96">
        <v>4.0341324845541067</v>
      </c>
      <c r="AN96">
        <v>0</v>
      </c>
      <c r="AO96">
        <v>0</v>
      </c>
      <c r="AP96">
        <v>0.3269153902641605</v>
      </c>
      <c r="AQ96">
        <v>0</v>
      </c>
      <c r="AR96">
        <v>12.679891671884782</v>
      </c>
      <c r="AS96">
        <v>7.0392090235658591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22.890498156214495</v>
      </c>
      <c r="BB96">
        <f t="shared" si="1"/>
        <v>524.72907495896516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80.391004953151793</v>
      </c>
      <c r="L97">
        <v>20.099834235062172</v>
      </c>
      <c r="M97">
        <v>0</v>
      </c>
      <c r="N97">
        <v>30.14973115014989</v>
      </c>
      <c r="O97">
        <v>50.628057412639393</v>
      </c>
      <c r="P97">
        <v>63.12388035150741</v>
      </c>
      <c r="Q97">
        <v>2.0137784525097415</v>
      </c>
      <c r="R97">
        <v>10.820237430571169</v>
      </c>
      <c r="S97">
        <v>3.0157637036652032</v>
      </c>
      <c r="T97">
        <v>0</v>
      </c>
      <c r="U97">
        <v>109.03158620402179</v>
      </c>
      <c r="V97">
        <v>5.2936255957749525</v>
      </c>
      <c r="W97">
        <v>10.343304017251642</v>
      </c>
      <c r="X97">
        <v>37.65467539783625</v>
      </c>
      <c r="Y97">
        <v>0</v>
      </c>
      <c r="Z97">
        <v>0</v>
      </c>
      <c r="AA97">
        <v>10.758123610937174</v>
      </c>
      <c r="AB97">
        <v>10.085331417492975</v>
      </c>
      <c r="AC97">
        <v>7.4171625274142317</v>
      </c>
      <c r="AD97">
        <v>0</v>
      </c>
      <c r="AE97">
        <v>12.619174015356151</v>
      </c>
      <c r="AF97">
        <v>0</v>
      </c>
      <c r="AG97">
        <v>0</v>
      </c>
      <c r="AH97">
        <v>19.920697140262995</v>
      </c>
      <c r="AI97">
        <v>0</v>
      </c>
      <c r="AJ97">
        <v>0</v>
      </c>
      <c r="AK97">
        <v>13.279116582928756</v>
      </c>
      <c r="AL97">
        <v>20.254192413540018</v>
      </c>
      <c r="AM97">
        <v>4.0341324845541067</v>
      </c>
      <c r="AN97">
        <v>0</v>
      </c>
      <c r="AO97">
        <v>0</v>
      </c>
      <c r="AP97">
        <v>0.16345756261403555</v>
      </c>
      <c r="AQ97">
        <v>0</v>
      </c>
      <c r="AR97">
        <v>12.679891671884782</v>
      </c>
      <c r="AS97">
        <v>7.0392090235658591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22.606107435426122</v>
      </c>
      <c r="BB97">
        <f t="shared" si="1"/>
        <v>518.20985991926614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80.390608765397062</v>
      </c>
      <c r="L98">
        <v>20.099834235062172</v>
      </c>
      <c r="M98">
        <v>0</v>
      </c>
      <c r="N98">
        <v>30.14973115014989</v>
      </c>
      <c r="O98">
        <v>50.628057412639393</v>
      </c>
      <c r="P98">
        <v>63.12388035150741</v>
      </c>
      <c r="Q98">
        <v>2.0137784525097415</v>
      </c>
      <c r="R98">
        <v>10.820237430571169</v>
      </c>
      <c r="S98">
        <v>3.0157637036652032</v>
      </c>
      <c r="T98">
        <v>0</v>
      </c>
      <c r="U98">
        <v>109.03158620402179</v>
      </c>
      <c r="V98">
        <v>5.2936255957749525</v>
      </c>
      <c r="W98">
        <v>10.343304017251642</v>
      </c>
      <c r="X98">
        <v>37.65467539783625</v>
      </c>
      <c r="Y98">
        <v>0</v>
      </c>
      <c r="Z98">
        <v>0</v>
      </c>
      <c r="AA98">
        <v>10.758123610937174</v>
      </c>
      <c r="AB98">
        <v>10.085331417492975</v>
      </c>
      <c r="AC98">
        <v>7.4171625274142317</v>
      </c>
      <c r="AD98">
        <v>0</v>
      </c>
      <c r="AE98">
        <v>12.619174015356151</v>
      </c>
      <c r="AF98">
        <v>0</v>
      </c>
      <c r="AG98">
        <v>0</v>
      </c>
      <c r="AH98">
        <v>13.280464760175329</v>
      </c>
      <c r="AI98">
        <v>0</v>
      </c>
      <c r="AJ98">
        <v>0</v>
      </c>
      <c r="AK98">
        <v>13.279116582928756</v>
      </c>
      <c r="AL98">
        <v>20.254192413540018</v>
      </c>
      <c r="AM98">
        <v>4.0341324845541067</v>
      </c>
      <c r="AN98">
        <v>0</v>
      </c>
      <c r="AO98">
        <v>0</v>
      </c>
      <c r="AP98">
        <v>0.16345756261403555</v>
      </c>
      <c r="AQ98">
        <v>0</v>
      </c>
      <c r="AR98">
        <v>12.679891671884782</v>
      </c>
      <c r="AS98">
        <v>7.0392090235658591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22.328529161290309</v>
      </c>
      <c r="BB98">
        <f t="shared" si="1"/>
        <v>511.84680962555962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2.566869872384268</v>
      </c>
      <c r="L99">
        <f t="shared" si="2"/>
        <v>0.95019750398636782</v>
      </c>
      <c r="M99">
        <f t="shared" si="2"/>
        <v>0</v>
      </c>
      <c r="N99">
        <f t="shared" si="2"/>
        <v>0.7235935476035964</v>
      </c>
      <c r="O99">
        <f t="shared" si="2"/>
        <v>1.2150733779033467</v>
      </c>
      <c r="P99">
        <f t="shared" si="2"/>
        <v>1.5139689576233617</v>
      </c>
      <c r="Q99">
        <f t="shared" si="2"/>
        <v>9.4282908905416934E-2</v>
      </c>
      <c r="R99">
        <f t="shared" si="2"/>
        <v>0.21708962351796479</v>
      </c>
      <c r="S99">
        <f t="shared" si="2"/>
        <v>0.11886090156344747</v>
      </c>
      <c r="T99">
        <f t="shared" si="2"/>
        <v>0</v>
      </c>
      <c r="U99">
        <f t="shared" si="2"/>
        <v>3.0259427033609354</v>
      </c>
      <c r="V99">
        <f t="shared" si="2"/>
        <v>0.12304439861717011</v>
      </c>
      <c r="W99">
        <f t="shared" si="2"/>
        <v>0.24640584155837572</v>
      </c>
      <c r="X99">
        <f t="shared" si="2"/>
        <v>0.90396136720295006</v>
      </c>
      <c r="Y99">
        <f t="shared" si="2"/>
        <v>0</v>
      </c>
      <c r="Z99">
        <f t="shared" si="2"/>
        <v>0</v>
      </c>
      <c r="AA99">
        <f t="shared" si="2"/>
        <v>0.23417712070444618</v>
      </c>
      <c r="AB99">
        <f t="shared" si="2"/>
        <v>0.21165585478227586</v>
      </c>
      <c r="AC99">
        <f t="shared" si="2"/>
        <v>0.13594908341832873</v>
      </c>
      <c r="AD99">
        <f t="shared" si="2"/>
        <v>4.0457477025495313E-2</v>
      </c>
      <c r="AE99">
        <f t="shared" si="2"/>
        <v>0.2954485565797918</v>
      </c>
      <c r="AF99">
        <f t="shared" si="2"/>
        <v>0</v>
      </c>
      <c r="AG99">
        <f t="shared" si="2"/>
        <v>0</v>
      </c>
      <c r="AH99">
        <f t="shared" si="2"/>
        <v>0.34047992927363824</v>
      </c>
      <c r="AI99">
        <f t="shared" si="2"/>
        <v>2.9548363434972177E-2</v>
      </c>
      <c r="AJ99">
        <f t="shared" si="2"/>
        <v>0</v>
      </c>
      <c r="AK99">
        <f t="shared" si="2"/>
        <v>0.31869879799028977</v>
      </c>
      <c r="AL99">
        <f t="shared" si="2"/>
        <v>0.48325376404688475</v>
      </c>
      <c r="AM99">
        <f t="shared" si="2"/>
        <v>9.6819179629298563E-2</v>
      </c>
      <c r="AN99">
        <f t="shared" si="2"/>
        <v>0</v>
      </c>
      <c r="AO99">
        <f t="shared" si="2"/>
        <v>0</v>
      </c>
      <c r="AP99">
        <f t="shared" si="2"/>
        <v>6.5546526471701068E-3</v>
      </c>
      <c r="AQ99">
        <f t="shared" si="2"/>
        <v>0</v>
      </c>
      <c r="AR99">
        <f t="shared" si="2"/>
        <v>0.28550889303199856</v>
      </c>
      <c r="AS99">
        <f t="shared" si="2"/>
        <v>0.17800614255389671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0.60007448064864821</v>
      </c>
      <c r="BB99">
        <f t="shared" si="1"/>
        <v>13.755774338697041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10.033374034648299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9.4448002812553078</v>
      </c>
      <c r="L3">
        <v>493.41947672710489</v>
      </c>
      <c r="M3">
        <v>28.366020531158117</v>
      </c>
      <c r="N3">
        <v>36.421793601254102</v>
      </c>
      <c r="O3">
        <v>0</v>
      </c>
      <c r="P3">
        <v>39.08033476111833</v>
      </c>
      <c r="Q3">
        <v>6.5647526246214571</v>
      </c>
      <c r="R3">
        <v>12.062937346770957</v>
      </c>
      <c r="S3">
        <v>8.128380735788614</v>
      </c>
      <c r="T3">
        <v>0</v>
      </c>
      <c r="U3">
        <v>64.163110804898224</v>
      </c>
      <c r="V3">
        <v>6.3904706475016591</v>
      </c>
      <c r="W3">
        <v>12.814540955808958</v>
      </c>
      <c r="X3">
        <v>45.482005372441904</v>
      </c>
      <c r="Y3">
        <v>0</v>
      </c>
      <c r="Z3">
        <v>0</v>
      </c>
      <c r="AA3">
        <v>3.6534126299311205</v>
      </c>
      <c r="AB3">
        <v>12.18222253323871</v>
      </c>
      <c r="AC3">
        <v>8.9606845994457025</v>
      </c>
      <c r="AD3">
        <v>0</v>
      </c>
      <c r="AE3">
        <v>15.240585739319366</v>
      </c>
      <c r="AF3">
        <v>5.2893176649025948</v>
      </c>
      <c r="AG3">
        <v>12.182975022921024</v>
      </c>
      <c r="AH3">
        <v>16.046560757670633</v>
      </c>
      <c r="AI3">
        <v>1.0990446118496187</v>
      </c>
      <c r="AJ3">
        <v>0</v>
      </c>
      <c r="AK3">
        <v>16.039590709693343</v>
      </c>
      <c r="AL3">
        <v>0</v>
      </c>
      <c r="AM3">
        <v>4.8728889137112503</v>
      </c>
      <c r="AN3">
        <v>0.96116851263619274</v>
      </c>
      <c r="AO3">
        <v>0</v>
      </c>
      <c r="AP3">
        <v>0.15797218254954354</v>
      </c>
      <c r="AQ3">
        <v>6.992933002318388</v>
      </c>
      <c r="AR3">
        <v>14.97589855696369</v>
      </c>
      <c r="AS3">
        <v>9.1239346515390913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37.626319679845892</v>
      </c>
      <c r="BB3">
        <f>SUM(B3:AZ3)-BA3</f>
        <v>862.52486883321512</v>
      </c>
    </row>
    <row r="4" spans="1:54">
      <c r="A4" t="s">
        <v>46</v>
      </c>
      <c r="B4">
        <v>0</v>
      </c>
      <c r="C4">
        <v>0</v>
      </c>
      <c r="D4">
        <v>10.033374034648299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9.4448002812553078</v>
      </c>
      <c r="L4">
        <v>493.41947672710489</v>
      </c>
      <c r="M4">
        <v>28.366020531158117</v>
      </c>
      <c r="N4">
        <v>36.421793601254102</v>
      </c>
      <c r="O4">
        <v>0</v>
      </c>
      <c r="P4">
        <v>39.08066323630274</v>
      </c>
      <c r="Q4">
        <v>6.5647526246214571</v>
      </c>
      <c r="R4">
        <v>12.062937346770957</v>
      </c>
      <c r="S4">
        <v>8.128380735788614</v>
      </c>
      <c r="T4">
        <v>0</v>
      </c>
      <c r="U4">
        <v>64.163110804898224</v>
      </c>
      <c r="V4">
        <v>6.3904706475016591</v>
      </c>
      <c r="W4">
        <v>12.814704192697302</v>
      </c>
      <c r="X4">
        <v>45.482005372441904</v>
      </c>
      <c r="Y4">
        <v>0</v>
      </c>
      <c r="Z4">
        <v>0</v>
      </c>
      <c r="AA4">
        <v>3.6534126299311205</v>
      </c>
      <c r="AB4">
        <v>12.18222253323871</v>
      </c>
      <c r="AC4">
        <v>8.9606845994457025</v>
      </c>
      <c r="AD4">
        <v>0</v>
      </c>
      <c r="AE4">
        <v>15.240585739319366</v>
      </c>
      <c r="AF4">
        <v>5.2893176649025948</v>
      </c>
      <c r="AG4">
        <v>12.182975022921024</v>
      </c>
      <c r="AH4">
        <v>16.046560757670633</v>
      </c>
      <c r="AI4">
        <v>1.0990446118496187</v>
      </c>
      <c r="AJ4">
        <v>0</v>
      </c>
      <c r="AK4">
        <v>16.039590709693343</v>
      </c>
      <c r="AL4">
        <v>0</v>
      </c>
      <c r="AM4">
        <v>4.8728889137112503</v>
      </c>
      <c r="AN4">
        <v>0.96116851263619274</v>
      </c>
      <c r="AO4">
        <v>0</v>
      </c>
      <c r="AP4">
        <v>0.15797218254954354</v>
      </c>
      <c r="AQ4">
        <v>13.208873567060706</v>
      </c>
      <c r="AR4">
        <v>14.97589855696369</v>
      </c>
      <c r="AS4">
        <v>9.1239346515390913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37.886166549016764</v>
      </c>
      <c r="BB4">
        <f t="shared" ref="BB4:BB67" si="0">SUM(B4:AZ4)-BA4</f>
        <v>868.48145424085919</v>
      </c>
    </row>
    <row r="5" spans="1:54">
      <c r="A5" t="s">
        <v>47</v>
      </c>
      <c r="B5">
        <v>0</v>
      </c>
      <c r="C5">
        <v>0</v>
      </c>
      <c r="D5">
        <v>9.0441452723857232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9.4448002812553078</v>
      </c>
      <c r="L5">
        <v>493.41947672710489</v>
      </c>
      <c r="M5">
        <v>28.366020531158117</v>
      </c>
      <c r="N5">
        <v>36.421793601254102</v>
      </c>
      <c r="O5">
        <v>0</v>
      </c>
      <c r="P5">
        <v>39.08066323630274</v>
      </c>
      <c r="Q5">
        <v>6.5647526246214571</v>
      </c>
      <c r="R5">
        <v>12.062937346770957</v>
      </c>
      <c r="S5">
        <v>8.128380735788614</v>
      </c>
      <c r="T5">
        <v>0</v>
      </c>
      <c r="U5">
        <v>68.504834903295404</v>
      </c>
      <c r="V5">
        <v>6.3904706475016591</v>
      </c>
      <c r="W5">
        <v>12.814704192697302</v>
      </c>
      <c r="X5">
        <v>45.482005372441904</v>
      </c>
      <c r="Y5">
        <v>0</v>
      </c>
      <c r="Z5">
        <v>0</v>
      </c>
      <c r="AA5">
        <v>3.6534126299311205</v>
      </c>
      <c r="AB5">
        <v>12.18222253323871</v>
      </c>
      <c r="AC5">
        <v>8.9606845994457025</v>
      </c>
      <c r="AD5">
        <v>0</v>
      </c>
      <c r="AE5">
        <v>15.240585739319366</v>
      </c>
      <c r="AF5">
        <v>5.2893176649025948</v>
      </c>
      <c r="AG5">
        <v>12.182975022921024</v>
      </c>
      <c r="AH5">
        <v>11.85626450584429</v>
      </c>
      <c r="AI5">
        <v>1.0990446118496187</v>
      </c>
      <c r="AJ5">
        <v>0</v>
      </c>
      <c r="AK5">
        <v>16.039590709693343</v>
      </c>
      <c r="AL5">
        <v>0</v>
      </c>
      <c r="AM5">
        <v>4.8728889137112503</v>
      </c>
      <c r="AN5">
        <v>0.96116851263619274</v>
      </c>
      <c r="AO5">
        <v>0</v>
      </c>
      <c r="AP5">
        <v>0.15797218254954354</v>
      </c>
      <c r="AQ5">
        <v>13.208873567060706</v>
      </c>
      <c r="AR5">
        <v>14.97589855696369</v>
      </c>
      <c r="AS5">
        <v>9.1239346515390913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37.851146470740844</v>
      </c>
      <c r="BB5">
        <f t="shared" si="0"/>
        <v>867.67867340344333</v>
      </c>
    </row>
    <row r="6" spans="1:54">
      <c r="A6" t="s">
        <v>48</v>
      </c>
      <c r="B6">
        <v>0</v>
      </c>
      <c r="C6">
        <v>0</v>
      </c>
      <c r="D6">
        <v>9.0441452723857232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9.4448002812553078</v>
      </c>
      <c r="L6">
        <v>493.41947672710489</v>
      </c>
      <c r="M6">
        <v>28.366020531158117</v>
      </c>
      <c r="N6">
        <v>36.421793601254102</v>
      </c>
      <c r="O6">
        <v>0</v>
      </c>
      <c r="P6">
        <v>39.08066323630274</v>
      </c>
      <c r="Q6">
        <v>6.5647526246214571</v>
      </c>
      <c r="R6">
        <v>12.062937346770957</v>
      </c>
      <c r="S6">
        <v>8.128380735788614</v>
      </c>
      <c r="T6">
        <v>0</v>
      </c>
      <c r="U6">
        <v>72.658183969174743</v>
      </c>
      <c r="V6">
        <v>6.3904706475016591</v>
      </c>
      <c r="W6">
        <v>12.814704192697302</v>
      </c>
      <c r="X6">
        <v>45.482005372441904</v>
      </c>
      <c r="Y6">
        <v>0</v>
      </c>
      <c r="Z6">
        <v>0</v>
      </c>
      <c r="AA6">
        <v>3.6534126299311205</v>
      </c>
      <c r="AB6">
        <v>12.18222253323871</v>
      </c>
      <c r="AC6">
        <v>8.9606845994457025</v>
      </c>
      <c r="AD6">
        <v>0</v>
      </c>
      <c r="AE6">
        <v>15.240585739319366</v>
      </c>
      <c r="AF6">
        <v>5.2893176649025948</v>
      </c>
      <c r="AG6">
        <v>12.182975022921024</v>
      </c>
      <c r="AH6">
        <v>8.0232803788353166</v>
      </c>
      <c r="AI6">
        <v>1.0990446118496187</v>
      </c>
      <c r="AJ6">
        <v>0</v>
      </c>
      <c r="AK6">
        <v>16.039590709693343</v>
      </c>
      <c r="AL6">
        <v>0</v>
      </c>
      <c r="AM6">
        <v>4.8728889137112503</v>
      </c>
      <c r="AN6">
        <v>0.96116851263619274</v>
      </c>
      <c r="AO6">
        <v>0</v>
      </c>
      <c r="AP6">
        <v>0.15797218254954354</v>
      </c>
      <c r="AQ6">
        <v>13.208873567060706</v>
      </c>
      <c r="AR6">
        <v>14.97589855696369</v>
      </c>
      <c r="AS6">
        <v>9.1239346515390913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37.864537725185627</v>
      </c>
      <c r="BB6">
        <f t="shared" si="0"/>
        <v>867.98564708786887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9.4448002812553078</v>
      </c>
      <c r="L7">
        <v>493.41947672710489</v>
      </c>
      <c r="M7">
        <v>28.366020531158117</v>
      </c>
      <c r="N7">
        <v>36.421793601254102</v>
      </c>
      <c r="O7">
        <v>0</v>
      </c>
      <c r="P7">
        <v>39.08066323630274</v>
      </c>
      <c r="Q7">
        <v>6.5647526246214571</v>
      </c>
      <c r="R7">
        <v>12.062937346770957</v>
      </c>
      <c r="S7">
        <v>8.128380735788614</v>
      </c>
      <c r="T7">
        <v>0</v>
      </c>
      <c r="U7">
        <v>76.821969463179116</v>
      </c>
      <c r="V7">
        <v>6.3904706475016591</v>
      </c>
      <c r="W7">
        <v>12.814704192697302</v>
      </c>
      <c r="X7">
        <v>45.482005372441904</v>
      </c>
      <c r="Y7">
        <v>0</v>
      </c>
      <c r="Z7">
        <v>0</v>
      </c>
      <c r="AA7">
        <v>3.6534126299311205</v>
      </c>
      <c r="AB7">
        <v>12.18222253323871</v>
      </c>
      <c r="AC7">
        <v>8.9606845994457025</v>
      </c>
      <c r="AD7">
        <v>0</v>
      </c>
      <c r="AE7">
        <v>15.240585739319366</v>
      </c>
      <c r="AF7">
        <v>5.2893176649025948</v>
      </c>
      <c r="AG7">
        <v>12.182975022921024</v>
      </c>
      <c r="AH7">
        <v>0</v>
      </c>
      <c r="AI7">
        <v>1.0990446118496187</v>
      </c>
      <c r="AJ7">
        <v>0</v>
      </c>
      <c r="AK7">
        <v>16.039590709693343</v>
      </c>
      <c r="AL7">
        <v>0</v>
      </c>
      <c r="AM7">
        <v>4.8728889137112503</v>
      </c>
      <c r="AN7">
        <v>0.96116851263619274</v>
      </c>
      <c r="AO7">
        <v>0</v>
      </c>
      <c r="AP7">
        <v>0.15797218254954354</v>
      </c>
      <c r="AQ7">
        <v>13.208873567060706</v>
      </c>
      <c r="AR7">
        <v>16.337344084072942</v>
      </c>
      <c r="AS7">
        <v>9.1239346515390913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37.382073989647139</v>
      </c>
      <c r="BB7">
        <f t="shared" si="0"/>
        <v>856.92591619330005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9.4448002812553078</v>
      </c>
      <c r="L8">
        <v>493.41947672710489</v>
      </c>
      <c r="M8">
        <v>28.366020531158117</v>
      </c>
      <c r="N8">
        <v>36.421793601254102</v>
      </c>
      <c r="O8">
        <v>0</v>
      </c>
      <c r="P8">
        <v>39.08066323630274</v>
      </c>
      <c r="Q8">
        <v>6.5647526246214571</v>
      </c>
      <c r="R8">
        <v>12.062937346770957</v>
      </c>
      <c r="S8">
        <v>8.128380735788614</v>
      </c>
      <c r="T8">
        <v>0</v>
      </c>
      <c r="U8">
        <v>80.692258717779765</v>
      </c>
      <c r="V8">
        <v>6.3904706475016591</v>
      </c>
      <c r="W8">
        <v>12.814704192697302</v>
      </c>
      <c r="X8">
        <v>45.482005372441904</v>
      </c>
      <c r="Y8">
        <v>0</v>
      </c>
      <c r="Z8">
        <v>0</v>
      </c>
      <c r="AA8">
        <v>4.3314860960133581</v>
      </c>
      <c r="AB8">
        <v>12.18222253323871</v>
      </c>
      <c r="AC8">
        <v>8.9606845994457025</v>
      </c>
      <c r="AD8">
        <v>0</v>
      </c>
      <c r="AE8">
        <v>15.240585739319366</v>
      </c>
      <c r="AF8">
        <v>5.2893176649025948</v>
      </c>
      <c r="AG8">
        <v>12.182975022921024</v>
      </c>
      <c r="AH8">
        <v>0</v>
      </c>
      <c r="AI8">
        <v>1.0990446118496187</v>
      </c>
      <c r="AJ8">
        <v>0</v>
      </c>
      <c r="AK8">
        <v>16.039590709693343</v>
      </c>
      <c r="AL8">
        <v>0</v>
      </c>
      <c r="AM8">
        <v>4.8728889137112503</v>
      </c>
      <c r="AN8">
        <v>0.96116851263619274</v>
      </c>
      <c r="AO8">
        <v>0</v>
      </c>
      <c r="AP8">
        <v>0.15797218254954354</v>
      </c>
      <c r="AQ8">
        <v>13.208873567060706</v>
      </c>
      <c r="AR8">
        <v>16.337344084072942</v>
      </c>
      <c r="AS8">
        <v>9.1239346515390913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37.572195551371678</v>
      </c>
      <c r="BB8">
        <f t="shared" si="0"/>
        <v>861.28415735225826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9.4448002812553078</v>
      </c>
      <c r="L9">
        <v>493.41947672710489</v>
      </c>
      <c r="M9">
        <v>28.366020531158117</v>
      </c>
      <c r="N9">
        <v>36.421793601254102</v>
      </c>
      <c r="O9">
        <v>0</v>
      </c>
      <c r="P9">
        <v>39.08066323630274</v>
      </c>
      <c r="Q9">
        <v>6.5647526246214571</v>
      </c>
      <c r="R9">
        <v>12.062937346770957</v>
      </c>
      <c r="S9">
        <v>8.128380735788614</v>
      </c>
      <c r="T9">
        <v>0</v>
      </c>
      <c r="U9">
        <v>82.882846855630959</v>
      </c>
      <c r="V9">
        <v>6.3904706475016591</v>
      </c>
      <c r="W9">
        <v>12.814704192697302</v>
      </c>
      <c r="X9">
        <v>45.482005372441904</v>
      </c>
      <c r="Y9">
        <v>0</v>
      </c>
      <c r="Z9">
        <v>0</v>
      </c>
      <c r="AA9">
        <v>8.6629718718430375</v>
      </c>
      <c r="AB9">
        <v>12.18222253323871</v>
      </c>
      <c r="AC9">
        <v>8.9606845994457025</v>
      </c>
      <c r="AD9">
        <v>0</v>
      </c>
      <c r="AE9">
        <v>15.240585739319366</v>
      </c>
      <c r="AF9">
        <v>5.4109109725385913</v>
      </c>
      <c r="AG9">
        <v>12.182975022921024</v>
      </c>
      <c r="AH9">
        <v>0</v>
      </c>
      <c r="AI9">
        <v>1.0990446118496187</v>
      </c>
      <c r="AJ9">
        <v>0</v>
      </c>
      <c r="AK9">
        <v>16.039590709693343</v>
      </c>
      <c r="AL9">
        <v>0</v>
      </c>
      <c r="AM9">
        <v>4.8728889137112503</v>
      </c>
      <c r="AN9">
        <v>0.96116851263619274</v>
      </c>
      <c r="AO9">
        <v>0</v>
      </c>
      <c r="AP9">
        <v>0.15797218254954354</v>
      </c>
      <c r="AQ9">
        <v>9.9066552418038913</v>
      </c>
      <c r="AR9">
        <v>14.97589855696369</v>
      </c>
      <c r="AS9">
        <v>9.1239346515390913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37.654959692193813</v>
      </c>
      <c r="BB9">
        <f t="shared" si="0"/>
        <v>863.18139658038717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9.4448002812553078</v>
      </c>
      <c r="L10">
        <v>493.41947672710489</v>
      </c>
      <c r="M10">
        <v>28.366020531158117</v>
      </c>
      <c r="N10">
        <v>36.421793601254102</v>
      </c>
      <c r="O10">
        <v>0</v>
      </c>
      <c r="P10">
        <v>39.08066323630274</v>
      </c>
      <c r="Q10">
        <v>6.5647526246214571</v>
      </c>
      <c r="R10">
        <v>12.062937346770957</v>
      </c>
      <c r="S10">
        <v>8.128380735788614</v>
      </c>
      <c r="T10">
        <v>0</v>
      </c>
      <c r="U10">
        <v>84.606846574208745</v>
      </c>
      <c r="V10">
        <v>6.3904706475016591</v>
      </c>
      <c r="W10">
        <v>12.814704192697302</v>
      </c>
      <c r="X10">
        <v>45.482005372441904</v>
      </c>
      <c r="Y10">
        <v>0</v>
      </c>
      <c r="Z10">
        <v>0</v>
      </c>
      <c r="AA10">
        <v>8.6629718718430375</v>
      </c>
      <c r="AB10">
        <v>12.18222253323871</v>
      </c>
      <c r="AC10">
        <v>8.9606845994457025</v>
      </c>
      <c r="AD10">
        <v>0</v>
      </c>
      <c r="AE10">
        <v>15.240585739319366</v>
      </c>
      <c r="AF10">
        <v>5.4109109725385913</v>
      </c>
      <c r="AG10">
        <v>12.182975022921024</v>
      </c>
      <c r="AH10">
        <v>0</v>
      </c>
      <c r="AI10">
        <v>1.0990446118496187</v>
      </c>
      <c r="AJ10">
        <v>0</v>
      </c>
      <c r="AK10">
        <v>16.039590709693343</v>
      </c>
      <c r="AL10">
        <v>0</v>
      </c>
      <c r="AM10">
        <v>4.8728889137112503</v>
      </c>
      <c r="AN10">
        <v>0.96116851263619274</v>
      </c>
      <c r="AO10">
        <v>0</v>
      </c>
      <c r="AP10">
        <v>0.15797218254954354</v>
      </c>
      <c r="AQ10">
        <v>3.3022183252568156</v>
      </c>
      <c r="AR10">
        <v>14.97589855696369</v>
      </c>
      <c r="AS10">
        <v>9.1239346515390913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37.450957417318705</v>
      </c>
      <c r="BB10">
        <f t="shared" si="0"/>
        <v>858.50496165729282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9.4448002812553078</v>
      </c>
      <c r="L11">
        <v>493.41947672710489</v>
      </c>
      <c r="M11">
        <v>28.366020531158117</v>
      </c>
      <c r="N11">
        <v>36.421793601254102</v>
      </c>
      <c r="O11">
        <v>0</v>
      </c>
      <c r="P11">
        <v>39.08066323630274</v>
      </c>
      <c r="Q11">
        <v>6.5647526246214571</v>
      </c>
      <c r="R11">
        <v>12.062937346770957</v>
      </c>
      <c r="S11">
        <v>8.128380735788614</v>
      </c>
      <c r="T11">
        <v>0</v>
      </c>
      <c r="U11">
        <v>78.040261122690836</v>
      </c>
      <c r="V11">
        <v>6.3904706475016591</v>
      </c>
      <c r="W11">
        <v>12.814704192697302</v>
      </c>
      <c r="X11">
        <v>45.482005372441904</v>
      </c>
      <c r="Y11">
        <v>0</v>
      </c>
      <c r="Z11">
        <v>0</v>
      </c>
      <c r="AA11">
        <v>8.6629718718430375</v>
      </c>
      <c r="AB11">
        <v>12.18222253323871</v>
      </c>
      <c r="AC11">
        <v>8.9606845994457025</v>
      </c>
      <c r="AD11">
        <v>0</v>
      </c>
      <c r="AE11">
        <v>15.240585739319366</v>
      </c>
      <c r="AF11">
        <v>2.4926670562492586</v>
      </c>
      <c r="AG11">
        <v>12.182975022921024</v>
      </c>
      <c r="AH11">
        <v>0</v>
      </c>
      <c r="AI11">
        <v>1.0990446118496187</v>
      </c>
      <c r="AJ11">
        <v>0</v>
      </c>
      <c r="AK11">
        <v>16.039590709693343</v>
      </c>
      <c r="AL11">
        <v>0</v>
      </c>
      <c r="AM11">
        <v>4.8728889137112503</v>
      </c>
      <c r="AN11">
        <v>0.96116851263619274</v>
      </c>
      <c r="AO11">
        <v>0</v>
      </c>
      <c r="AP11">
        <v>0.15797218254954354</v>
      </c>
      <c r="AQ11">
        <v>0</v>
      </c>
      <c r="AR11">
        <v>14.97589855696369</v>
      </c>
      <c r="AS11">
        <v>9.1239346515390913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36.916458823748627</v>
      </c>
      <c r="BB11">
        <f t="shared" si="0"/>
        <v>846.25241255779895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9.4448002812553078</v>
      </c>
      <c r="L12">
        <v>493.41947672710489</v>
      </c>
      <c r="M12">
        <v>28.366020531158117</v>
      </c>
      <c r="N12">
        <v>36.421793601254102</v>
      </c>
      <c r="O12">
        <v>0</v>
      </c>
      <c r="P12">
        <v>39.08066323630274</v>
      </c>
      <c r="Q12">
        <v>6.5647526246214571</v>
      </c>
      <c r="R12">
        <v>12.062937346770957</v>
      </c>
      <c r="S12">
        <v>8.128380735788614</v>
      </c>
      <c r="T12">
        <v>0</v>
      </c>
      <c r="U12">
        <v>78.040261122690836</v>
      </c>
      <c r="V12">
        <v>6.3904706475016591</v>
      </c>
      <c r="W12">
        <v>12.814704192697302</v>
      </c>
      <c r="X12">
        <v>45.482005372441904</v>
      </c>
      <c r="Y12">
        <v>0</v>
      </c>
      <c r="Z12">
        <v>0</v>
      </c>
      <c r="AA12">
        <v>8.6629718718430375</v>
      </c>
      <c r="AB12">
        <v>12.18222253323871</v>
      </c>
      <c r="AC12">
        <v>8.9606845994457025</v>
      </c>
      <c r="AD12">
        <v>0</v>
      </c>
      <c r="AE12">
        <v>15.240585739319366</v>
      </c>
      <c r="AF12">
        <v>2.4926670562492586</v>
      </c>
      <c r="AG12">
        <v>12.182975022921024</v>
      </c>
      <c r="AH12">
        <v>0</v>
      </c>
      <c r="AI12">
        <v>1.0990446118496187</v>
      </c>
      <c r="AJ12">
        <v>0</v>
      </c>
      <c r="AK12">
        <v>16.039590709693343</v>
      </c>
      <c r="AL12">
        <v>0</v>
      </c>
      <c r="AM12">
        <v>4.8728889137112503</v>
      </c>
      <c r="AN12">
        <v>0.96116851263619274</v>
      </c>
      <c r="AO12">
        <v>0</v>
      </c>
      <c r="AP12">
        <v>0.15797218254954354</v>
      </c>
      <c r="AQ12">
        <v>0</v>
      </c>
      <c r="AR12">
        <v>14.97589855696369</v>
      </c>
      <c r="AS12">
        <v>9.1239346515390913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36.916458823748627</v>
      </c>
      <c r="BB12">
        <f t="shared" si="0"/>
        <v>846.25241255779895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9.8100605301607171</v>
      </c>
      <c r="L13">
        <v>493.42535178999128</v>
      </c>
      <c r="M13">
        <v>28.366020531158117</v>
      </c>
      <c r="N13">
        <v>36.421793601254102</v>
      </c>
      <c r="O13">
        <v>0</v>
      </c>
      <c r="P13">
        <v>39.08066323630274</v>
      </c>
      <c r="Q13">
        <v>6.5649934601590001</v>
      </c>
      <c r="R13">
        <v>12.054613303144615</v>
      </c>
      <c r="S13">
        <v>8.1298191140986109</v>
      </c>
      <c r="T13">
        <v>0</v>
      </c>
      <c r="U13">
        <v>80.060548027782048</v>
      </c>
      <c r="V13">
        <v>6.3904706475016591</v>
      </c>
      <c r="W13">
        <v>12.814704192697302</v>
      </c>
      <c r="X13">
        <v>45.482005372441904</v>
      </c>
      <c r="Y13">
        <v>0</v>
      </c>
      <c r="Z13">
        <v>0</v>
      </c>
      <c r="AA13">
        <v>8.6629718718430375</v>
      </c>
      <c r="AB13">
        <v>12.18222253323871</v>
      </c>
      <c r="AC13">
        <v>8.9606845994457025</v>
      </c>
      <c r="AD13">
        <v>0</v>
      </c>
      <c r="AE13">
        <v>15.240585739319366</v>
      </c>
      <c r="AF13">
        <v>2.4926670562492586</v>
      </c>
      <c r="AG13">
        <v>12.182975022921024</v>
      </c>
      <c r="AH13">
        <v>0</v>
      </c>
      <c r="AI13">
        <v>1.0990446118496187</v>
      </c>
      <c r="AJ13">
        <v>0</v>
      </c>
      <c r="AK13">
        <v>16.039590709693343</v>
      </c>
      <c r="AL13">
        <v>0</v>
      </c>
      <c r="AM13">
        <v>4.8728889137112503</v>
      </c>
      <c r="AN13">
        <v>0.96116851263619274</v>
      </c>
      <c r="AO13">
        <v>0</v>
      </c>
      <c r="AP13">
        <v>0.15797218254954354</v>
      </c>
      <c r="AQ13">
        <v>0</v>
      </c>
      <c r="AR13">
        <v>14.97589855696369</v>
      </c>
      <c r="AS13">
        <v>9.1239346515390913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37.01614251852962</v>
      </c>
      <c r="BB13">
        <f t="shared" si="0"/>
        <v>848.53750625012231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9.5387934126116143</v>
      </c>
      <c r="L14">
        <v>493.42535178999128</v>
      </c>
      <c r="M14">
        <v>28.366020531158117</v>
      </c>
      <c r="N14">
        <v>36.421793601254102</v>
      </c>
      <c r="O14">
        <v>0</v>
      </c>
      <c r="P14">
        <v>39.08066323630274</v>
      </c>
      <c r="Q14">
        <v>6.5649934601590001</v>
      </c>
      <c r="R14">
        <v>12.054613303144615</v>
      </c>
      <c r="S14">
        <v>8.1298191140986109</v>
      </c>
      <c r="T14">
        <v>0</v>
      </c>
      <c r="U14">
        <v>83.144455279149312</v>
      </c>
      <c r="V14">
        <v>6.3904706475016591</v>
      </c>
      <c r="W14">
        <v>12.814704192697302</v>
      </c>
      <c r="X14">
        <v>45.482005372441904</v>
      </c>
      <c r="Y14">
        <v>0</v>
      </c>
      <c r="Z14">
        <v>0</v>
      </c>
      <c r="AA14">
        <v>8.6629718718430375</v>
      </c>
      <c r="AB14">
        <v>12.18222253323871</v>
      </c>
      <c r="AC14">
        <v>8.9606845994457025</v>
      </c>
      <c r="AD14">
        <v>0</v>
      </c>
      <c r="AE14">
        <v>15.240585739319366</v>
      </c>
      <c r="AF14">
        <v>2.4926670562492586</v>
      </c>
      <c r="AG14">
        <v>12.182975022921024</v>
      </c>
      <c r="AH14">
        <v>0</v>
      </c>
      <c r="AI14">
        <v>1.0990446118496187</v>
      </c>
      <c r="AJ14">
        <v>0</v>
      </c>
      <c r="AK14">
        <v>16.039590709693343</v>
      </c>
      <c r="AL14">
        <v>0</v>
      </c>
      <c r="AM14">
        <v>4.8728889137112503</v>
      </c>
      <c r="AN14">
        <v>0.96116851263619274</v>
      </c>
      <c r="AO14">
        <v>0</v>
      </c>
      <c r="AP14">
        <v>0.15797218254954354</v>
      </c>
      <c r="AQ14">
        <v>0</v>
      </c>
      <c r="AR14">
        <v>14.97589855696369</v>
      </c>
      <c r="AS14">
        <v>9.1239346515390913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37.133710876123203</v>
      </c>
      <c r="BB14">
        <f t="shared" si="0"/>
        <v>851.23257802634669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9.8100605301607171</v>
      </c>
      <c r="L15">
        <v>422.6153203924024</v>
      </c>
      <c r="M15">
        <v>28.366020531158117</v>
      </c>
      <c r="N15">
        <v>36.421793601254102</v>
      </c>
      <c r="O15">
        <v>0</v>
      </c>
      <c r="P15">
        <v>39.08066323630274</v>
      </c>
      <c r="Q15">
        <v>6.8193940186013897</v>
      </c>
      <c r="R15">
        <v>12.524273561708689</v>
      </c>
      <c r="S15">
        <v>8.4429058579021525</v>
      </c>
      <c r="T15">
        <v>0</v>
      </c>
      <c r="U15">
        <v>84.96089160185106</v>
      </c>
      <c r="V15">
        <v>6.3904706475016591</v>
      </c>
      <c r="W15">
        <v>12.814704192697302</v>
      </c>
      <c r="X15">
        <v>45.482005372441904</v>
      </c>
      <c r="Y15">
        <v>0</v>
      </c>
      <c r="Z15">
        <v>0</v>
      </c>
      <c r="AA15">
        <v>8.6629718718430375</v>
      </c>
      <c r="AB15">
        <v>12.18222253323871</v>
      </c>
      <c r="AC15">
        <v>8.9606845994457025</v>
      </c>
      <c r="AD15">
        <v>0</v>
      </c>
      <c r="AE15">
        <v>15.240585739319366</v>
      </c>
      <c r="AF15">
        <v>2.4926670562492586</v>
      </c>
      <c r="AG15">
        <v>12.182975022921024</v>
      </c>
      <c r="AH15">
        <v>0</v>
      </c>
      <c r="AI15">
        <v>1.0990446118496187</v>
      </c>
      <c r="AJ15">
        <v>0</v>
      </c>
      <c r="AK15">
        <v>16.039590709693343</v>
      </c>
      <c r="AL15">
        <v>0</v>
      </c>
      <c r="AM15">
        <v>4.8728889137112503</v>
      </c>
      <c r="AN15">
        <v>0.96116851263619274</v>
      </c>
      <c r="AO15">
        <v>0</v>
      </c>
      <c r="AP15">
        <v>0.15797218254954354</v>
      </c>
      <c r="AQ15">
        <v>0</v>
      </c>
      <c r="AR15">
        <v>14.97589855696369</v>
      </c>
      <c r="AS15">
        <v>9.1239346515390913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34.304470335548345</v>
      </c>
      <c r="BB15">
        <f t="shared" si="0"/>
        <v>786.37663817039368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9.8100605301607171</v>
      </c>
      <c r="L16">
        <v>422.6153203924024</v>
      </c>
      <c r="M16">
        <v>28.366020531158117</v>
      </c>
      <c r="N16">
        <v>36.421793601254102</v>
      </c>
      <c r="O16">
        <v>0</v>
      </c>
      <c r="P16">
        <v>39.08066323630274</v>
      </c>
      <c r="Q16">
        <v>6.8193940186013897</v>
      </c>
      <c r="R16">
        <v>12.524273561708689</v>
      </c>
      <c r="S16">
        <v>8.4429058579021525</v>
      </c>
      <c r="T16">
        <v>0</v>
      </c>
      <c r="U16">
        <v>84.971601892961502</v>
      </c>
      <c r="V16">
        <v>6.3904706475016591</v>
      </c>
      <c r="W16">
        <v>12.814704192697302</v>
      </c>
      <c r="X16">
        <v>45.482005372441904</v>
      </c>
      <c r="Y16">
        <v>0</v>
      </c>
      <c r="Z16">
        <v>0</v>
      </c>
      <c r="AA16">
        <v>8.6629718718430375</v>
      </c>
      <c r="AB16">
        <v>12.18222253323871</v>
      </c>
      <c r="AC16">
        <v>8.9606845994457025</v>
      </c>
      <c r="AD16">
        <v>0</v>
      </c>
      <c r="AE16">
        <v>15.240585739319366</v>
      </c>
      <c r="AF16">
        <v>2.4926670562492586</v>
      </c>
      <c r="AG16">
        <v>12.182975022921024</v>
      </c>
      <c r="AH16">
        <v>0</v>
      </c>
      <c r="AI16">
        <v>1.0990446118496187</v>
      </c>
      <c r="AJ16">
        <v>0</v>
      </c>
      <c r="AK16">
        <v>16.039590709693343</v>
      </c>
      <c r="AL16">
        <v>0</v>
      </c>
      <c r="AM16">
        <v>4.8728889137112503</v>
      </c>
      <c r="AN16">
        <v>0.96116851263619274</v>
      </c>
      <c r="AO16">
        <v>0</v>
      </c>
      <c r="AP16">
        <v>0.15797218254954354</v>
      </c>
      <c r="AQ16">
        <v>0</v>
      </c>
      <c r="AR16">
        <v>14.97589855696369</v>
      </c>
      <c r="AS16">
        <v>9.1239346515390913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34.304918025716759</v>
      </c>
      <c r="BB16">
        <f t="shared" si="0"/>
        <v>786.38690077133572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9.8100605301607171</v>
      </c>
      <c r="L17">
        <v>402.48190596814374</v>
      </c>
      <c r="M17">
        <v>28.366020531158117</v>
      </c>
      <c r="N17">
        <v>36.421793601254102</v>
      </c>
      <c r="O17">
        <v>0</v>
      </c>
      <c r="P17">
        <v>39.08066323630274</v>
      </c>
      <c r="Q17">
        <v>6.5646315361062042</v>
      </c>
      <c r="R17">
        <v>12.060207257850809</v>
      </c>
      <c r="S17">
        <v>8.1309010898494911</v>
      </c>
      <c r="T17">
        <v>0</v>
      </c>
      <c r="U17">
        <v>84.971601892961502</v>
      </c>
      <c r="V17">
        <v>6.3904706475016591</v>
      </c>
      <c r="W17">
        <v>12.814704192697302</v>
      </c>
      <c r="X17">
        <v>45.482005372441904</v>
      </c>
      <c r="Y17">
        <v>0</v>
      </c>
      <c r="Z17">
        <v>0</v>
      </c>
      <c r="AA17">
        <v>8.6629718718430375</v>
      </c>
      <c r="AB17">
        <v>12.18222253323871</v>
      </c>
      <c r="AC17">
        <v>8.9606845994457025</v>
      </c>
      <c r="AD17">
        <v>0</v>
      </c>
      <c r="AE17">
        <v>15.240585739319366</v>
      </c>
      <c r="AF17">
        <v>2.4926670562492586</v>
      </c>
      <c r="AG17">
        <v>12.182975022921024</v>
      </c>
      <c r="AH17">
        <v>0</v>
      </c>
      <c r="AI17">
        <v>1.0990446118496187</v>
      </c>
      <c r="AJ17">
        <v>0</v>
      </c>
      <c r="AK17">
        <v>16.039590709693343</v>
      </c>
      <c r="AL17">
        <v>0</v>
      </c>
      <c r="AM17">
        <v>4.8728889137112503</v>
      </c>
      <c r="AN17">
        <v>0.96116851263619274</v>
      </c>
      <c r="AO17">
        <v>0</v>
      </c>
      <c r="AP17">
        <v>0.15797218254954354</v>
      </c>
      <c r="AQ17">
        <v>0</v>
      </c>
      <c r="AR17">
        <v>14.97589855696369</v>
      </c>
      <c r="AS17">
        <v>9.1239346515390913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33.420252460208587</v>
      </c>
      <c r="BB17">
        <f t="shared" si="0"/>
        <v>766.10731835817955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9.8100605301607171</v>
      </c>
      <c r="L18">
        <v>402.48190596814374</v>
      </c>
      <c r="M18">
        <v>28.366020531158117</v>
      </c>
      <c r="N18">
        <v>36.421793601254102</v>
      </c>
      <c r="O18">
        <v>0</v>
      </c>
      <c r="P18">
        <v>39.08066323630274</v>
      </c>
      <c r="Q18">
        <v>6.5646315361062042</v>
      </c>
      <c r="R18">
        <v>12.060207257850809</v>
      </c>
      <c r="S18">
        <v>8.1309010898494911</v>
      </c>
      <c r="T18">
        <v>0</v>
      </c>
      <c r="U18">
        <v>84.971601892961502</v>
      </c>
      <c r="V18">
        <v>6.3904706475016591</v>
      </c>
      <c r="W18">
        <v>12.814704192697302</v>
      </c>
      <c r="X18">
        <v>45.482005372441904</v>
      </c>
      <c r="Y18">
        <v>0</v>
      </c>
      <c r="Z18">
        <v>0</v>
      </c>
      <c r="AA18">
        <v>8.6629718718430375</v>
      </c>
      <c r="AB18">
        <v>12.18222253323871</v>
      </c>
      <c r="AC18">
        <v>8.9606845994457025</v>
      </c>
      <c r="AD18">
        <v>0</v>
      </c>
      <c r="AE18">
        <v>15.240585739319366</v>
      </c>
      <c r="AF18">
        <v>2.4926670562492586</v>
      </c>
      <c r="AG18">
        <v>12.182975022921024</v>
      </c>
      <c r="AH18">
        <v>0</v>
      </c>
      <c r="AI18">
        <v>1.0990446118496187</v>
      </c>
      <c r="AJ18">
        <v>0</v>
      </c>
      <c r="AK18">
        <v>16.039590709693343</v>
      </c>
      <c r="AL18">
        <v>0</v>
      </c>
      <c r="AM18">
        <v>4.8728889137112503</v>
      </c>
      <c r="AN18">
        <v>0.96116851263619274</v>
      </c>
      <c r="AO18">
        <v>0</v>
      </c>
      <c r="AP18">
        <v>0.15797218254954354</v>
      </c>
      <c r="AQ18">
        <v>0</v>
      </c>
      <c r="AR18">
        <v>14.97589855696369</v>
      </c>
      <c r="AS18">
        <v>9.1239346515390913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33.420252460208587</v>
      </c>
      <c r="BB18">
        <f t="shared" si="0"/>
        <v>766.10731835817955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9.4448703532742577</v>
      </c>
      <c r="L19">
        <v>402.48190596814374</v>
      </c>
      <c r="M19">
        <v>28.366020531158117</v>
      </c>
      <c r="N19">
        <v>36.421793601254102</v>
      </c>
      <c r="O19">
        <v>0</v>
      </c>
      <c r="P19">
        <v>39.08066323630274</v>
      </c>
      <c r="Q19">
        <v>6.5646315361062042</v>
      </c>
      <c r="R19">
        <v>12.060207257850809</v>
      </c>
      <c r="S19">
        <v>8.1309010898494911</v>
      </c>
      <c r="T19">
        <v>0</v>
      </c>
      <c r="U19">
        <v>84.971601892961502</v>
      </c>
      <c r="V19">
        <v>6.3904706475016591</v>
      </c>
      <c r="W19">
        <v>12.814704192697302</v>
      </c>
      <c r="X19">
        <v>45.482005372441904</v>
      </c>
      <c r="Y19">
        <v>0</v>
      </c>
      <c r="Z19">
        <v>0</v>
      </c>
      <c r="AA19">
        <v>8.6629718718430375</v>
      </c>
      <c r="AB19">
        <v>12.18222253323871</v>
      </c>
      <c r="AC19">
        <v>8.9606845994457025</v>
      </c>
      <c r="AD19">
        <v>0</v>
      </c>
      <c r="AE19">
        <v>15.240585739319366</v>
      </c>
      <c r="AF19">
        <v>2.4926670562492586</v>
      </c>
      <c r="AG19">
        <v>12.182975022921024</v>
      </c>
      <c r="AH19">
        <v>0</v>
      </c>
      <c r="AI19">
        <v>1.0990446118496187</v>
      </c>
      <c r="AJ19">
        <v>0</v>
      </c>
      <c r="AK19">
        <v>16.039590709693343</v>
      </c>
      <c r="AL19">
        <v>0</v>
      </c>
      <c r="AM19">
        <v>4.8728889137112503</v>
      </c>
      <c r="AN19">
        <v>0.96116851263619274</v>
      </c>
      <c r="AO19">
        <v>0</v>
      </c>
      <c r="AP19">
        <v>0.15797218254954354</v>
      </c>
      <c r="AQ19">
        <v>0</v>
      </c>
      <c r="AR19">
        <v>16.337344084072942</v>
      </c>
      <c r="AS19">
        <v>9.1239346515390913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33.461895933847899</v>
      </c>
      <c r="BB19">
        <f t="shared" si="0"/>
        <v>767.06193023476305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9.4448703532742577</v>
      </c>
      <c r="L20">
        <v>402.48190596814374</v>
      </c>
      <c r="M20">
        <v>28.366020531158117</v>
      </c>
      <c r="N20">
        <v>36.421793601254102</v>
      </c>
      <c r="O20">
        <v>0</v>
      </c>
      <c r="P20">
        <v>39.08066323630274</v>
      </c>
      <c r="Q20">
        <v>6.5646315361062042</v>
      </c>
      <c r="R20">
        <v>12.060207257850809</v>
      </c>
      <c r="S20">
        <v>8.1309010898494911</v>
      </c>
      <c r="T20">
        <v>0</v>
      </c>
      <c r="U20">
        <v>84.971601892961502</v>
      </c>
      <c r="V20">
        <v>6.3904706475016591</v>
      </c>
      <c r="W20">
        <v>12.814704192697302</v>
      </c>
      <c r="X20">
        <v>45.482005372441904</v>
      </c>
      <c r="Y20">
        <v>0</v>
      </c>
      <c r="Z20">
        <v>0</v>
      </c>
      <c r="AA20">
        <v>8.6629718718430375</v>
      </c>
      <c r="AB20">
        <v>12.18222253323871</v>
      </c>
      <c r="AC20">
        <v>8.9606845994457025</v>
      </c>
      <c r="AD20">
        <v>0</v>
      </c>
      <c r="AE20">
        <v>15.240585739319366</v>
      </c>
      <c r="AF20">
        <v>2.4926670562492586</v>
      </c>
      <c r="AG20">
        <v>12.182975022921024</v>
      </c>
      <c r="AH20">
        <v>6.4965832608015024</v>
      </c>
      <c r="AI20">
        <v>1.0990446118496187</v>
      </c>
      <c r="AJ20">
        <v>0</v>
      </c>
      <c r="AK20">
        <v>16.039590709693343</v>
      </c>
      <c r="AL20">
        <v>0</v>
      </c>
      <c r="AM20">
        <v>4.8728889137112503</v>
      </c>
      <c r="AN20">
        <v>0.96116851263619274</v>
      </c>
      <c r="AO20">
        <v>0</v>
      </c>
      <c r="AP20">
        <v>0.15797218254954354</v>
      </c>
      <c r="AQ20">
        <v>0</v>
      </c>
      <c r="AR20">
        <v>16.337344084072942</v>
      </c>
      <c r="AS20">
        <v>9.1239346515390913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33.733453114149412</v>
      </c>
      <c r="BB20">
        <f t="shared" si="0"/>
        <v>773.28695631526307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9.4761169737613091</v>
      </c>
      <c r="L21">
        <v>431.75913942460352</v>
      </c>
      <c r="M21">
        <v>28.366020531158117</v>
      </c>
      <c r="N21">
        <v>36.421793601254102</v>
      </c>
      <c r="O21">
        <v>0</v>
      </c>
      <c r="P21">
        <v>39.08066323630274</v>
      </c>
      <c r="Q21">
        <v>6.5646315361062042</v>
      </c>
      <c r="R21">
        <v>12.060207257850809</v>
      </c>
      <c r="S21">
        <v>8.1309010898494911</v>
      </c>
      <c r="T21">
        <v>0</v>
      </c>
      <c r="U21">
        <v>84.971601892961502</v>
      </c>
      <c r="V21">
        <v>6.3904706475016591</v>
      </c>
      <c r="W21">
        <v>12.814704192697302</v>
      </c>
      <c r="X21">
        <v>45.482005372441904</v>
      </c>
      <c r="Y21">
        <v>0</v>
      </c>
      <c r="Z21">
        <v>0</v>
      </c>
      <c r="AA21">
        <v>12.994457967856398</v>
      </c>
      <c r="AB21">
        <v>12.18222253323871</v>
      </c>
      <c r="AC21">
        <v>8.9606845994457025</v>
      </c>
      <c r="AD21">
        <v>0</v>
      </c>
      <c r="AE21">
        <v>15.240585739319366</v>
      </c>
      <c r="AF21">
        <v>2.4926670562492586</v>
      </c>
      <c r="AG21">
        <v>12.182975022921024</v>
      </c>
      <c r="AH21">
        <v>6.4965832608015024</v>
      </c>
      <c r="AI21">
        <v>1.0990446118496187</v>
      </c>
      <c r="AJ21">
        <v>0</v>
      </c>
      <c r="AK21">
        <v>16.039590709693343</v>
      </c>
      <c r="AL21">
        <v>0</v>
      </c>
      <c r="AM21">
        <v>4.8728889137112503</v>
      </c>
      <c r="AN21">
        <v>0.96116851263619274</v>
      </c>
      <c r="AO21">
        <v>0</v>
      </c>
      <c r="AP21">
        <v>0.15797218254954354</v>
      </c>
      <c r="AQ21">
        <v>0</v>
      </c>
      <c r="AR21">
        <v>14.97589855696369</v>
      </c>
      <c r="AS21">
        <v>9.1239346515390913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35.082695277145973</v>
      </c>
      <c r="BB21">
        <f t="shared" si="0"/>
        <v>804.2162347981174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9.4761169737613091</v>
      </c>
      <c r="L22">
        <v>452.31008965011705</v>
      </c>
      <c r="M22">
        <v>28.366020531158117</v>
      </c>
      <c r="N22">
        <v>36.421793601254102</v>
      </c>
      <c r="O22">
        <v>0</v>
      </c>
      <c r="P22">
        <v>39.08066323630274</v>
      </c>
      <c r="Q22">
        <v>6.5646315361062042</v>
      </c>
      <c r="R22">
        <v>12.060207257850809</v>
      </c>
      <c r="S22">
        <v>8.1309010898494911</v>
      </c>
      <c r="T22">
        <v>0</v>
      </c>
      <c r="U22">
        <v>84.971601892961502</v>
      </c>
      <c r="V22">
        <v>6.3904706475016591</v>
      </c>
      <c r="W22">
        <v>12.814704192697302</v>
      </c>
      <c r="X22">
        <v>45.482005372441904</v>
      </c>
      <c r="Y22">
        <v>0</v>
      </c>
      <c r="Z22">
        <v>0</v>
      </c>
      <c r="AA22">
        <v>12.994457967856398</v>
      </c>
      <c r="AB22">
        <v>12.18222253323871</v>
      </c>
      <c r="AC22">
        <v>5.9677692810010523</v>
      </c>
      <c r="AD22">
        <v>0</v>
      </c>
      <c r="AE22">
        <v>15.240585739319366</v>
      </c>
      <c r="AF22">
        <v>2.4926670562492586</v>
      </c>
      <c r="AG22">
        <v>12.182975022921024</v>
      </c>
      <c r="AH22">
        <v>6.4965832608015024</v>
      </c>
      <c r="AI22">
        <v>1.0990446118496187</v>
      </c>
      <c r="AJ22">
        <v>0</v>
      </c>
      <c r="AK22">
        <v>16.039590709693343</v>
      </c>
      <c r="AL22">
        <v>0</v>
      </c>
      <c r="AM22">
        <v>4.8728889137112503</v>
      </c>
      <c r="AN22">
        <v>0.96116851263619274</v>
      </c>
      <c r="AO22">
        <v>0</v>
      </c>
      <c r="AP22">
        <v>0.15797218254954354</v>
      </c>
      <c r="AQ22">
        <v>0</v>
      </c>
      <c r="AR22">
        <v>14.97589855696369</v>
      </c>
      <c r="AS22">
        <v>9.1239346515390913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35.81662113626146</v>
      </c>
      <c r="BB22">
        <f t="shared" si="0"/>
        <v>821.04034384607075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9.476181768797197</v>
      </c>
      <c r="L23">
        <v>472.879719804827</v>
      </c>
      <c r="M23">
        <v>28.366020531158117</v>
      </c>
      <c r="N23">
        <v>36.421793601254102</v>
      </c>
      <c r="O23">
        <v>0</v>
      </c>
      <c r="P23">
        <v>39.08066323630274</v>
      </c>
      <c r="Q23">
        <v>6.5646315361062042</v>
      </c>
      <c r="R23">
        <v>12.060207257850809</v>
      </c>
      <c r="S23">
        <v>8.1309010898494911</v>
      </c>
      <c r="T23">
        <v>0</v>
      </c>
      <c r="U23">
        <v>84.971601892961502</v>
      </c>
      <c r="V23">
        <v>6.3904706475016591</v>
      </c>
      <c r="W23">
        <v>12.814704192697302</v>
      </c>
      <c r="X23">
        <v>45.482005372441904</v>
      </c>
      <c r="Y23">
        <v>0</v>
      </c>
      <c r="Z23">
        <v>0</v>
      </c>
      <c r="AA23">
        <v>12.994457967856398</v>
      </c>
      <c r="AB23">
        <v>12.18222253323871</v>
      </c>
      <c r="AC23">
        <v>5.9677692810010523</v>
      </c>
      <c r="AD23">
        <v>0</v>
      </c>
      <c r="AE23">
        <v>15.240585739319366</v>
      </c>
      <c r="AF23">
        <v>2.4926670562492586</v>
      </c>
      <c r="AG23">
        <v>12.182975022921024</v>
      </c>
      <c r="AH23">
        <v>6.4965832608015024</v>
      </c>
      <c r="AI23">
        <v>0</v>
      </c>
      <c r="AJ23">
        <v>0</v>
      </c>
      <c r="AK23">
        <v>16.039590709693343</v>
      </c>
      <c r="AL23">
        <v>0</v>
      </c>
      <c r="AM23">
        <v>4.8728889137112503</v>
      </c>
      <c r="AN23">
        <v>0.96116851263619274</v>
      </c>
      <c r="AO23">
        <v>0</v>
      </c>
      <c r="AP23">
        <v>0.15797218254954354</v>
      </c>
      <c r="AQ23">
        <v>0</v>
      </c>
      <c r="AR23">
        <v>14.97589855696369</v>
      </c>
      <c r="AS23">
        <v>9.1239346515390913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36.630494320385509</v>
      </c>
      <c r="BB23">
        <f t="shared" si="0"/>
        <v>839.69712099984292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9.4760465578964528</v>
      </c>
      <c r="L24">
        <v>493.43069770827293</v>
      </c>
      <c r="M24">
        <v>28.366020531158117</v>
      </c>
      <c r="N24">
        <v>36.421793601254102</v>
      </c>
      <c r="O24">
        <v>0</v>
      </c>
      <c r="P24">
        <v>39.08066323630274</v>
      </c>
      <c r="Q24">
        <v>6.5646315361062042</v>
      </c>
      <c r="R24">
        <v>12.060207257850809</v>
      </c>
      <c r="S24">
        <v>8.1309010898494911</v>
      </c>
      <c r="T24">
        <v>0</v>
      </c>
      <c r="U24">
        <v>84.971601892961502</v>
      </c>
      <c r="V24">
        <v>6.3904706475016591</v>
      </c>
      <c r="W24">
        <v>12.814704192697302</v>
      </c>
      <c r="X24">
        <v>45.482005372441904</v>
      </c>
      <c r="Y24">
        <v>0</v>
      </c>
      <c r="Z24">
        <v>0</v>
      </c>
      <c r="AA24">
        <v>12.994457967856398</v>
      </c>
      <c r="AB24">
        <v>12.18222253323871</v>
      </c>
      <c r="AC24">
        <v>5.9677692810010523</v>
      </c>
      <c r="AD24">
        <v>0</v>
      </c>
      <c r="AE24">
        <v>15.240585739319366</v>
      </c>
      <c r="AF24">
        <v>2.4926670562492586</v>
      </c>
      <c r="AG24">
        <v>12.182975022921024</v>
      </c>
      <c r="AH24">
        <v>6.4965832608015024</v>
      </c>
      <c r="AI24">
        <v>0</v>
      </c>
      <c r="AJ24">
        <v>0</v>
      </c>
      <c r="AK24">
        <v>16.039590709693343</v>
      </c>
      <c r="AL24">
        <v>0</v>
      </c>
      <c r="AM24">
        <v>4.8728889137112503</v>
      </c>
      <c r="AN24">
        <v>0.96116851263619274</v>
      </c>
      <c r="AO24">
        <v>0</v>
      </c>
      <c r="AP24">
        <v>0.15797218254954354</v>
      </c>
      <c r="AQ24">
        <v>0</v>
      </c>
      <c r="AR24">
        <v>14.97589855696369</v>
      </c>
      <c r="AS24">
        <v>9.1239346515390913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37.489519544933898</v>
      </c>
      <c r="BB24">
        <f t="shared" si="0"/>
        <v>859.38893846783958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9.476181768797197</v>
      </c>
      <c r="L25">
        <v>493.43069770827293</v>
      </c>
      <c r="M25">
        <v>28.366020531158117</v>
      </c>
      <c r="N25">
        <v>36.421793601254102</v>
      </c>
      <c r="O25">
        <v>0</v>
      </c>
      <c r="P25">
        <v>39.08066323630274</v>
      </c>
      <c r="Q25">
        <v>6.5646315361062042</v>
      </c>
      <c r="R25">
        <v>12.060207257850809</v>
      </c>
      <c r="S25">
        <v>8.1309010898494911</v>
      </c>
      <c r="T25">
        <v>0</v>
      </c>
      <c r="U25">
        <v>84.971601892961502</v>
      </c>
      <c r="V25">
        <v>6.3904706475016591</v>
      </c>
      <c r="W25">
        <v>12.814704192697302</v>
      </c>
      <c r="X25">
        <v>45.482005372441904</v>
      </c>
      <c r="Y25">
        <v>0</v>
      </c>
      <c r="Z25">
        <v>0</v>
      </c>
      <c r="AA25">
        <v>12.994457967856398</v>
      </c>
      <c r="AB25">
        <v>12.18222253323871</v>
      </c>
      <c r="AC25">
        <v>5.9677692810010523</v>
      </c>
      <c r="AD25">
        <v>0</v>
      </c>
      <c r="AE25">
        <v>15.240585739319366</v>
      </c>
      <c r="AF25">
        <v>2.4926670562492586</v>
      </c>
      <c r="AG25">
        <v>12.182975022921024</v>
      </c>
      <c r="AH25">
        <v>12.993166521603005</v>
      </c>
      <c r="AI25">
        <v>0</v>
      </c>
      <c r="AJ25">
        <v>0</v>
      </c>
      <c r="AK25">
        <v>16.039590709693343</v>
      </c>
      <c r="AL25">
        <v>0</v>
      </c>
      <c r="AM25">
        <v>4.8728889137112503</v>
      </c>
      <c r="AN25">
        <v>0.96116851263619274</v>
      </c>
      <c r="AO25">
        <v>0</v>
      </c>
      <c r="AP25">
        <v>0.15797218254954354</v>
      </c>
      <c r="AQ25">
        <v>0</v>
      </c>
      <c r="AR25">
        <v>14.97589855696369</v>
      </c>
      <c r="AS25">
        <v>9.1239346515390913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37.761082377051068</v>
      </c>
      <c r="BB25">
        <f t="shared" si="0"/>
        <v>865.61409410742488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9.4760465578964528</v>
      </c>
      <c r="L26">
        <v>493.43069770827293</v>
      </c>
      <c r="M26">
        <v>28.366020531158117</v>
      </c>
      <c r="N26">
        <v>36.421793601254102</v>
      </c>
      <c r="O26">
        <v>0</v>
      </c>
      <c r="P26">
        <v>39.08066323630274</v>
      </c>
      <c r="Q26">
        <v>6.5646315361062042</v>
      </c>
      <c r="R26">
        <v>12.060207257850809</v>
      </c>
      <c r="S26">
        <v>8.1309010898494911</v>
      </c>
      <c r="T26">
        <v>0</v>
      </c>
      <c r="U26">
        <v>84.971601892961502</v>
      </c>
      <c r="V26">
        <v>6.3904706475016591</v>
      </c>
      <c r="W26">
        <v>12.814704192697302</v>
      </c>
      <c r="X26">
        <v>45.482005372441904</v>
      </c>
      <c r="Y26">
        <v>0</v>
      </c>
      <c r="Z26">
        <v>0</v>
      </c>
      <c r="AA26">
        <v>12.994457967856398</v>
      </c>
      <c r="AB26">
        <v>12.18222253323871</v>
      </c>
      <c r="AC26">
        <v>5.9677692810010523</v>
      </c>
      <c r="AD26">
        <v>2.8102871709744073</v>
      </c>
      <c r="AE26">
        <v>15.240585739319366</v>
      </c>
      <c r="AF26">
        <v>2.4926670562492586</v>
      </c>
      <c r="AG26">
        <v>12.182975022921024</v>
      </c>
      <c r="AH26">
        <v>21.113895519202671</v>
      </c>
      <c r="AI26">
        <v>0</v>
      </c>
      <c r="AJ26">
        <v>0</v>
      </c>
      <c r="AK26">
        <v>16.039590709693343</v>
      </c>
      <c r="AL26">
        <v>0</v>
      </c>
      <c r="AM26">
        <v>4.8728889137112503</v>
      </c>
      <c r="AN26">
        <v>0.96116851263619274</v>
      </c>
      <c r="AO26">
        <v>0</v>
      </c>
      <c r="AP26">
        <v>0.15797218254954354</v>
      </c>
      <c r="AQ26">
        <v>0</v>
      </c>
      <c r="AR26">
        <v>14.97589855696369</v>
      </c>
      <c r="AS26">
        <v>9.1239346515390913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38.217993201081796</v>
      </c>
      <c r="BB26">
        <f t="shared" si="0"/>
        <v>876.0880642410674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9.476181768797197</v>
      </c>
      <c r="L27">
        <v>493.43069770827293</v>
      </c>
      <c r="M27">
        <v>28.366020531158117</v>
      </c>
      <c r="N27">
        <v>36.421793601254102</v>
      </c>
      <c r="O27">
        <v>0</v>
      </c>
      <c r="P27">
        <v>39.08066323630274</v>
      </c>
      <c r="Q27">
        <v>6.5646315361062042</v>
      </c>
      <c r="R27">
        <v>12.060207257850809</v>
      </c>
      <c r="S27">
        <v>8.1309010898494911</v>
      </c>
      <c r="T27">
        <v>0</v>
      </c>
      <c r="U27">
        <v>84.971601892961502</v>
      </c>
      <c r="V27">
        <v>6.3904706475016591</v>
      </c>
      <c r="W27">
        <v>12.814704192697302</v>
      </c>
      <c r="X27">
        <v>45.482005372441904</v>
      </c>
      <c r="Y27">
        <v>0</v>
      </c>
      <c r="Z27">
        <v>0</v>
      </c>
      <c r="AA27">
        <v>12.994457967856398</v>
      </c>
      <c r="AB27">
        <v>12.18222253323871</v>
      </c>
      <c r="AC27">
        <v>5.9677692810010523</v>
      </c>
      <c r="AD27">
        <v>5.6205746210721239</v>
      </c>
      <c r="AE27">
        <v>15.240585739319366</v>
      </c>
      <c r="AF27">
        <v>2.4926670562492586</v>
      </c>
      <c r="AG27">
        <v>12.182975022921024</v>
      </c>
      <c r="AH27">
        <v>27.610478780004172</v>
      </c>
      <c r="AI27">
        <v>0</v>
      </c>
      <c r="AJ27">
        <v>0</v>
      </c>
      <c r="AK27">
        <v>16.039590709693343</v>
      </c>
      <c r="AL27">
        <v>0</v>
      </c>
      <c r="AM27">
        <v>4.8728889137112503</v>
      </c>
      <c r="AN27">
        <v>0.96116851263619274</v>
      </c>
      <c r="AO27">
        <v>0</v>
      </c>
      <c r="AP27">
        <v>0.15797218254954354</v>
      </c>
      <c r="AQ27">
        <v>0</v>
      </c>
      <c r="AR27">
        <v>14.97589855696369</v>
      </c>
      <c r="AS27">
        <v>9.1239346515390913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38.607026048613051</v>
      </c>
      <c r="BB27">
        <f t="shared" si="0"/>
        <v>885.00603731533613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2.024714249170938</v>
      </c>
      <c r="L28">
        <v>432.10482978408368</v>
      </c>
      <c r="M28">
        <v>28.366020531158117</v>
      </c>
      <c r="N28">
        <v>36.421793601254102</v>
      </c>
      <c r="O28">
        <v>0</v>
      </c>
      <c r="P28">
        <v>39.08066323630274</v>
      </c>
      <c r="Q28">
        <v>2.9735586039011914</v>
      </c>
      <c r="R28">
        <v>12.060207257850809</v>
      </c>
      <c r="S28">
        <v>2.0254650345832803</v>
      </c>
      <c r="T28">
        <v>0</v>
      </c>
      <c r="U28">
        <v>84.971601892961502</v>
      </c>
      <c r="V28">
        <v>6.3904706475016591</v>
      </c>
      <c r="W28">
        <v>12.814704192697302</v>
      </c>
      <c r="X28">
        <v>45.482005372441904</v>
      </c>
      <c r="Y28">
        <v>0</v>
      </c>
      <c r="Z28">
        <v>0</v>
      </c>
      <c r="AA28">
        <v>12.994457967856398</v>
      </c>
      <c r="AB28">
        <v>12.18222253323871</v>
      </c>
      <c r="AC28">
        <v>5.9677692810010523</v>
      </c>
      <c r="AD28">
        <v>8.4308617920465316</v>
      </c>
      <c r="AE28">
        <v>15.240585739319366</v>
      </c>
      <c r="AF28">
        <v>2.4926670562492586</v>
      </c>
      <c r="AG28">
        <v>12.182975022921024</v>
      </c>
      <c r="AH28">
        <v>32.093121201732416</v>
      </c>
      <c r="AI28">
        <v>0</v>
      </c>
      <c r="AJ28">
        <v>0</v>
      </c>
      <c r="AK28">
        <v>16.039590709693343</v>
      </c>
      <c r="AL28">
        <v>0</v>
      </c>
      <c r="AM28">
        <v>4.8728889137112503</v>
      </c>
      <c r="AN28">
        <v>0.96116851263619274</v>
      </c>
      <c r="AO28">
        <v>0</v>
      </c>
      <c r="AP28">
        <v>0.15797218254954354</v>
      </c>
      <c r="AQ28">
        <v>0</v>
      </c>
      <c r="AR28">
        <v>14.97589855696369</v>
      </c>
      <c r="AS28">
        <v>9.1239346515390913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35.631663808360202</v>
      </c>
      <c r="BB28">
        <f t="shared" si="0"/>
        <v>816.80048471700502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2.0247113570285427</v>
      </c>
      <c r="L29">
        <v>371.80545245886606</v>
      </c>
      <c r="M29">
        <v>28.366020531158117</v>
      </c>
      <c r="N29">
        <v>36.421793601254102</v>
      </c>
      <c r="O29">
        <v>0</v>
      </c>
      <c r="P29">
        <v>39.08066323630274</v>
      </c>
      <c r="Q29">
        <v>2.0135634782176091</v>
      </c>
      <c r="R29">
        <v>12.062418968421746</v>
      </c>
      <c r="S29">
        <v>2.0130557369424147</v>
      </c>
      <c r="T29">
        <v>0</v>
      </c>
      <c r="U29">
        <v>84.971601892961502</v>
      </c>
      <c r="V29">
        <v>6.3904706475016591</v>
      </c>
      <c r="W29">
        <v>12.721293759131703</v>
      </c>
      <c r="X29">
        <v>45.482005372441904</v>
      </c>
      <c r="Y29">
        <v>0</v>
      </c>
      <c r="Z29">
        <v>0</v>
      </c>
      <c r="AA29">
        <v>12.994457967856398</v>
      </c>
      <c r="AB29">
        <v>12.18222253323871</v>
      </c>
      <c r="AC29">
        <v>5.9677692810010523</v>
      </c>
      <c r="AD29">
        <v>11.241149242144248</v>
      </c>
      <c r="AE29">
        <v>15.240585739319366</v>
      </c>
      <c r="AF29">
        <v>2.4926670562492586</v>
      </c>
      <c r="AG29">
        <v>12.182975022921024</v>
      </c>
      <c r="AH29">
        <v>32.093121201732416</v>
      </c>
      <c r="AI29">
        <v>0</v>
      </c>
      <c r="AJ29">
        <v>0</v>
      </c>
      <c r="AK29">
        <v>16.039590709693343</v>
      </c>
      <c r="AL29">
        <v>0</v>
      </c>
      <c r="AM29">
        <v>4.8728889137112503</v>
      </c>
      <c r="AN29">
        <v>0.96116851263619274</v>
      </c>
      <c r="AO29">
        <v>0</v>
      </c>
      <c r="AP29">
        <v>1.7376940080449792</v>
      </c>
      <c r="AQ29">
        <v>0</v>
      </c>
      <c r="AR29">
        <v>14.97589855696369</v>
      </c>
      <c r="AS29">
        <v>9.1239346515390913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33.250193491478242</v>
      </c>
      <c r="BB29">
        <f t="shared" si="0"/>
        <v>762.20898094580093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2.0350772457604345</v>
      </c>
      <c r="L30">
        <v>311.51207291808072</v>
      </c>
      <c r="M30">
        <v>28.366020531158117</v>
      </c>
      <c r="N30">
        <v>36.421793601254102</v>
      </c>
      <c r="O30">
        <v>0</v>
      </c>
      <c r="P30">
        <v>39.08066323630274</v>
      </c>
      <c r="Q30">
        <v>2.0135634782176091</v>
      </c>
      <c r="R30">
        <v>12.062418968421746</v>
      </c>
      <c r="S30">
        <v>2.0130557369424147</v>
      </c>
      <c r="T30">
        <v>0</v>
      </c>
      <c r="U30">
        <v>84.971601892961502</v>
      </c>
      <c r="V30">
        <v>6.3904706475016591</v>
      </c>
      <c r="W30">
        <v>12.721293759131703</v>
      </c>
      <c r="X30">
        <v>45.482005372441904</v>
      </c>
      <c r="Y30">
        <v>0</v>
      </c>
      <c r="Z30">
        <v>0</v>
      </c>
      <c r="AA30">
        <v>12.994457967856398</v>
      </c>
      <c r="AB30">
        <v>12.18222253323871</v>
      </c>
      <c r="AC30">
        <v>8.9606845994457025</v>
      </c>
      <c r="AD30">
        <v>11.241149242144248</v>
      </c>
      <c r="AE30">
        <v>15.240585739319366</v>
      </c>
      <c r="AF30">
        <v>2.4926670562492586</v>
      </c>
      <c r="AG30">
        <v>12.182975022921024</v>
      </c>
      <c r="AH30">
        <v>32.093121201732416</v>
      </c>
      <c r="AI30">
        <v>0</v>
      </c>
      <c r="AJ30">
        <v>0</v>
      </c>
      <c r="AK30">
        <v>16.039590709693343</v>
      </c>
      <c r="AL30">
        <v>0</v>
      </c>
      <c r="AM30">
        <v>4.8728889137112503</v>
      </c>
      <c r="AN30">
        <v>0.96116851263619274</v>
      </c>
      <c r="AO30">
        <v>0</v>
      </c>
      <c r="AP30">
        <v>1.7376940080449792</v>
      </c>
      <c r="AQ30">
        <v>0</v>
      </c>
      <c r="AR30">
        <v>14.97589855696369</v>
      </c>
      <c r="AS30">
        <v>9.1239346515390913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30.855467381133383</v>
      </c>
      <c r="BB30">
        <f t="shared" si="0"/>
        <v>707.31360872253697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2.0350754112046565</v>
      </c>
      <c r="L31">
        <v>299.40863888658026</v>
      </c>
      <c r="M31">
        <v>28.366020531158117</v>
      </c>
      <c r="N31">
        <v>36.421793601254102</v>
      </c>
      <c r="O31">
        <v>0</v>
      </c>
      <c r="P31">
        <v>39.08066323630274</v>
      </c>
      <c r="Q31">
        <v>2.8512789871788469</v>
      </c>
      <c r="R31">
        <v>12.179219230240564</v>
      </c>
      <c r="S31">
        <v>2.0436546924422432</v>
      </c>
      <c r="T31">
        <v>0</v>
      </c>
      <c r="U31">
        <v>84.971601892961502</v>
      </c>
      <c r="V31">
        <v>6.3904706475016591</v>
      </c>
      <c r="W31">
        <v>12.721293759131703</v>
      </c>
      <c r="X31">
        <v>45.482005372441904</v>
      </c>
      <c r="Y31">
        <v>0</v>
      </c>
      <c r="Z31">
        <v>0</v>
      </c>
      <c r="AA31">
        <v>12.994457967856398</v>
      </c>
      <c r="AB31">
        <v>12.18222253323871</v>
      </c>
      <c r="AC31">
        <v>8.9606845994457025</v>
      </c>
      <c r="AD31">
        <v>11.241149242144248</v>
      </c>
      <c r="AE31">
        <v>15.240585739319366</v>
      </c>
      <c r="AF31">
        <v>2.4926670562492586</v>
      </c>
      <c r="AG31">
        <v>12.182975022921024</v>
      </c>
      <c r="AH31">
        <v>22.738041256000837</v>
      </c>
      <c r="AI31">
        <v>0</v>
      </c>
      <c r="AJ31">
        <v>0</v>
      </c>
      <c r="AK31">
        <v>16.039590709693343</v>
      </c>
      <c r="AL31">
        <v>0</v>
      </c>
      <c r="AM31">
        <v>4.8728889137112503</v>
      </c>
      <c r="AN31">
        <v>0.96116851263619274</v>
      </c>
      <c r="AO31">
        <v>0</v>
      </c>
      <c r="AP31">
        <v>1.7376940080449792</v>
      </c>
      <c r="AQ31">
        <v>0</v>
      </c>
      <c r="AR31">
        <v>14.97589855696369</v>
      </c>
      <c r="AS31">
        <v>9.1239346515390913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29.999679215759169</v>
      </c>
      <c r="BB31">
        <f t="shared" si="0"/>
        <v>687.69599580240322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2.0350712759397185</v>
      </c>
      <c r="L32">
        <v>299.72971387926844</v>
      </c>
      <c r="M32">
        <v>28.366020531158117</v>
      </c>
      <c r="N32">
        <v>36.421793601254102</v>
      </c>
      <c r="O32">
        <v>0</v>
      </c>
      <c r="P32">
        <v>39.08066323630274</v>
      </c>
      <c r="Q32">
        <v>2.8512789871788469</v>
      </c>
      <c r="R32">
        <v>12.062970145250715</v>
      </c>
      <c r="S32">
        <v>2.0257455414870762</v>
      </c>
      <c r="T32">
        <v>0</v>
      </c>
      <c r="U32">
        <v>84.971601892961502</v>
      </c>
      <c r="V32">
        <v>6.3904706475016591</v>
      </c>
      <c r="W32">
        <v>12.721293759131703</v>
      </c>
      <c r="X32">
        <v>45.482005372441904</v>
      </c>
      <c r="Y32">
        <v>0</v>
      </c>
      <c r="Z32">
        <v>0</v>
      </c>
      <c r="AA32">
        <v>12.994457967856398</v>
      </c>
      <c r="AB32">
        <v>12.18222253323871</v>
      </c>
      <c r="AC32">
        <v>8.9606845994457025</v>
      </c>
      <c r="AD32">
        <v>8.4308617920465316</v>
      </c>
      <c r="AE32">
        <v>15.240585739319366</v>
      </c>
      <c r="AF32">
        <v>2.4926670562492586</v>
      </c>
      <c r="AG32">
        <v>12.182975022921024</v>
      </c>
      <c r="AH32">
        <v>19.489749782404505</v>
      </c>
      <c r="AI32">
        <v>0</v>
      </c>
      <c r="AJ32">
        <v>0</v>
      </c>
      <c r="AK32">
        <v>16.039590709693343</v>
      </c>
      <c r="AL32">
        <v>0</v>
      </c>
      <c r="AM32">
        <v>4.8728889137112503</v>
      </c>
      <c r="AN32">
        <v>0.96116851263619274</v>
      </c>
      <c r="AO32">
        <v>0</v>
      </c>
      <c r="AP32">
        <v>1.7376940080449792</v>
      </c>
      <c r="AQ32">
        <v>0</v>
      </c>
      <c r="AR32">
        <v>14.97589855696369</v>
      </c>
      <c r="AS32">
        <v>9.1239346515390913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29.75424356432654</v>
      </c>
      <c r="BB32">
        <f t="shared" si="0"/>
        <v>682.06976515162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2.0350754112046565</v>
      </c>
      <c r="L33">
        <v>299.72971387926844</v>
      </c>
      <c r="M33">
        <v>28.366020531158117</v>
      </c>
      <c r="N33">
        <v>36.421793601254102</v>
      </c>
      <c r="O33">
        <v>0</v>
      </c>
      <c r="P33">
        <v>39.08066323630274</v>
      </c>
      <c r="Q33">
        <v>2.8512789871788469</v>
      </c>
      <c r="R33">
        <v>12.062970145250715</v>
      </c>
      <c r="S33">
        <v>2.0257455414870762</v>
      </c>
      <c r="T33">
        <v>0</v>
      </c>
      <c r="U33">
        <v>84.971601892961502</v>
      </c>
      <c r="V33">
        <v>6.3904706475016591</v>
      </c>
      <c r="W33">
        <v>12.721293759131703</v>
      </c>
      <c r="X33">
        <v>45.482005372441904</v>
      </c>
      <c r="Y33">
        <v>0</v>
      </c>
      <c r="Z33">
        <v>0</v>
      </c>
      <c r="AA33">
        <v>12.994457967856398</v>
      </c>
      <c r="AB33">
        <v>12.18222253323871</v>
      </c>
      <c r="AC33">
        <v>8.9606845994457025</v>
      </c>
      <c r="AD33">
        <v>8.4308617920465316</v>
      </c>
      <c r="AE33">
        <v>15.240585739319366</v>
      </c>
      <c r="AF33">
        <v>2.4926670562492586</v>
      </c>
      <c r="AG33">
        <v>12.182975022921024</v>
      </c>
      <c r="AH33">
        <v>19.489749782404505</v>
      </c>
      <c r="AI33">
        <v>0</v>
      </c>
      <c r="AJ33">
        <v>0</v>
      </c>
      <c r="AK33">
        <v>16.039590709693343</v>
      </c>
      <c r="AL33">
        <v>0</v>
      </c>
      <c r="AM33">
        <v>4.8728889137112503</v>
      </c>
      <c r="AN33">
        <v>0.96116851263619274</v>
      </c>
      <c r="AO33">
        <v>0</v>
      </c>
      <c r="AP33">
        <v>1.7376940080449792</v>
      </c>
      <c r="AQ33">
        <v>0</v>
      </c>
      <c r="AR33">
        <v>14.97589855696369</v>
      </c>
      <c r="AS33">
        <v>9.1239346515390913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29.754243737180612</v>
      </c>
      <c r="BB33">
        <f t="shared" si="0"/>
        <v>682.06976911403092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2.0350712759397185</v>
      </c>
      <c r="L34">
        <v>299.69304296702592</v>
      </c>
      <c r="M34">
        <v>28.366020531158117</v>
      </c>
      <c r="N34">
        <v>36.421793601254102</v>
      </c>
      <c r="O34">
        <v>0</v>
      </c>
      <c r="P34">
        <v>39.08066323630274</v>
      </c>
      <c r="Q34">
        <v>3.005504201496688</v>
      </c>
      <c r="R34">
        <v>12.062970145250715</v>
      </c>
      <c r="S34">
        <v>2.0257455414870762</v>
      </c>
      <c r="T34">
        <v>0</v>
      </c>
      <c r="U34">
        <v>84.971601892961502</v>
      </c>
      <c r="V34">
        <v>6.3904706475016591</v>
      </c>
      <c r="W34">
        <v>12.721293759131703</v>
      </c>
      <c r="X34">
        <v>45.482005372441904</v>
      </c>
      <c r="Y34">
        <v>0</v>
      </c>
      <c r="Z34">
        <v>0</v>
      </c>
      <c r="AA34">
        <v>12.994457967856398</v>
      </c>
      <c r="AB34">
        <v>12.18222253323871</v>
      </c>
      <c r="AC34">
        <v>8.9606845994457025</v>
      </c>
      <c r="AD34">
        <v>5.6205746210721239</v>
      </c>
      <c r="AE34">
        <v>15.240585739319366</v>
      </c>
      <c r="AF34">
        <v>2.4926670562492586</v>
      </c>
      <c r="AG34">
        <v>12.182975022921024</v>
      </c>
      <c r="AH34">
        <v>19.489749782404505</v>
      </c>
      <c r="AI34">
        <v>0</v>
      </c>
      <c r="AJ34">
        <v>0</v>
      </c>
      <c r="AK34">
        <v>16.039590709693343</v>
      </c>
      <c r="AL34">
        <v>0</v>
      </c>
      <c r="AM34">
        <v>4.8728889137112503</v>
      </c>
      <c r="AN34">
        <v>0.96116851263619274</v>
      </c>
      <c r="AO34">
        <v>0</v>
      </c>
      <c r="AP34">
        <v>1.777186893593812</v>
      </c>
      <c r="AQ34">
        <v>0</v>
      </c>
      <c r="AR34">
        <v>14.97589855696369</v>
      </c>
      <c r="AS34">
        <v>9.1239346515390913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29.643338133022478</v>
      </c>
      <c r="BB34">
        <f t="shared" si="0"/>
        <v>679.5274305995739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2.0663793236962515</v>
      </c>
      <c r="L35">
        <v>300.46848124451998</v>
      </c>
      <c r="M35">
        <v>28.366020531158117</v>
      </c>
      <c r="N35">
        <v>36.421793601254102</v>
      </c>
      <c r="O35">
        <v>0</v>
      </c>
      <c r="P35">
        <v>39.08066323630274</v>
      </c>
      <c r="Q35">
        <v>2.9041863462909467</v>
      </c>
      <c r="R35">
        <v>13.075191065484626</v>
      </c>
      <c r="S35">
        <v>3.7352611622466498</v>
      </c>
      <c r="T35">
        <v>0</v>
      </c>
      <c r="U35">
        <v>84.971601892961502</v>
      </c>
      <c r="V35">
        <v>6.3904706475016591</v>
      </c>
      <c r="W35">
        <v>12.821980011926376</v>
      </c>
      <c r="X35">
        <v>45.482005372441904</v>
      </c>
      <c r="Y35">
        <v>0</v>
      </c>
      <c r="Z35">
        <v>0</v>
      </c>
      <c r="AA35">
        <v>12.994457967856398</v>
      </c>
      <c r="AB35">
        <v>12.18222253323871</v>
      </c>
      <c r="AC35">
        <v>5.9736585214278763</v>
      </c>
      <c r="AD35">
        <v>2.8102871709744073</v>
      </c>
      <c r="AE35">
        <v>15.240585739319366</v>
      </c>
      <c r="AF35">
        <v>0</v>
      </c>
      <c r="AG35">
        <v>12.182975022921024</v>
      </c>
      <c r="AH35">
        <v>19.489749782404505</v>
      </c>
      <c r="AI35">
        <v>1.0990446118496187</v>
      </c>
      <c r="AJ35">
        <v>0</v>
      </c>
      <c r="AK35">
        <v>16.039590709693343</v>
      </c>
      <c r="AL35">
        <v>0</v>
      </c>
      <c r="AM35">
        <v>4.8728889137112503</v>
      </c>
      <c r="AN35">
        <v>0.96116851263619274</v>
      </c>
      <c r="AO35">
        <v>0</v>
      </c>
      <c r="AP35">
        <v>0</v>
      </c>
      <c r="AQ35">
        <v>0</v>
      </c>
      <c r="AR35">
        <v>14.97589855696369</v>
      </c>
      <c r="AS35">
        <v>8.9165723477757126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29.407267035750017</v>
      </c>
      <c r="BB35">
        <f t="shared" si="0"/>
        <v>674.11586779080687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2.0663634045144335</v>
      </c>
      <c r="L36">
        <v>300.56301605440655</v>
      </c>
      <c r="M36">
        <v>28.366020531158117</v>
      </c>
      <c r="N36">
        <v>36.421793601254102</v>
      </c>
      <c r="O36">
        <v>0</v>
      </c>
      <c r="P36">
        <v>39.08066323630274</v>
      </c>
      <c r="Q36">
        <v>2.9041863462909467</v>
      </c>
      <c r="R36">
        <v>13.075191065484626</v>
      </c>
      <c r="S36">
        <v>3.7352611622466498</v>
      </c>
      <c r="T36">
        <v>0</v>
      </c>
      <c r="U36">
        <v>84.971601892961502</v>
      </c>
      <c r="V36">
        <v>6.3904706475016591</v>
      </c>
      <c r="W36">
        <v>12.821980011926376</v>
      </c>
      <c r="X36">
        <v>45.482005372441904</v>
      </c>
      <c r="Y36">
        <v>0</v>
      </c>
      <c r="Z36">
        <v>0</v>
      </c>
      <c r="AA36">
        <v>12.994457967856398</v>
      </c>
      <c r="AB36">
        <v>12.18222253323871</v>
      </c>
      <c r="AC36">
        <v>5.9736585214278763</v>
      </c>
      <c r="AD36">
        <v>0</v>
      </c>
      <c r="AE36">
        <v>15.240585739319366</v>
      </c>
      <c r="AF36">
        <v>0</v>
      </c>
      <c r="AG36">
        <v>12.182975022921024</v>
      </c>
      <c r="AH36">
        <v>19.489749782404505</v>
      </c>
      <c r="AI36">
        <v>1.9625793266898746</v>
      </c>
      <c r="AJ36">
        <v>0</v>
      </c>
      <c r="AK36">
        <v>16.039590709693343</v>
      </c>
      <c r="AL36">
        <v>0</v>
      </c>
      <c r="AM36">
        <v>4.8728889137112503</v>
      </c>
      <c r="AN36">
        <v>0.96116851263619274</v>
      </c>
      <c r="AO36">
        <v>0</v>
      </c>
      <c r="AP36">
        <v>0</v>
      </c>
      <c r="AQ36">
        <v>0</v>
      </c>
      <c r="AR36">
        <v>14.97589855696369</v>
      </c>
      <c r="AS36">
        <v>8.9165723477757126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29.329843672715086</v>
      </c>
      <c r="BB36">
        <f t="shared" si="0"/>
        <v>672.34105758841224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2.0663328556588114</v>
      </c>
      <c r="L37">
        <v>300.5667913445991</v>
      </c>
      <c r="M37">
        <v>28.366020531158117</v>
      </c>
      <c r="N37">
        <v>36.421793601254102</v>
      </c>
      <c r="O37">
        <v>0</v>
      </c>
      <c r="P37">
        <v>39.08066323630274</v>
      </c>
      <c r="Q37">
        <v>2.9044177266952205</v>
      </c>
      <c r="R37">
        <v>13.075191065484626</v>
      </c>
      <c r="S37">
        <v>3.7352611622466498</v>
      </c>
      <c r="T37">
        <v>0</v>
      </c>
      <c r="U37">
        <v>84.971601892961502</v>
      </c>
      <c r="V37">
        <v>6.3904706475016591</v>
      </c>
      <c r="W37">
        <v>12.821980011926376</v>
      </c>
      <c r="X37">
        <v>45.482005372441904</v>
      </c>
      <c r="Y37">
        <v>0</v>
      </c>
      <c r="Z37">
        <v>0</v>
      </c>
      <c r="AA37">
        <v>12.994457967856398</v>
      </c>
      <c r="AB37">
        <v>12.18222253323871</v>
      </c>
      <c r="AC37">
        <v>5.9736585214278763</v>
      </c>
      <c r="AD37">
        <v>0</v>
      </c>
      <c r="AE37">
        <v>15.240585739319366</v>
      </c>
      <c r="AF37">
        <v>0</v>
      </c>
      <c r="AG37">
        <v>12.182975022921024</v>
      </c>
      <c r="AH37">
        <v>19.489749782404505</v>
      </c>
      <c r="AI37">
        <v>10.205413498863583</v>
      </c>
      <c r="AJ37">
        <v>0</v>
      </c>
      <c r="AK37">
        <v>16.039590709693343</v>
      </c>
      <c r="AL37">
        <v>0</v>
      </c>
      <c r="AM37">
        <v>4.8728889137112503</v>
      </c>
      <c r="AN37">
        <v>0.96116851263619274</v>
      </c>
      <c r="AO37">
        <v>0</v>
      </c>
      <c r="AP37">
        <v>0</v>
      </c>
      <c r="AQ37">
        <v>0</v>
      </c>
      <c r="AR37">
        <v>14.97589855696369</v>
      </c>
      <c r="AS37">
        <v>8.9165723477757126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29.674560343000735</v>
      </c>
      <c r="BB37">
        <f t="shared" si="0"/>
        <v>680.24315121204165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2.0663148008411207</v>
      </c>
      <c r="L38">
        <v>300.56511273705047</v>
      </c>
      <c r="M38">
        <v>28.366020531158117</v>
      </c>
      <c r="N38">
        <v>36.421793601254102</v>
      </c>
      <c r="O38">
        <v>0</v>
      </c>
      <c r="P38">
        <v>39.08066323630274</v>
      </c>
      <c r="Q38">
        <v>2.910506310036105</v>
      </c>
      <c r="R38">
        <v>13.075191065484626</v>
      </c>
      <c r="S38">
        <v>3.7352611622466498</v>
      </c>
      <c r="T38">
        <v>0</v>
      </c>
      <c r="U38">
        <v>84.971601892961502</v>
      </c>
      <c r="V38">
        <v>6.3904706475016591</v>
      </c>
      <c r="W38">
        <v>12.821980011926376</v>
      </c>
      <c r="X38">
        <v>45.482005372441904</v>
      </c>
      <c r="Y38">
        <v>0</v>
      </c>
      <c r="Z38">
        <v>0</v>
      </c>
      <c r="AA38">
        <v>12.994457967856398</v>
      </c>
      <c r="AB38">
        <v>12.18222253323871</v>
      </c>
      <c r="AC38">
        <v>2.9446232691503278</v>
      </c>
      <c r="AD38">
        <v>0</v>
      </c>
      <c r="AE38">
        <v>15.240585739319366</v>
      </c>
      <c r="AF38">
        <v>0</v>
      </c>
      <c r="AG38">
        <v>12.182975022921024</v>
      </c>
      <c r="AH38">
        <v>19.489749782404505</v>
      </c>
      <c r="AI38">
        <v>10.205413498863583</v>
      </c>
      <c r="AJ38">
        <v>0</v>
      </c>
      <c r="AK38">
        <v>16.039590709693343</v>
      </c>
      <c r="AL38">
        <v>0</v>
      </c>
      <c r="AM38">
        <v>4.8728889137112503</v>
      </c>
      <c r="AN38">
        <v>0.96116851263619274</v>
      </c>
      <c r="AO38">
        <v>0</v>
      </c>
      <c r="AP38">
        <v>0</v>
      </c>
      <c r="AQ38">
        <v>0</v>
      </c>
      <c r="AR38">
        <v>14.97589855696369</v>
      </c>
      <c r="AS38">
        <v>8.9165723477757126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29.548130251752269</v>
      </c>
      <c r="BB38">
        <f t="shared" si="0"/>
        <v>677.34493797198718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2.066346397223751</v>
      </c>
      <c r="L39">
        <v>304.1420195072775</v>
      </c>
      <c r="M39">
        <v>28.366020531158117</v>
      </c>
      <c r="N39">
        <v>36.421793601254102</v>
      </c>
      <c r="O39">
        <v>0</v>
      </c>
      <c r="P39">
        <v>39.08066323630274</v>
      </c>
      <c r="Q39">
        <v>2.910506310036105</v>
      </c>
      <c r="R39">
        <v>13.075191065484626</v>
      </c>
      <c r="S39">
        <v>3.7370369237599883</v>
      </c>
      <c r="T39">
        <v>0</v>
      </c>
      <c r="U39">
        <v>84.971601892961502</v>
      </c>
      <c r="V39">
        <v>6.3904706475016591</v>
      </c>
      <c r="W39">
        <v>12.821980011926376</v>
      </c>
      <c r="X39">
        <v>45.482005372441904</v>
      </c>
      <c r="Y39">
        <v>0</v>
      </c>
      <c r="Z39">
        <v>0</v>
      </c>
      <c r="AA39">
        <v>12.994457967856398</v>
      </c>
      <c r="AB39">
        <v>12.18222253323871</v>
      </c>
      <c r="AC39">
        <v>2.9838847793977066</v>
      </c>
      <c r="AD39">
        <v>0</v>
      </c>
      <c r="AE39">
        <v>15.240585739319366</v>
      </c>
      <c r="AF39">
        <v>0</v>
      </c>
      <c r="AG39">
        <v>12.182975022921024</v>
      </c>
      <c r="AH39">
        <v>19.489749782404505</v>
      </c>
      <c r="AI39">
        <v>10.205413498863583</v>
      </c>
      <c r="AJ39">
        <v>0</v>
      </c>
      <c r="AK39">
        <v>16.039590709693343</v>
      </c>
      <c r="AL39">
        <v>0</v>
      </c>
      <c r="AM39">
        <v>4.8728889137112503</v>
      </c>
      <c r="AN39">
        <v>0.98039087871425579</v>
      </c>
      <c r="AO39">
        <v>0</v>
      </c>
      <c r="AP39">
        <v>0</v>
      </c>
      <c r="AQ39">
        <v>0</v>
      </c>
      <c r="AR39">
        <v>14.97589855696369</v>
      </c>
      <c r="AS39">
        <v>8.9165723477757126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29.700165128338199</v>
      </c>
      <c r="BB39">
        <f t="shared" si="0"/>
        <v>680.83010109984968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2.0663912276373395</v>
      </c>
      <c r="L40">
        <v>304.1420195072775</v>
      </c>
      <c r="M40">
        <v>28.366020531158117</v>
      </c>
      <c r="N40">
        <v>36.421793601254102</v>
      </c>
      <c r="O40">
        <v>0</v>
      </c>
      <c r="P40">
        <v>39.08066323630274</v>
      </c>
      <c r="Q40">
        <v>2.910506310036105</v>
      </c>
      <c r="R40">
        <v>3.9137923423651726</v>
      </c>
      <c r="S40">
        <v>3.7370369237599883</v>
      </c>
      <c r="T40">
        <v>0</v>
      </c>
      <c r="U40">
        <v>84.971601892961502</v>
      </c>
      <c r="V40">
        <v>2.0145348995366734</v>
      </c>
      <c r="W40">
        <v>2.1499184259273623</v>
      </c>
      <c r="X40">
        <v>10.049723997122264</v>
      </c>
      <c r="Y40">
        <v>0</v>
      </c>
      <c r="Z40">
        <v>0</v>
      </c>
      <c r="AA40">
        <v>12.994457967856398</v>
      </c>
      <c r="AB40">
        <v>12.18222253323871</v>
      </c>
      <c r="AC40">
        <v>2.9838847793977066</v>
      </c>
      <c r="AD40">
        <v>0</v>
      </c>
      <c r="AE40">
        <v>15.240585739319366</v>
      </c>
      <c r="AF40">
        <v>0</v>
      </c>
      <c r="AG40">
        <v>12.182975022921024</v>
      </c>
      <c r="AH40">
        <v>19.489749782404505</v>
      </c>
      <c r="AI40">
        <v>10.205413498863583</v>
      </c>
      <c r="AJ40">
        <v>0</v>
      </c>
      <c r="AK40">
        <v>16.039590709693343</v>
      </c>
      <c r="AL40">
        <v>0</v>
      </c>
      <c r="AM40">
        <v>4.8728889137112503</v>
      </c>
      <c r="AN40">
        <v>0.98039087871425579</v>
      </c>
      <c r="AO40">
        <v>0</v>
      </c>
      <c r="AP40">
        <v>0</v>
      </c>
      <c r="AQ40">
        <v>0</v>
      </c>
      <c r="AR40">
        <v>14.97589855696369</v>
      </c>
      <c r="AS40">
        <v>8.9165723477757126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27.20714488557504</v>
      </c>
      <c r="BB40">
        <f t="shared" si="0"/>
        <v>623.68148874062331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2.0663991560364066</v>
      </c>
      <c r="L41">
        <v>304.1420195072775</v>
      </c>
      <c r="M41">
        <v>28.366020531158117</v>
      </c>
      <c r="N41">
        <v>36.421793601254102</v>
      </c>
      <c r="O41">
        <v>0</v>
      </c>
      <c r="P41">
        <v>39.08066323630274</v>
      </c>
      <c r="Q41">
        <v>2.910506310036105</v>
      </c>
      <c r="R41">
        <v>0</v>
      </c>
      <c r="S41">
        <v>3.7370369237599883</v>
      </c>
      <c r="T41">
        <v>0</v>
      </c>
      <c r="U41">
        <v>84.971601892961502</v>
      </c>
      <c r="V41">
        <v>2.0142536536983418</v>
      </c>
      <c r="W41">
        <v>2.0137630502510895</v>
      </c>
      <c r="X41">
        <v>10.049723997122264</v>
      </c>
      <c r="Y41">
        <v>0</v>
      </c>
      <c r="Z41">
        <v>0</v>
      </c>
      <c r="AA41">
        <v>12.994457967856398</v>
      </c>
      <c r="AB41">
        <v>12.18222253323871</v>
      </c>
      <c r="AC41">
        <v>2.9838847793977066</v>
      </c>
      <c r="AD41">
        <v>0</v>
      </c>
      <c r="AE41">
        <v>15.240585739319366</v>
      </c>
      <c r="AF41">
        <v>0</v>
      </c>
      <c r="AG41">
        <v>12.182975022921024</v>
      </c>
      <c r="AH41">
        <v>19.489749782404505</v>
      </c>
      <c r="AI41">
        <v>10.205413498863583</v>
      </c>
      <c r="AJ41">
        <v>0</v>
      </c>
      <c r="AK41">
        <v>16.039590709693343</v>
      </c>
      <c r="AL41">
        <v>0</v>
      </c>
      <c r="AM41">
        <v>4.8728889137112503</v>
      </c>
      <c r="AN41">
        <v>0.98039087871425579</v>
      </c>
      <c r="AO41">
        <v>0</v>
      </c>
      <c r="AP41">
        <v>3.9492885548832665E-2</v>
      </c>
      <c r="AQ41">
        <v>0</v>
      </c>
      <c r="AR41">
        <v>14.97589855696369</v>
      </c>
      <c r="AS41">
        <v>8.9165723477757126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27.03949644890789</v>
      </c>
      <c r="BB41">
        <f t="shared" si="0"/>
        <v>619.83840902735869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2.0663912276373395</v>
      </c>
      <c r="L42">
        <v>304.1420195072775</v>
      </c>
      <c r="M42">
        <v>28.366020531158117</v>
      </c>
      <c r="N42">
        <v>36.421793601254102</v>
      </c>
      <c r="O42">
        <v>0</v>
      </c>
      <c r="P42">
        <v>39.08066323630274</v>
      </c>
      <c r="Q42">
        <v>2.910506310036105</v>
      </c>
      <c r="R42">
        <v>0</v>
      </c>
      <c r="S42">
        <v>3.7370369237599883</v>
      </c>
      <c r="T42">
        <v>0</v>
      </c>
      <c r="U42">
        <v>84.971601892961502</v>
      </c>
      <c r="V42">
        <v>2.0142536536983418</v>
      </c>
      <c r="W42">
        <v>2.0137630502510895</v>
      </c>
      <c r="X42">
        <v>10.049723997122264</v>
      </c>
      <c r="Y42">
        <v>0</v>
      </c>
      <c r="Z42">
        <v>0</v>
      </c>
      <c r="AA42">
        <v>12.994457967856398</v>
      </c>
      <c r="AB42">
        <v>12.18222253323871</v>
      </c>
      <c r="AC42">
        <v>2.9838847793977066</v>
      </c>
      <c r="AD42">
        <v>0</v>
      </c>
      <c r="AE42">
        <v>15.240585739319366</v>
      </c>
      <c r="AF42">
        <v>0</v>
      </c>
      <c r="AG42">
        <v>12.182975022921024</v>
      </c>
      <c r="AH42">
        <v>14.617312258401167</v>
      </c>
      <c r="AI42">
        <v>10.205413498863583</v>
      </c>
      <c r="AJ42">
        <v>0</v>
      </c>
      <c r="AK42">
        <v>16.039590709693343</v>
      </c>
      <c r="AL42">
        <v>0</v>
      </c>
      <c r="AM42">
        <v>4.8728889137112503</v>
      </c>
      <c r="AN42">
        <v>0.98039087871425579</v>
      </c>
      <c r="AO42">
        <v>0</v>
      </c>
      <c r="AP42">
        <v>3.9492885548832665E-2</v>
      </c>
      <c r="AQ42">
        <v>0</v>
      </c>
      <c r="AR42">
        <v>14.97589855696369</v>
      </c>
      <c r="AS42">
        <v>8.9165723477757126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26.835828228997471</v>
      </c>
      <c r="BB42">
        <f t="shared" si="0"/>
        <v>615.16963179486675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2.0663567691589915</v>
      </c>
      <c r="L43">
        <v>304.1311818320462</v>
      </c>
      <c r="M43">
        <v>28.366020531158117</v>
      </c>
      <c r="N43">
        <v>36.421793601254102</v>
      </c>
      <c r="O43">
        <v>0</v>
      </c>
      <c r="P43">
        <v>39.08066323630274</v>
      </c>
      <c r="Q43">
        <v>3.0569773650471772</v>
      </c>
      <c r="R43">
        <v>13.074608264311941</v>
      </c>
      <c r="S43">
        <v>3.7581436715109757</v>
      </c>
      <c r="T43">
        <v>0</v>
      </c>
      <c r="U43">
        <v>84.971601892961502</v>
      </c>
      <c r="V43">
        <v>6.3904077802128985</v>
      </c>
      <c r="W43">
        <v>12.823316712478665</v>
      </c>
      <c r="X43">
        <v>45.482005372441904</v>
      </c>
      <c r="Y43">
        <v>0</v>
      </c>
      <c r="Z43">
        <v>0</v>
      </c>
      <c r="AA43">
        <v>12.994457967856398</v>
      </c>
      <c r="AB43">
        <v>8.0968213768822093</v>
      </c>
      <c r="AC43">
        <v>2.9838847793977066</v>
      </c>
      <c r="AD43">
        <v>0</v>
      </c>
      <c r="AE43">
        <v>15.240585739319366</v>
      </c>
      <c r="AF43">
        <v>0</v>
      </c>
      <c r="AG43">
        <v>12.182975022921024</v>
      </c>
      <c r="AH43">
        <v>12.993166521603005</v>
      </c>
      <c r="AI43">
        <v>1.9625793266898746</v>
      </c>
      <c r="AJ43">
        <v>0</v>
      </c>
      <c r="AK43">
        <v>16.039590709693343</v>
      </c>
      <c r="AL43">
        <v>0</v>
      </c>
      <c r="AM43">
        <v>4.8728889137112503</v>
      </c>
      <c r="AN43">
        <v>0.98039087871425579</v>
      </c>
      <c r="AO43">
        <v>0</v>
      </c>
      <c r="AP43">
        <v>3.9492885548832665E-2</v>
      </c>
      <c r="AQ43">
        <v>0</v>
      </c>
      <c r="AR43">
        <v>14.97589855696369</v>
      </c>
      <c r="AS43">
        <v>8.9165723477757126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28.921519569939178</v>
      </c>
      <c r="BB43">
        <f t="shared" si="0"/>
        <v>662.98086248602283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2.0663448311904391</v>
      </c>
      <c r="L44">
        <v>300.56511273705047</v>
      </c>
      <c r="M44">
        <v>28.366020531158117</v>
      </c>
      <c r="N44">
        <v>36.421793601254102</v>
      </c>
      <c r="O44">
        <v>0</v>
      </c>
      <c r="P44">
        <v>39.08066323630274</v>
      </c>
      <c r="Q44">
        <v>3.0569773650471772</v>
      </c>
      <c r="R44">
        <v>13.074608264311941</v>
      </c>
      <c r="S44">
        <v>3.7581436715109757</v>
      </c>
      <c r="T44">
        <v>0</v>
      </c>
      <c r="U44">
        <v>84.971601892961502</v>
      </c>
      <c r="V44">
        <v>6.3904077802128985</v>
      </c>
      <c r="W44">
        <v>12.823316712478665</v>
      </c>
      <c r="X44">
        <v>45.482005372441904</v>
      </c>
      <c r="Y44">
        <v>0</v>
      </c>
      <c r="Z44">
        <v>0</v>
      </c>
      <c r="AA44">
        <v>12.994457967856398</v>
      </c>
      <c r="AB44">
        <v>8.0968213768822093</v>
      </c>
      <c r="AC44">
        <v>2.9838847793977066</v>
      </c>
      <c r="AD44">
        <v>0</v>
      </c>
      <c r="AE44">
        <v>15.240585739319366</v>
      </c>
      <c r="AF44">
        <v>0</v>
      </c>
      <c r="AG44">
        <v>12.182975022921024</v>
      </c>
      <c r="AH44">
        <v>12.993166521603005</v>
      </c>
      <c r="AI44">
        <v>1.1775478182530881</v>
      </c>
      <c r="AJ44">
        <v>0</v>
      </c>
      <c r="AK44">
        <v>16.039590709693343</v>
      </c>
      <c r="AL44">
        <v>0</v>
      </c>
      <c r="AM44">
        <v>4.8728889137112503</v>
      </c>
      <c r="AN44">
        <v>0.98039087871425579</v>
      </c>
      <c r="AO44">
        <v>0</v>
      </c>
      <c r="AP44">
        <v>3.9492885548832665E-2</v>
      </c>
      <c r="AQ44">
        <v>0</v>
      </c>
      <c r="AR44">
        <v>14.97589855696369</v>
      </c>
      <c r="AS44">
        <v>8.9165723477757126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28.739643065708599</v>
      </c>
      <c r="BB44">
        <f t="shared" si="0"/>
        <v>658.81162644885239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2.066352799288214</v>
      </c>
      <c r="L45">
        <v>296.50675886798535</v>
      </c>
      <c r="M45">
        <v>28.366020531158117</v>
      </c>
      <c r="N45">
        <v>36.421793601254102</v>
      </c>
      <c r="O45">
        <v>0</v>
      </c>
      <c r="P45">
        <v>39.08066323630274</v>
      </c>
      <c r="Q45">
        <v>3.0569773650471772</v>
      </c>
      <c r="R45">
        <v>13.074608264311941</v>
      </c>
      <c r="S45">
        <v>3.7581436715109757</v>
      </c>
      <c r="T45">
        <v>0</v>
      </c>
      <c r="U45">
        <v>74.564155111598367</v>
      </c>
      <c r="V45">
        <v>6.3904077802128985</v>
      </c>
      <c r="W45">
        <v>12.823316712478665</v>
      </c>
      <c r="X45">
        <v>45.482005372441904</v>
      </c>
      <c r="Y45">
        <v>0</v>
      </c>
      <c r="Z45">
        <v>0</v>
      </c>
      <c r="AA45">
        <v>8.6464097307451446</v>
      </c>
      <c r="AB45">
        <v>4.0278600954059653</v>
      </c>
      <c r="AC45">
        <v>2.9838847793977066</v>
      </c>
      <c r="AD45">
        <v>0</v>
      </c>
      <c r="AE45">
        <v>15.240585739319366</v>
      </c>
      <c r="AF45">
        <v>0</v>
      </c>
      <c r="AG45">
        <v>12.182975022921024</v>
      </c>
      <c r="AH45">
        <v>12.993166521603005</v>
      </c>
      <c r="AI45">
        <v>0</v>
      </c>
      <c r="AJ45">
        <v>0</v>
      </c>
      <c r="AK45">
        <v>16.039590709693343</v>
      </c>
      <c r="AL45">
        <v>0</v>
      </c>
      <c r="AM45">
        <v>4.8728889137112503</v>
      </c>
      <c r="AN45">
        <v>0.99961513946149028</v>
      </c>
      <c r="AO45">
        <v>0</v>
      </c>
      <c r="AP45">
        <v>3.9492885548832665E-2</v>
      </c>
      <c r="AQ45">
        <v>0</v>
      </c>
      <c r="AR45">
        <v>4.0843359409740181</v>
      </c>
      <c r="AS45">
        <v>8.9165723477757126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27.279456691658151</v>
      </c>
      <c r="BB45">
        <f t="shared" si="0"/>
        <v>625.33912444848932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2.0663408386346864</v>
      </c>
      <c r="L46">
        <v>296.50675886798535</v>
      </c>
      <c r="M46">
        <v>28.366020531158117</v>
      </c>
      <c r="N46">
        <v>36.421793601254102</v>
      </c>
      <c r="O46">
        <v>0</v>
      </c>
      <c r="P46">
        <v>39.08066323630274</v>
      </c>
      <c r="Q46">
        <v>3.0569773650471772</v>
      </c>
      <c r="R46">
        <v>13.074608264311941</v>
      </c>
      <c r="S46">
        <v>3.7581436715109757</v>
      </c>
      <c r="T46">
        <v>0</v>
      </c>
      <c r="U46">
        <v>74.564155111598367</v>
      </c>
      <c r="V46">
        <v>6.3904077802128985</v>
      </c>
      <c r="W46">
        <v>12.823316712478665</v>
      </c>
      <c r="X46">
        <v>45.482005372441904</v>
      </c>
      <c r="Y46">
        <v>0</v>
      </c>
      <c r="Z46">
        <v>0</v>
      </c>
      <c r="AA46">
        <v>8.6464097307451446</v>
      </c>
      <c r="AB46">
        <v>4.0278600954059653</v>
      </c>
      <c r="AC46">
        <v>2.9838847793977066</v>
      </c>
      <c r="AD46">
        <v>0</v>
      </c>
      <c r="AE46">
        <v>15.240585739319366</v>
      </c>
      <c r="AF46">
        <v>0</v>
      </c>
      <c r="AG46">
        <v>12.182975022921024</v>
      </c>
      <c r="AH46">
        <v>12.993166521603005</v>
      </c>
      <c r="AI46">
        <v>0</v>
      </c>
      <c r="AJ46">
        <v>0</v>
      </c>
      <c r="AK46">
        <v>16.039590709693343</v>
      </c>
      <c r="AL46">
        <v>0</v>
      </c>
      <c r="AM46">
        <v>4.8728889137112503</v>
      </c>
      <c r="AN46">
        <v>0.99961513946149028</v>
      </c>
      <c r="AO46">
        <v>0</v>
      </c>
      <c r="AP46">
        <v>3.9492885548832665E-2</v>
      </c>
      <c r="AQ46">
        <v>0</v>
      </c>
      <c r="AR46">
        <v>1.3614452069323824</v>
      </c>
      <c r="AS46">
        <v>8.9165723477757126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27.165639359019892</v>
      </c>
      <c r="BB46">
        <f t="shared" si="0"/>
        <v>622.73003908643238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2.0559601779445966</v>
      </c>
      <c r="L47">
        <v>296.04830030224747</v>
      </c>
      <c r="M47">
        <v>28.366020531158117</v>
      </c>
      <c r="N47">
        <v>36.421793601254102</v>
      </c>
      <c r="O47">
        <v>0</v>
      </c>
      <c r="P47">
        <v>39.08066323630274</v>
      </c>
      <c r="Q47">
        <v>3.2262788495910675</v>
      </c>
      <c r="R47">
        <v>13.076812427307212</v>
      </c>
      <c r="S47">
        <v>4.0606255452364115</v>
      </c>
      <c r="T47">
        <v>0</v>
      </c>
      <c r="U47">
        <v>63.129991915954506</v>
      </c>
      <c r="V47">
        <v>6.3869259243703889</v>
      </c>
      <c r="W47">
        <v>12.821897144457724</v>
      </c>
      <c r="X47">
        <v>45.479694196143512</v>
      </c>
      <c r="Y47">
        <v>0</v>
      </c>
      <c r="Z47">
        <v>0</v>
      </c>
      <c r="AA47">
        <v>12.994457967856398</v>
      </c>
      <c r="AB47">
        <v>4.0278600954059653</v>
      </c>
      <c r="AC47">
        <v>2.9838847793977066</v>
      </c>
      <c r="AD47">
        <v>0</v>
      </c>
      <c r="AE47">
        <v>15.240585739319366</v>
      </c>
      <c r="AF47">
        <v>0</v>
      </c>
      <c r="AG47">
        <v>12.182975022921024</v>
      </c>
      <c r="AH47">
        <v>12.993166521603005</v>
      </c>
      <c r="AI47">
        <v>0</v>
      </c>
      <c r="AJ47">
        <v>0</v>
      </c>
      <c r="AK47">
        <v>16.039590709693343</v>
      </c>
      <c r="AL47">
        <v>0</v>
      </c>
      <c r="AM47">
        <v>4.8728889137112503</v>
      </c>
      <c r="AN47">
        <v>0.99961513946149028</v>
      </c>
      <c r="AO47">
        <v>0</v>
      </c>
      <c r="AP47">
        <v>3.9492885548832665E-2</v>
      </c>
      <c r="AQ47">
        <v>0</v>
      </c>
      <c r="AR47">
        <v>1.3614452069323824</v>
      </c>
      <c r="AS47">
        <v>8.9165723477757126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26.869353465790596</v>
      </c>
      <c r="BB47">
        <f t="shared" si="0"/>
        <v>615.9381457158039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2.0559542184582513</v>
      </c>
      <c r="L48">
        <v>296.04830030224747</v>
      </c>
      <c r="M48">
        <v>28.366020531158117</v>
      </c>
      <c r="N48">
        <v>36.421793601254102</v>
      </c>
      <c r="O48">
        <v>0</v>
      </c>
      <c r="P48">
        <v>39.08066323630274</v>
      </c>
      <c r="Q48">
        <v>3.2262788495910675</v>
      </c>
      <c r="R48">
        <v>13.076812427307212</v>
      </c>
      <c r="S48">
        <v>4.0606255452364115</v>
      </c>
      <c r="T48">
        <v>0</v>
      </c>
      <c r="U48">
        <v>63.129991915954506</v>
      </c>
      <c r="V48">
        <v>6.3869259243703889</v>
      </c>
      <c r="W48">
        <v>12.821897144457724</v>
      </c>
      <c r="X48">
        <v>45.479694196143512</v>
      </c>
      <c r="Y48">
        <v>0</v>
      </c>
      <c r="Z48">
        <v>0</v>
      </c>
      <c r="AA48">
        <v>12.994457967856398</v>
      </c>
      <c r="AB48">
        <v>4.0278600954059653</v>
      </c>
      <c r="AC48">
        <v>2.9838847793977066</v>
      </c>
      <c r="AD48">
        <v>0</v>
      </c>
      <c r="AE48">
        <v>15.240585739319366</v>
      </c>
      <c r="AF48">
        <v>0</v>
      </c>
      <c r="AG48">
        <v>12.182975022921024</v>
      </c>
      <c r="AH48">
        <v>12.993166521603005</v>
      </c>
      <c r="AI48">
        <v>0</v>
      </c>
      <c r="AJ48">
        <v>0</v>
      </c>
      <c r="AK48">
        <v>16.039590709693343</v>
      </c>
      <c r="AL48">
        <v>0</v>
      </c>
      <c r="AM48">
        <v>4.8728889137112503</v>
      </c>
      <c r="AN48">
        <v>0.99961513946149028</v>
      </c>
      <c r="AO48">
        <v>0</v>
      </c>
      <c r="AP48">
        <v>3.9492885548832665E-2</v>
      </c>
      <c r="AQ48">
        <v>0</v>
      </c>
      <c r="AR48">
        <v>4.0843359409740181</v>
      </c>
      <c r="AS48">
        <v>8.9165723477757126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26.983170049367008</v>
      </c>
      <c r="BB48">
        <f t="shared" si="0"/>
        <v>618.54721390678276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2.0559331891365376</v>
      </c>
      <c r="L49">
        <v>296.04830030224747</v>
      </c>
      <c r="M49">
        <v>28.366020531158117</v>
      </c>
      <c r="N49">
        <v>36.421793601254102</v>
      </c>
      <c r="O49">
        <v>0</v>
      </c>
      <c r="P49">
        <v>39.08066323630274</v>
      </c>
      <c r="Q49">
        <v>2.6082988362790096</v>
      </c>
      <c r="R49">
        <v>13.076812427307212</v>
      </c>
      <c r="S49">
        <v>3.0794458695835494</v>
      </c>
      <c r="T49">
        <v>0</v>
      </c>
      <c r="U49">
        <v>63.129991915954506</v>
      </c>
      <c r="V49">
        <v>6.3869259243703889</v>
      </c>
      <c r="W49">
        <v>12.821897144457724</v>
      </c>
      <c r="X49">
        <v>45.480166493812568</v>
      </c>
      <c r="Y49">
        <v>0</v>
      </c>
      <c r="Z49">
        <v>0</v>
      </c>
      <c r="AA49">
        <v>12.994457967856398</v>
      </c>
      <c r="AB49">
        <v>4.0278600954059653</v>
      </c>
      <c r="AC49">
        <v>2.9838847793977066</v>
      </c>
      <c r="AD49">
        <v>0</v>
      </c>
      <c r="AE49">
        <v>15.240585739319366</v>
      </c>
      <c r="AF49">
        <v>0</v>
      </c>
      <c r="AG49">
        <v>12.182975022921024</v>
      </c>
      <c r="AH49">
        <v>12.993166521603005</v>
      </c>
      <c r="AI49">
        <v>0</v>
      </c>
      <c r="AJ49">
        <v>0</v>
      </c>
      <c r="AK49">
        <v>16.039590709693343</v>
      </c>
      <c r="AL49">
        <v>0</v>
      </c>
      <c r="AM49">
        <v>4.8728889137112503</v>
      </c>
      <c r="AN49">
        <v>0.99961513946149028</v>
      </c>
      <c r="AO49">
        <v>0</v>
      </c>
      <c r="AP49">
        <v>3.9492885548832665E-2</v>
      </c>
      <c r="AQ49">
        <v>0</v>
      </c>
      <c r="AR49">
        <v>14.97589855696369</v>
      </c>
      <c r="AS49">
        <v>8.9165723477757126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27.371611354733567</v>
      </c>
      <c r="BB49">
        <f t="shared" si="0"/>
        <v>627.45162679678822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2.055930255460455</v>
      </c>
      <c r="L50">
        <v>296.04830030224747</v>
      </c>
      <c r="M50">
        <v>28.366020531158117</v>
      </c>
      <c r="N50">
        <v>36.421793601254102</v>
      </c>
      <c r="O50">
        <v>0</v>
      </c>
      <c r="P50">
        <v>39.08066323630274</v>
      </c>
      <c r="Q50">
        <v>2.6082988362790096</v>
      </c>
      <c r="R50">
        <v>13.076812427307212</v>
      </c>
      <c r="S50">
        <v>3.0794458695835494</v>
      </c>
      <c r="T50">
        <v>0</v>
      </c>
      <c r="U50">
        <v>63.129991915954506</v>
      </c>
      <c r="V50">
        <v>6.3869259243703889</v>
      </c>
      <c r="W50">
        <v>12.821897144457724</v>
      </c>
      <c r="X50">
        <v>45.480166493812568</v>
      </c>
      <c r="Y50">
        <v>0</v>
      </c>
      <c r="Z50">
        <v>0</v>
      </c>
      <c r="AA50">
        <v>12.994457967856398</v>
      </c>
      <c r="AB50">
        <v>4.0278600954059653</v>
      </c>
      <c r="AC50">
        <v>2.9838847793977066</v>
      </c>
      <c r="AD50">
        <v>0</v>
      </c>
      <c r="AE50">
        <v>15.240585739319366</v>
      </c>
      <c r="AF50">
        <v>0</v>
      </c>
      <c r="AG50">
        <v>12.182975022921024</v>
      </c>
      <c r="AH50">
        <v>12.993166521603005</v>
      </c>
      <c r="AI50">
        <v>0</v>
      </c>
      <c r="AJ50">
        <v>0</v>
      </c>
      <c r="AK50">
        <v>16.039590709693343</v>
      </c>
      <c r="AL50">
        <v>0</v>
      </c>
      <c r="AM50">
        <v>4.8728889137112503</v>
      </c>
      <c r="AN50">
        <v>0.99961513946149028</v>
      </c>
      <c r="AO50">
        <v>0</v>
      </c>
      <c r="AP50">
        <v>3.9492885548832665E-2</v>
      </c>
      <c r="AQ50">
        <v>0</v>
      </c>
      <c r="AR50">
        <v>14.97589855696369</v>
      </c>
      <c r="AS50">
        <v>8.9165723477757126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27.371611232105906</v>
      </c>
      <c r="BB50">
        <f t="shared" si="0"/>
        <v>627.45162398573984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2.0455031140171016</v>
      </c>
      <c r="L51">
        <v>328.93869412510975</v>
      </c>
      <c r="M51">
        <v>28.366020531158117</v>
      </c>
      <c r="N51">
        <v>36.421793601254102</v>
      </c>
      <c r="O51">
        <v>0</v>
      </c>
      <c r="P51">
        <v>39.08066323630274</v>
      </c>
      <c r="Q51">
        <v>3.6228191721657588</v>
      </c>
      <c r="R51">
        <v>13.577541223126694</v>
      </c>
      <c r="S51">
        <v>4.2372593197082074</v>
      </c>
      <c r="T51">
        <v>0</v>
      </c>
      <c r="U51">
        <v>63.129991915954506</v>
      </c>
      <c r="V51">
        <v>6.3869259243703889</v>
      </c>
      <c r="W51">
        <v>12.821897144457724</v>
      </c>
      <c r="X51">
        <v>45.481496103192754</v>
      </c>
      <c r="Y51">
        <v>0</v>
      </c>
      <c r="Z51">
        <v>0</v>
      </c>
      <c r="AA51">
        <v>12.994457967856398</v>
      </c>
      <c r="AB51">
        <v>4.0278600954059653</v>
      </c>
      <c r="AC51">
        <v>2.9838847793977066</v>
      </c>
      <c r="AD51">
        <v>0</v>
      </c>
      <c r="AE51">
        <v>15.240585739319366</v>
      </c>
      <c r="AF51">
        <v>0</v>
      </c>
      <c r="AG51">
        <v>12.182975022921024</v>
      </c>
      <c r="AH51">
        <v>12.993166521603005</v>
      </c>
      <c r="AI51">
        <v>0</v>
      </c>
      <c r="AJ51">
        <v>0</v>
      </c>
      <c r="AK51">
        <v>16.039590709693343</v>
      </c>
      <c r="AL51">
        <v>0</v>
      </c>
      <c r="AM51">
        <v>4.8728889137112503</v>
      </c>
      <c r="AN51">
        <v>0.98039087871425579</v>
      </c>
      <c r="AO51">
        <v>0</v>
      </c>
      <c r="AP51">
        <v>3.9492885548832665E-2</v>
      </c>
      <c r="AQ51">
        <v>0</v>
      </c>
      <c r="AR51">
        <v>14.97589855696369</v>
      </c>
      <c r="AS51">
        <v>8.9165723477757126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28.85697985888261</v>
      </c>
      <c r="BB51">
        <f t="shared" si="0"/>
        <v>661.50138997084571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2.0455007285593978</v>
      </c>
      <c r="L52">
        <v>331.80824621130063</v>
      </c>
      <c r="M52">
        <v>28.366020531158117</v>
      </c>
      <c r="N52">
        <v>36.421793601254102</v>
      </c>
      <c r="O52">
        <v>0</v>
      </c>
      <c r="P52">
        <v>39.08066323630274</v>
      </c>
      <c r="Q52">
        <v>3.6228191721657588</v>
      </c>
      <c r="R52">
        <v>13.129442712328842</v>
      </c>
      <c r="S52">
        <v>4.2372593197082074</v>
      </c>
      <c r="T52">
        <v>0</v>
      </c>
      <c r="U52">
        <v>63.129991915954506</v>
      </c>
      <c r="V52">
        <v>6.3869259243703889</v>
      </c>
      <c r="W52">
        <v>12.821897144457724</v>
      </c>
      <c r="X52">
        <v>45.479831246038344</v>
      </c>
      <c r="Y52">
        <v>0</v>
      </c>
      <c r="Z52">
        <v>0</v>
      </c>
      <c r="AA52">
        <v>12.994457967856398</v>
      </c>
      <c r="AB52">
        <v>4.0278600954059653</v>
      </c>
      <c r="AC52">
        <v>2.9838847793977066</v>
      </c>
      <c r="AD52">
        <v>0</v>
      </c>
      <c r="AE52">
        <v>15.240585739319366</v>
      </c>
      <c r="AF52">
        <v>0</v>
      </c>
      <c r="AG52">
        <v>12.182975022921024</v>
      </c>
      <c r="AH52">
        <v>12.993166521603005</v>
      </c>
      <c r="AI52">
        <v>0</v>
      </c>
      <c r="AJ52">
        <v>0</v>
      </c>
      <c r="AK52">
        <v>16.039590709693343</v>
      </c>
      <c r="AL52">
        <v>0</v>
      </c>
      <c r="AM52">
        <v>4.8728889137112503</v>
      </c>
      <c r="AN52">
        <v>0.98039087871425579</v>
      </c>
      <c r="AO52">
        <v>0</v>
      </c>
      <c r="AP52">
        <v>3.9492885548832665E-2</v>
      </c>
      <c r="AQ52">
        <v>0</v>
      </c>
      <c r="AR52">
        <v>14.97589855696369</v>
      </c>
      <c r="AS52">
        <v>8.9165723477757126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28.958126927592836</v>
      </c>
      <c r="BB52">
        <f t="shared" si="0"/>
        <v>663.82002923491643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2.0455031140171016</v>
      </c>
      <c r="L53">
        <v>331.80824621130063</v>
      </c>
      <c r="M53">
        <v>28.366020531158117</v>
      </c>
      <c r="N53">
        <v>36.421793601254102</v>
      </c>
      <c r="O53">
        <v>0</v>
      </c>
      <c r="P53">
        <v>39.08066323630274</v>
      </c>
      <c r="Q53">
        <v>3.6228191721657588</v>
      </c>
      <c r="R53">
        <v>13.129442712328842</v>
      </c>
      <c r="S53">
        <v>4.2372593197082074</v>
      </c>
      <c r="T53">
        <v>0</v>
      </c>
      <c r="U53">
        <v>61.388321054087889</v>
      </c>
      <c r="V53">
        <v>6.3869259243703889</v>
      </c>
      <c r="W53">
        <v>12.701404423526125</v>
      </c>
      <c r="X53">
        <v>45.480920767842456</v>
      </c>
      <c r="Y53">
        <v>0</v>
      </c>
      <c r="Z53">
        <v>0</v>
      </c>
      <c r="AA53">
        <v>12.994457967856398</v>
      </c>
      <c r="AB53">
        <v>4.0278600954059653</v>
      </c>
      <c r="AC53">
        <v>2.9838847793977066</v>
      </c>
      <c r="AD53">
        <v>0</v>
      </c>
      <c r="AE53">
        <v>15.240585739319366</v>
      </c>
      <c r="AF53">
        <v>0</v>
      </c>
      <c r="AG53">
        <v>12.182975022921024</v>
      </c>
      <c r="AH53">
        <v>12.993166521603005</v>
      </c>
      <c r="AI53">
        <v>0</v>
      </c>
      <c r="AJ53">
        <v>0</v>
      </c>
      <c r="AK53">
        <v>16.039590709693343</v>
      </c>
      <c r="AL53">
        <v>0</v>
      </c>
      <c r="AM53">
        <v>4.8728889137112503</v>
      </c>
      <c r="AN53">
        <v>0.98039087871425579</v>
      </c>
      <c r="AO53">
        <v>0</v>
      </c>
      <c r="AP53">
        <v>3.9492885548832665E-2</v>
      </c>
      <c r="AQ53">
        <v>0</v>
      </c>
      <c r="AR53">
        <v>14.97589855696369</v>
      </c>
      <c r="AS53">
        <v>8.5018482997530889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28.862998666348069</v>
      </c>
      <c r="BB53">
        <f t="shared" si="0"/>
        <v>661.63936177260223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2.0455007285593978</v>
      </c>
      <c r="L54">
        <v>331.80824621130063</v>
      </c>
      <c r="M54">
        <v>28.366020531158117</v>
      </c>
      <c r="N54">
        <v>36.421793601254102</v>
      </c>
      <c r="O54">
        <v>0</v>
      </c>
      <c r="P54">
        <v>39.08066323630274</v>
      </c>
      <c r="Q54">
        <v>3.6228191721657588</v>
      </c>
      <c r="R54">
        <v>13.129442712328842</v>
      </c>
      <c r="S54">
        <v>4.2372593197082074</v>
      </c>
      <c r="T54">
        <v>0</v>
      </c>
      <c r="U54">
        <v>61.388321054087889</v>
      </c>
      <c r="V54">
        <v>6.3869259243703889</v>
      </c>
      <c r="W54">
        <v>12.701404423526125</v>
      </c>
      <c r="X54">
        <v>45.482005372441904</v>
      </c>
      <c r="Y54">
        <v>0</v>
      </c>
      <c r="Z54">
        <v>0</v>
      </c>
      <c r="AA54">
        <v>12.994457967856398</v>
      </c>
      <c r="AB54">
        <v>4.0278600954059653</v>
      </c>
      <c r="AC54">
        <v>2.9838847793977066</v>
      </c>
      <c r="AD54">
        <v>0</v>
      </c>
      <c r="AE54">
        <v>15.240585739319366</v>
      </c>
      <c r="AF54">
        <v>0</v>
      </c>
      <c r="AG54">
        <v>12.182975022921024</v>
      </c>
      <c r="AH54">
        <v>12.993166521603005</v>
      </c>
      <c r="AI54">
        <v>0</v>
      </c>
      <c r="AJ54">
        <v>0</v>
      </c>
      <c r="AK54">
        <v>16.039590709693343</v>
      </c>
      <c r="AL54">
        <v>0</v>
      </c>
      <c r="AM54">
        <v>4.8728889137112503</v>
      </c>
      <c r="AN54">
        <v>0.98039087871425579</v>
      </c>
      <c r="AO54">
        <v>0</v>
      </c>
      <c r="AP54">
        <v>3.9492885548832665E-2</v>
      </c>
      <c r="AQ54">
        <v>0</v>
      </c>
      <c r="AR54">
        <v>16.337344084072942</v>
      </c>
      <c r="AS54">
        <v>8.5018482997530889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28.919952326141367</v>
      </c>
      <c r="BB54">
        <f t="shared" si="0"/>
        <v>662.94493585905991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2.0455031140171016</v>
      </c>
      <c r="L55">
        <v>331.80824621130063</v>
      </c>
      <c r="M55">
        <v>28.366020531158117</v>
      </c>
      <c r="N55">
        <v>36.421793601254102</v>
      </c>
      <c r="O55">
        <v>0</v>
      </c>
      <c r="P55">
        <v>39.08066323630274</v>
      </c>
      <c r="Q55">
        <v>3.6228191721657588</v>
      </c>
      <c r="R55">
        <v>0</v>
      </c>
      <c r="S55">
        <v>4.2372593197082074</v>
      </c>
      <c r="T55">
        <v>0</v>
      </c>
      <c r="U55">
        <v>61.388321054087889</v>
      </c>
      <c r="V55">
        <v>1.001427850229561</v>
      </c>
      <c r="W55">
        <v>2.0132234371671025</v>
      </c>
      <c r="X55">
        <v>14.067745295840448</v>
      </c>
      <c r="Y55">
        <v>0</v>
      </c>
      <c r="Z55">
        <v>0</v>
      </c>
      <c r="AA55">
        <v>12.994457967856398</v>
      </c>
      <c r="AB55">
        <v>4.0278600954059653</v>
      </c>
      <c r="AC55">
        <v>2.9838847793977066</v>
      </c>
      <c r="AD55">
        <v>0</v>
      </c>
      <c r="AE55">
        <v>15.240585739319366</v>
      </c>
      <c r="AF55">
        <v>0</v>
      </c>
      <c r="AG55">
        <v>12.182975022921024</v>
      </c>
      <c r="AH55">
        <v>0</v>
      </c>
      <c r="AI55">
        <v>0</v>
      </c>
      <c r="AJ55">
        <v>0</v>
      </c>
      <c r="AK55">
        <v>16.039590709693343</v>
      </c>
      <c r="AL55">
        <v>0</v>
      </c>
      <c r="AM55">
        <v>4.8728889137112503</v>
      </c>
      <c r="AN55">
        <v>0.98039087871425579</v>
      </c>
      <c r="AO55">
        <v>0</v>
      </c>
      <c r="AP55">
        <v>3.9492885548832665E-2</v>
      </c>
      <c r="AQ55">
        <v>0</v>
      </c>
      <c r="AR55">
        <v>16.337344084072942</v>
      </c>
      <c r="AS55">
        <v>9.8704384974839527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25.900238574209464</v>
      </c>
      <c r="BB55">
        <f t="shared" si="0"/>
        <v>593.72269382314721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2.0455007285593978</v>
      </c>
      <c r="L56">
        <v>331.80824621130063</v>
      </c>
      <c r="M56">
        <v>28.366020531158117</v>
      </c>
      <c r="N56">
        <v>36.421793601254102</v>
      </c>
      <c r="O56">
        <v>0</v>
      </c>
      <c r="P56">
        <v>39.08066323630274</v>
      </c>
      <c r="Q56">
        <v>3.6228191721657588</v>
      </c>
      <c r="R56">
        <v>0</v>
      </c>
      <c r="S56">
        <v>4.2372593197082074</v>
      </c>
      <c r="T56">
        <v>0</v>
      </c>
      <c r="U56">
        <v>61.388321054087889</v>
      </c>
      <c r="V56">
        <v>1.001427850229561</v>
      </c>
      <c r="W56">
        <v>2.0132234371671025</v>
      </c>
      <c r="X56">
        <v>14.067745295840448</v>
      </c>
      <c r="Y56">
        <v>0</v>
      </c>
      <c r="Z56">
        <v>0</v>
      </c>
      <c r="AA56">
        <v>12.994457967856398</v>
      </c>
      <c r="AB56">
        <v>4.0278600954059653</v>
      </c>
      <c r="AC56">
        <v>2.9838847793977066</v>
      </c>
      <c r="AD56">
        <v>0</v>
      </c>
      <c r="AE56">
        <v>15.240585739319366</v>
      </c>
      <c r="AF56">
        <v>0</v>
      </c>
      <c r="AG56">
        <v>12.182975022921024</v>
      </c>
      <c r="AH56">
        <v>0</v>
      </c>
      <c r="AI56">
        <v>0</v>
      </c>
      <c r="AJ56">
        <v>0</v>
      </c>
      <c r="AK56">
        <v>16.039590709693343</v>
      </c>
      <c r="AL56">
        <v>0</v>
      </c>
      <c r="AM56">
        <v>4.8728889137112503</v>
      </c>
      <c r="AN56">
        <v>0.98039087871425579</v>
      </c>
      <c r="AO56">
        <v>0</v>
      </c>
      <c r="AP56">
        <v>3.9492885548832665E-2</v>
      </c>
      <c r="AQ56">
        <v>0</v>
      </c>
      <c r="AR56">
        <v>15.316260018785222</v>
      </c>
      <c r="AS56">
        <v>9.8704384974839527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25.857557160568305</v>
      </c>
      <c r="BB56">
        <f t="shared" si="0"/>
        <v>592.74428878604294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2.0455031140171016</v>
      </c>
      <c r="L57">
        <v>331.86787304723094</v>
      </c>
      <c r="M57">
        <v>28.366020531158117</v>
      </c>
      <c r="N57">
        <v>36.421793601254102</v>
      </c>
      <c r="O57">
        <v>0</v>
      </c>
      <c r="P57">
        <v>39.08066323630274</v>
      </c>
      <c r="Q57">
        <v>3.6228191721657588</v>
      </c>
      <c r="R57">
        <v>13.070012313117637</v>
      </c>
      <c r="S57">
        <v>4.2372593197082074</v>
      </c>
      <c r="T57">
        <v>0</v>
      </c>
      <c r="U57">
        <v>61.388321054087889</v>
      </c>
      <c r="V57">
        <v>6.3868518067650122</v>
      </c>
      <c r="W57">
        <v>12.608153308286369</v>
      </c>
      <c r="X57">
        <v>45.482005372441904</v>
      </c>
      <c r="Y57">
        <v>0</v>
      </c>
      <c r="Z57">
        <v>0</v>
      </c>
      <c r="AA57">
        <v>12.994457967856398</v>
      </c>
      <c r="AB57">
        <v>4.0278600954059653</v>
      </c>
      <c r="AC57">
        <v>2.9838847793977066</v>
      </c>
      <c r="AD57">
        <v>0</v>
      </c>
      <c r="AE57">
        <v>15.240585739319366</v>
      </c>
      <c r="AF57">
        <v>0</v>
      </c>
      <c r="AG57">
        <v>12.182975022921024</v>
      </c>
      <c r="AH57">
        <v>0</v>
      </c>
      <c r="AI57">
        <v>0</v>
      </c>
      <c r="AJ57">
        <v>0</v>
      </c>
      <c r="AK57">
        <v>16.039590709693343</v>
      </c>
      <c r="AL57">
        <v>0</v>
      </c>
      <c r="AM57">
        <v>4.8728889137112503</v>
      </c>
      <c r="AN57">
        <v>0.98039087871425579</v>
      </c>
      <c r="AO57">
        <v>0</v>
      </c>
      <c r="AP57">
        <v>3.9492885548832665E-2</v>
      </c>
      <c r="AQ57">
        <v>0</v>
      </c>
      <c r="AR57">
        <v>15.316260018785222</v>
      </c>
      <c r="AS57">
        <v>9.8704384974839527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28.387471037908561</v>
      </c>
      <c r="BB57">
        <f t="shared" si="0"/>
        <v>650.73863034746444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2.0455007285593978</v>
      </c>
      <c r="L58">
        <v>331.86787304723094</v>
      </c>
      <c r="M58">
        <v>28.366020531158117</v>
      </c>
      <c r="N58">
        <v>36.421793601254102</v>
      </c>
      <c r="O58">
        <v>0</v>
      </c>
      <c r="P58">
        <v>39.08066323630274</v>
      </c>
      <c r="Q58">
        <v>2.6099992955289113</v>
      </c>
      <c r="R58">
        <v>13.076812427307212</v>
      </c>
      <c r="S58">
        <v>3.0890342035479676</v>
      </c>
      <c r="T58">
        <v>0</v>
      </c>
      <c r="U58">
        <v>61.388321054087889</v>
      </c>
      <c r="V58">
        <v>6.2722963062535735</v>
      </c>
      <c r="W58">
        <v>12.041621385954768</v>
      </c>
      <c r="X58">
        <v>45.482005372441904</v>
      </c>
      <c r="Y58">
        <v>0</v>
      </c>
      <c r="Z58">
        <v>0</v>
      </c>
      <c r="AA58">
        <v>12.994457967856398</v>
      </c>
      <c r="AB58">
        <v>4.0278600954059653</v>
      </c>
      <c r="AC58">
        <v>2.9838847793977066</v>
      </c>
      <c r="AD58">
        <v>0</v>
      </c>
      <c r="AE58">
        <v>15.240585739319366</v>
      </c>
      <c r="AF58">
        <v>2.4926670562492586</v>
      </c>
      <c r="AG58">
        <v>12.182975022921024</v>
      </c>
      <c r="AH58">
        <v>0</v>
      </c>
      <c r="AI58">
        <v>0</v>
      </c>
      <c r="AJ58">
        <v>0</v>
      </c>
      <c r="AK58">
        <v>16.039590709693343</v>
      </c>
      <c r="AL58">
        <v>0</v>
      </c>
      <c r="AM58">
        <v>4.8728889137112503</v>
      </c>
      <c r="AN58">
        <v>0.98039087871425579</v>
      </c>
      <c r="AO58">
        <v>0</v>
      </c>
      <c r="AP58">
        <v>3.9492885548832665E-2</v>
      </c>
      <c r="AQ58">
        <v>0</v>
      </c>
      <c r="AR58">
        <v>15.316260018785222</v>
      </c>
      <c r="AS58">
        <v>9.8704384974839527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28.373147530947016</v>
      </c>
      <c r="BB58">
        <f t="shared" si="0"/>
        <v>650.410286223767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2.0455103806920696</v>
      </c>
      <c r="L59">
        <v>329.10760534607357</v>
      </c>
      <c r="M59">
        <v>28.366020531158117</v>
      </c>
      <c r="N59">
        <v>36.421793601254102</v>
      </c>
      <c r="O59">
        <v>0</v>
      </c>
      <c r="P59">
        <v>39.08066323630274</v>
      </c>
      <c r="Q59">
        <v>2.5074295499902868</v>
      </c>
      <c r="R59">
        <v>13.076812427307212</v>
      </c>
      <c r="S59">
        <v>3.079335516858194</v>
      </c>
      <c r="T59">
        <v>0</v>
      </c>
      <c r="U59">
        <v>61.388321054087889</v>
      </c>
      <c r="V59">
        <v>6.3904706475016591</v>
      </c>
      <c r="W59">
        <v>12.355124559083965</v>
      </c>
      <c r="X59">
        <v>45.482005372441904</v>
      </c>
      <c r="Y59">
        <v>0</v>
      </c>
      <c r="Z59">
        <v>0</v>
      </c>
      <c r="AA59">
        <v>12.994457967856398</v>
      </c>
      <c r="AB59">
        <v>8.0968213768822093</v>
      </c>
      <c r="AC59">
        <v>2.9838847793977066</v>
      </c>
      <c r="AD59">
        <v>0</v>
      </c>
      <c r="AE59">
        <v>15.240585739319366</v>
      </c>
      <c r="AF59">
        <v>2.4926670562492586</v>
      </c>
      <c r="AG59">
        <v>12.182975022921024</v>
      </c>
      <c r="AH59">
        <v>0</v>
      </c>
      <c r="AI59">
        <v>0</v>
      </c>
      <c r="AJ59">
        <v>0</v>
      </c>
      <c r="AK59">
        <v>16.039590709693343</v>
      </c>
      <c r="AL59">
        <v>0</v>
      </c>
      <c r="AM59">
        <v>4.8728889137112503</v>
      </c>
      <c r="AN59">
        <v>0.98039087871425579</v>
      </c>
      <c r="AO59">
        <v>0</v>
      </c>
      <c r="AP59">
        <v>3.9492885548832665E-2</v>
      </c>
      <c r="AQ59">
        <v>0</v>
      </c>
      <c r="AR59">
        <v>15.316260018785222</v>
      </c>
      <c r="AS59">
        <v>8.5018482997530889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28.383995555432179</v>
      </c>
      <c r="BB59">
        <f t="shared" si="0"/>
        <v>650.65896031615148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2.0455074170895582</v>
      </c>
      <c r="L60">
        <v>363.76816485705905</v>
      </c>
      <c r="M60">
        <v>28.366020531158117</v>
      </c>
      <c r="N60">
        <v>36.421793601254102</v>
      </c>
      <c r="O60">
        <v>0</v>
      </c>
      <c r="P60">
        <v>39.08066323630274</v>
      </c>
      <c r="Q60">
        <v>2.5074295499902868</v>
      </c>
      <c r="R60">
        <v>13.076812427307212</v>
      </c>
      <c r="S60">
        <v>3.079335516858194</v>
      </c>
      <c r="T60">
        <v>0</v>
      </c>
      <c r="U60">
        <v>61.388321054087889</v>
      </c>
      <c r="V60">
        <v>6.3904706475016591</v>
      </c>
      <c r="W60">
        <v>12.355124559083965</v>
      </c>
      <c r="X60">
        <v>45.482005372441904</v>
      </c>
      <c r="Y60">
        <v>0</v>
      </c>
      <c r="Z60">
        <v>0</v>
      </c>
      <c r="AA60">
        <v>12.994457967856398</v>
      </c>
      <c r="AB60">
        <v>8.0968213768822093</v>
      </c>
      <c r="AC60">
        <v>5.9736585214278763</v>
      </c>
      <c r="AD60">
        <v>0</v>
      </c>
      <c r="AE60">
        <v>15.240585739319366</v>
      </c>
      <c r="AF60">
        <v>2.4926670562492586</v>
      </c>
      <c r="AG60">
        <v>12.182975022921024</v>
      </c>
      <c r="AH60">
        <v>0</v>
      </c>
      <c r="AI60">
        <v>0</v>
      </c>
      <c r="AJ60">
        <v>0</v>
      </c>
      <c r="AK60">
        <v>16.039590709693343</v>
      </c>
      <c r="AL60">
        <v>0</v>
      </c>
      <c r="AM60">
        <v>4.8728889137112503</v>
      </c>
      <c r="AN60">
        <v>0.98039087871425579</v>
      </c>
      <c r="AO60">
        <v>0</v>
      </c>
      <c r="AP60">
        <v>0</v>
      </c>
      <c r="AQ60">
        <v>0</v>
      </c>
      <c r="AR60">
        <v>15.316260018785222</v>
      </c>
      <c r="AS60">
        <v>8.5018482997530889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29.956128558913711</v>
      </c>
      <c r="BB60">
        <f t="shared" si="0"/>
        <v>686.69766471653418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2.0350499375068707</v>
      </c>
      <c r="L61">
        <v>363.77169181359056</v>
      </c>
      <c r="M61">
        <v>28.366020531158117</v>
      </c>
      <c r="N61">
        <v>36.421793601254102</v>
      </c>
      <c r="O61">
        <v>0</v>
      </c>
      <c r="P61">
        <v>39.08066323630274</v>
      </c>
      <c r="Q61">
        <v>2.5572373273143287</v>
      </c>
      <c r="R61">
        <v>13.075440011193407</v>
      </c>
      <c r="S61">
        <v>3.0996290599221368</v>
      </c>
      <c r="T61">
        <v>0</v>
      </c>
      <c r="U61">
        <v>61.388321054087889</v>
      </c>
      <c r="V61">
        <v>6.3889289824262141</v>
      </c>
      <c r="W61">
        <v>12.34884623164298</v>
      </c>
      <c r="X61">
        <v>45.479694196143512</v>
      </c>
      <c r="Y61">
        <v>0</v>
      </c>
      <c r="Z61">
        <v>0</v>
      </c>
      <c r="AA61">
        <v>12.994457967856398</v>
      </c>
      <c r="AB61">
        <v>8.0968213768822093</v>
      </c>
      <c r="AC61">
        <v>5.9736585214278763</v>
      </c>
      <c r="AD61">
        <v>0</v>
      </c>
      <c r="AE61">
        <v>15.240585739319366</v>
      </c>
      <c r="AF61">
        <v>2.4926670562492586</v>
      </c>
      <c r="AG61">
        <v>12.182975022921024</v>
      </c>
      <c r="AH61">
        <v>0</v>
      </c>
      <c r="AI61">
        <v>0</v>
      </c>
      <c r="AJ61">
        <v>0</v>
      </c>
      <c r="AK61">
        <v>16.039590709693343</v>
      </c>
      <c r="AL61">
        <v>0</v>
      </c>
      <c r="AM61">
        <v>4.8728889137112503</v>
      </c>
      <c r="AN61">
        <v>0.96116851263619274</v>
      </c>
      <c r="AO61">
        <v>0</v>
      </c>
      <c r="AP61">
        <v>0</v>
      </c>
      <c r="AQ61">
        <v>0</v>
      </c>
      <c r="AR61">
        <v>15.316260018785222</v>
      </c>
      <c r="AS61">
        <v>8.5018482997530889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29.957484753490256</v>
      </c>
      <c r="BB61">
        <f t="shared" si="0"/>
        <v>686.72875336828781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2.0350499375068707</v>
      </c>
      <c r="L62">
        <v>399.94752087462109</v>
      </c>
      <c r="M62">
        <v>28.366020531158117</v>
      </c>
      <c r="N62">
        <v>36.421793601254102</v>
      </c>
      <c r="O62">
        <v>0</v>
      </c>
      <c r="P62">
        <v>39.08066323630274</v>
      </c>
      <c r="Q62">
        <v>2.5572373273143287</v>
      </c>
      <c r="R62">
        <v>13.076931675192819</v>
      </c>
      <c r="S62">
        <v>3.0996290599221368</v>
      </c>
      <c r="T62">
        <v>0</v>
      </c>
      <c r="U62">
        <v>61.388321054087889</v>
      </c>
      <c r="V62">
        <v>6.3889289824262141</v>
      </c>
      <c r="W62">
        <v>12.34884623164298</v>
      </c>
      <c r="X62">
        <v>45.479694196143512</v>
      </c>
      <c r="Y62">
        <v>0</v>
      </c>
      <c r="Z62">
        <v>0</v>
      </c>
      <c r="AA62">
        <v>12.994457967856398</v>
      </c>
      <c r="AB62">
        <v>12.18222253323871</v>
      </c>
      <c r="AC62">
        <v>5.9736585214278763</v>
      </c>
      <c r="AD62">
        <v>0</v>
      </c>
      <c r="AE62">
        <v>15.240585739319366</v>
      </c>
      <c r="AF62">
        <v>2.4926670562492586</v>
      </c>
      <c r="AG62">
        <v>12.182975022921024</v>
      </c>
      <c r="AH62">
        <v>0</v>
      </c>
      <c r="AI62">
        <v>0</v>
      </c>
      <c r="AJ62">
        <v>0</v>
      </c>
      <c r="AK62">
        <v>16.039590709693343</v>
      </c>
      <c r="AL62">
        <v>0</v>
      </c>
      <c r="AM62">
        <v>4.8728889137112503</v>
      </c>
      <c r="AN62">
        <v>0.96116851263619274</v>
      </c>
      <c r="AO62">
        <v>0</v>
      </c>
      <c r="AP62">
        <v>0</v>
      </c>
      <c r="AQ62">
        <v>0</v>
      </c>
      <c r="AR62">
        <v>15.316260018785222</v>
      </c>
      <c r="AS62">
        <v>8.5018482997530889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31.640466528132251</v>
      </c>
      <c r="BB62">
        <f t="shared" si="0"/>
        <v>725.30849347503226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2.0559299432705829</v>
      </c>
      <c r="L63">
        <v>423.0608275115103</v>
      </c>
      <c r="M63">
        <v>28.366020531158117</v>
      </c>
      <c r="N63">
        <v>36.421793601254102</v>
      </c>
      <c r="O63">
        <v>0</v>
      </c>
      <c r="P63">
        <v>39.08066323630274</v>
      </c>
      <c r="Q63">
        <v>2.5491659798835302</v>
      </c>
      <c r="R63">
        <v>13.075440011193407</v>
      </c>
      <c r="S63">
        <v>3.0996748643875809</v>
      </c>
      <c r="T63">
        <v>0</v>
      </c>
      <c r="U63">
        <v>61.388321054087889</v>
      </c>
      <c r="V63">
        <v>6.3889289824262141</v>
      </c>
      <c r="W63">
        <v>12.34884623164298</v>
      </c>
      <c r="X63">
        <v>45.479694196143512</v>
      </c>
      <c r="Y63">
        <v>0</v>
      </c>
      <c r="Z63">
        <v>0</v>
      </c>
      <c r="AA63">
        <v>12.994457967856398</v>
      </c>
      <c r="AB63">
        <v>12.18222253323871</v>
      </c>
      <c r="AC63">
        <v>5.9736585214278763</v>
      </c>
      <c r="AD63">
        <v>0</v>
      </c>
      <c r="AE63">
        <v>15.240585739319366</v>
      </c>
      <c r="AF63">
        <v>2.4926670562492586</v>
      </c>
      <c r="AG63">
        <v>12.182975022921024</v>
      </c>
      <c r="AH63">
        <v>0</v>
      </c>
      <c r="AI63">
        <v>0</v>
      </c>
      <c r="AJ63">
        <v>0</v>
      </c>
      <c r="AK63">
        <v>16.039590709693343</v>
      </c>
      <c r="AL63">
        <v>0</v>
      </c>
      <c r="AM63">
        <v>4.8728889137112503</v>
      </c>
      <c r="AN63">
        <v>0.92272188581089531</v>
      </c>
      <c r="AO63">
        <v>0</v>
      </c>
      <c r="AP63">
        <v>0</v>
      </c>
      <c r="AQ63">
        <v>3.3022183252568156</v>
      </c>
      <c r="AR63">
        <v>15.316260018785222</v>
      </c>
      <c r="AS63">
        <v>8.5018482997530889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32.743503367538423</v>
      </c>
      <c r="BB63">
        <f t="shared" si="0"/>
        <v>750.59389776974592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2.0559332721094816</v>
      </c>
      <c r="L64">
        <v>430.09511086292565</v>
      </c>
      <c r="M64">
        <v>28.366020531158117</v>
      </c>
      <c r="N64">
        <v>36.421793601254102</v>
      </c>
      <c r="O64">
        <v>0</v>
      </c>
      <c r="P64">
        <v>39.08066323630274</v>
      </c>
      <c r="Q64">
        <v>2.5572373273143287</v>
      </c>
      <c r="R64">
        <v>13.075440011193407</v>
      </c>
      <c r="S64">
        <v>3.0996290599221368</v>
      </c>
      <c r="T64">
        <v>0</v>
      </c>
      <c r="U64">
        <v>61.388321054087889</v>
      </c>
      <c r="V64">
        <v>6.3889289824262141</v>
      </c>
      <c r="W64">
        <v>12.34884623164298</v>
      </c>
      <c r="X64">
        <v>46.721680751029716</v>
      </c>
      <c r="Y64">
        <v>0</v>
      </c>
      <c r="Z64">
        <v>0</v>
      </c>
      <c r="AA64">
        <v>12.994457967856398</v>
      </c>
      <c r="AB64">
        <v>12.18222253323871</v>
      </c>
      <c r="AC64">
        <v>5.9736585214278763</v>
      </c>
      <c r="AD64">
        <v>0</v>
      </c>
      <c r="AE64">
        <v>15.240585739319366</v>
      </c>
      <c r="AF64">
        <v>2.4926670562492586</v>
      </c>
      <c r="AG64">
        <v>12.182975022921024</v>
      </c>
      <c r="AH64">
        <v>0</v>
      </c>
      <c r="AI64">
        <v>0</v>
      </c>
      <c r="AJ64">
        <v>0</v>
      </c>
      <c r="AK64">
        <v>16.039590709693343</v>
      </c>
      <c r="AL64">
        <v>0</v>
      </c>
      <c r="AM64">
        <v>4.8728889137112503</v>
      </c>
      <c r="AN64">
        <v>0.92272188581089531</v>
      </c>
      <c r="AO64">
        <v>0</v>
      </c>
      <c r="AP64">
        <v>0</v>
      </c>
      <c r="AQ64">
        <v>9.9066552418038913</v>
      </c>
      <c r="AR64">
        <v>15.316260018785222</v>
      </c>
      <c r="AS64">
        <v>8.5018482997530889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33.365852519574929</v>
      </c>
      <c r="BB64">
        <f t="shared" si="0"/>
        <v>764.86028431236218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2.0559299432705829</v>
      </c>
      <c r="L65">
        <v>364.77610336277621</v>
      </c>
      <c r="M65">
        <v>28.366020531158117</v>
      </c>
      <c r="N65">
        <v>36.421793601254102</v>
      </c>
      <c r="O65">
        <v>0</v>
      </c>
      <c r="P65">
        <v>39.08066323630274</v>
      </c>
      <c r="Q65">
        <v>2.5572373273143287</v>
      </c>
      <c r="R65">
        <v>13.075440011193407</v>
      </c>
      <c r="S65">
        <v>3.0996290599221368</v>
      </c>
      <c r="T65">
        <v>0</v>
      </c>
      <c r="U65">
        <v>61.388321054087889</v>
      </c>
      <c r="V65">
        <v>6.3889289824262141</v>
      </c>
      <c r="W65">
        <v>12.34884623164298</v>
      </c>
      <c r="X65">
        <v>45.48218331883448</v>
      </c>
      <c r="Y65">
        <v>0</v>
      </c>
      <c r="Z65">
        <v>0</v>
      </c>
      <c r="AA65">
        <v>12.994457967856398</v>
      </c>
      <c r="AB65">
        <v>12.18222253323871</v>
      </c>
      <c r="AC65">
        <v>5.9736585214278763</v>
      </c>
      <c r="AD65">
        <v>0</v>
      </c>
      <c r="AE65">
        <v>15.240585739319366</v>
      </c>
      <c r="AF65">
        <v>2.4926670562492586</v>
      </c>
      <c r="AG65">
        <v>12.182975022921024</v>
      </c>
      <c r="AH65">
        <v>0</v>
      </c>
      <c r="AI65">
        <v>0</v>
      </c>
      <c r="AJ65">
        <v>0</v>
      </c>
      <c r="AK65">
        <v>16.039590709693343</v>
      </c>
      <c r="AL65">
        <v>0</v>
      </c>
      <c r="AM65">
        <v>4.8728889137112503</v>
      </c>
      <c r="AN65">
        <v>0.92272188581089531</v>
      </c>
      <c r="AO65">
        <v>0</v>
      </c>
      <c r="AP65">
        <v>0</v>
      </c>
      <c r="AQ65">
        <v>13.208873567060706</v>
      </c>
      <c r="AR65">
        <v>15.316260018785222</v>
      </c>
      <c r="AS65">
        <v>8.5018482997530889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30.721739600253194</v>
      </c>
      <c r="BB65">
        <f t="shared" si="0"/>
        <v>704.24810729575711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2.0559332721094816</v>
      </c>
      <c r="L66">
        <v>370.80596404252225</v>
      </c>
      <c r="M66">
        <v>28.366020531158117</v>
      </c>
      <c r="N66">
        <v>36.421793601254102</v>
      </c>
      <c r="O66">
        <v>0</v>
      </c>
      <c r="P66">
        <v>39.08066323630274</v>
      </c>
      <c r="Q66">
        <v>2.5572373273143287</v>
      </c>
      <c r="R66">
        <v>13.075440011193407</v>
      </c>
      <c r="S66">
        <v>3.0996290599221368</v>
      </c>
      <c r="T66">
        <v>0</v>
      </c>
      <c r="U66">
        <v>61.388321054087889</v>
      </c>
      <c r="V66">
        <v>6.3889289824262141</v>
      </c>
      <c r="W66">
        <v>12.34884623164298</v>
      </c>
      <c r="X66">
        <v>45.48218331883448</v>
      </c>
      <c r="Y66">
        <v>0</v>
      </c>
      <c r="Z66">
        <v>0</v>
      </c>
      <c r="AA66">
        <v>12.994457967856398</v>
      </c>
      <c r="AB66">
        <v>12.18222253323871</v>
      </c>
      <c r="AC66">
        <v>5.9736585214278763</v>
      </c>
      <c r="AD66">
        <v>0</v>
      </c>
      <c r="AE66">
        <v>15.240585739319366</v>
      </c>
      <c r="AF66">
        <v>2.4926670562492586</v>
      </c>
      <c r="AG66">
        <v>12.182975022921024</v>
      </c>
      <c r="AH66">
        <v>0</v>
      </c>
      <c r="AI66">
        <v>0</v>
      </c>
      <c r="AJ66">
        <v>0</v>
      </c>
      <c r="AK66">
        <v>16.039590709693343</v>
      </c>
      <c r="AL66">
        <v>0</v>
      </c>
      <c r="AM66">
        <v>4.8728889137112503</v>
      </c>
      <c r="AN66">
        <v>0.92272188581089531</v>
      </c>
      <c r="AO66">
        <v>0</v>
      </c>
      <c r="AP66">
        <v>0</v>
      </c>
      <c r="AQ66">
        <v>13.208873567060706</v>
      </c>
      <c r="AR66">
        <v>15.316260018785222</v>
      </c>
      <c r="AS66">
        <v>8.5018482997530889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30.973787915812046</v>
      </c>
      <c r="BB66">
        <f t="shared" si="0"/>
        <v>710.02592298878312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2.0246941748750236</v>
      </c>
      <c r="L67">
        <v>371.80866676356459</v>
      </c>
      <c r="M67">
        <v>28.366020531158117</v>
      </c>
      <c r="N67">
        <v>36.421793601254102</v>
      </c>
      <c r="O67">
        <v>0</v>
      </c>
      <c r="P67">
        <v>39.08066323630274</v>
      </c>
      <c r="Q67">
        <v>2.5481583180927023</v>
      </c>
      <c r="R67">
        <v>13.073877045457129</v>
      </c>
      <c r="S67">
        <v>2.9507229646788198</v>
      </c>
      <c r="T67">
        <v>0</v>
      </c>
      <c r="U67">
        <v>61.388321054087889</v>
      </c>
      <c r="V67">
        <v>6.3902213868933142</v>
      </c>
      <c r="W67">
        <v>12.347288762873593</v>
      </c>
      <c r="X67">
        <v>45.479761549290885</v>
      </c>
      <c r="Y67">
        <v>0</v>
      </c>
      <c r="Z67">
        <v>0</v>
      </c>
      <c r="AA67">
        <v>12.994457967856398</v>
      </c>
      <c r="AB67">
        <v>12.18222253323871</v>
      </c>
      <c r="AC67">
        <v>5.9736585214278763</v>
      </c>
      <c r="AD67">
        <v>0</v>
      </c>
      <c r="AE67">
        <v>15.240585739319366</v>
      </c>
      <c r="AF67">
        <v>2.4926670562492586</v>
      </c>
      <c r="AG67">
        <v>12.182975022921024</v>
      </c>
      <c r="AH67">
        <v>0</v>
      </c>
      <c r="AI67">
        <v>0</v>
      </c>
      <c r="AJ67">
        <v>0</v>
      </c>
      <c r="AK67">
        <v>16.039590709693343</v>
      </c>
      <c r="AL67">
        <v>0</v>
      </c>
      <c r="AM67">
        <v>4.8728889137112503</v>
      </c>
      <c r="AN67">
        <v>0.92272188581089531</v>
      </c>
      <c r="AO67">
        <v>0</v>
      </c>
      <c r="AP67">
        <v>0</v>
      </c>
      <c r="AQ67">
        <v>13.208873567060706</v>
      </c>
      <c r="AR67">
        <v>16.337344084072942</v>
      </c>
      <c r="AS67">
        <v>9.8704384974839527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31.107502060492205</v>
      </c>
      <c r="BB67">
        <f t="shared" si="0"/>
        <v>713.09111182688264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2.0246386060371413</v>
      </c>
      <c r="L68">
        <v>379.8474033187216</v>
      </c>
      <c r="M68">
        <v>28.366020531158117</v>
      </c>
      <c r="N68">
        <v>36.421793601254102</v>
      </c>
      <c r="O68">
        <v>0</v>
      </c>
      <c r="P68">
        <v>39.08066323630274</v>
      </c>
      <c r="Q68">
        <v>2.5481583180927023</v>
      </c>
      <c r="R68">
        <v>13.073877045457129</v>
      </c>
      <c r="S68">
        <v>2.9507229646788198</v>
      </c>
      <c r="T68">
        <v>0</v>
      </c>
      <c r="U68">
        <v>61.388321054087889</v>
      </c>
      <c r="V68">
        <v>6.3902213868933142</v>
      </c>
      <c r="W68">
        <v>12.347288762873593</v>
      </c>
      <c r="X68">
        <v>45.479761549290885</v>
      </c>
      <c r="Y68">
        <v>0</v>
      </c>
      <c r="Z68">
        <v>0</v>
      </c>
      <c r="AA68">
        <v>12.994457967856398</v>
      </c>
      <c r="AB68">
        <v>12.18222253323871</v>
      </c>
      <c r="AC68">
        <v>5.9736585214278763</v>
      </c>
      <c r="AD68">
        <v>0</v>
      </c>
      <c r="AE68">
        <v>15.240585739319366</v>
      </c>
      <c r="AF68">
        <v>2.4926670562492586</v>
      </c>
      <c r="AG68">
        <v>12.182975022921024</v>
      </c>
      <c r="AH68">
        <v>0</v>
      </c>
      <c r="AI68">
        <v>0</v>
      </c>
      <c r="AJ68">
        <v>0</v>
      </c>
      <c r="AK68">
        <v>16.039590709693343</v>
      </c>
      <c r="AL68">
        <v>0</v>
      </c>
      <c r="AM68">
        <v>4.8728889137112503</v>
      </c>
      <c r="AN68">
        <v>0.92272188581089531</v>
      </c>
      <c r="AO68">
        <v>0</v>
      </c>
      <c r="AP68">
        <v>0</v>
      </c>
      <c r="AQ68">
        <v>13.208873567060706</v>
      </c>
      <c r="AR68">
        <v>16.337344084072942</v>
      </c>
      <c r="AS68">
        <v>9.8704384974839527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31.44351892572038</v>
      </c>
      <c r="BB68">
        <f t="shared" ref="BB68:BB99" si="1">SUM(B68:AZ68)-BA68</f>
        <v>720.79377594797347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4.9571441958265616</v>
      </c>
      <c r="L69">
        <v>383.86773691684431</v>
      </c>
      <c r="M69">
        <v>28.366020531158117</v>
      </c>
      <c r="N69">
        <v>36.421793601254102</v>
      </c>
      <c r="O69">
        <v>0</v>
      </c>
      <c r="P69">
        <v>38.615192469912785</v>
      </c>
      <c r="Q69">
        <v>2.5479899044280421</v>
      </c>
      <c r="R69">
        <v>13.073877045457129</v>
      </c>
      <c r="S69">
        <v>2.9507229646788198</v>
      </c>
      <c r="T69">
        <v>0</v>
      </c>
      <c r="U69">
        <v>61.388321054087889</v>
      </c>
      <c r="V69">
        <v>6.3902213868933142</v>
      </c>
      <c r="W69">
        <v>12.347288762873593</v>
      </c>
      <c r="X69">
        <v>45.480166493812568</v>
      </c>
      <c r="Y69">
        <v>0</v>
      </c>
      <c r="Z69">
        <v>0</v>
      </c>
      <c r="AA69">
        <v>12.994457967856398</v>
      </c>
      <c r="AB69">
        <v>8.0968213768822093</v>
      </c>
      <c r="AC69">
        <v>5.9736585214278763</v>
      </c>
      <c r="AD69">
        <v>0</v>
      </c>
      <c r="AE69">
        <v>15.240585739319366</v>
      </c>
      <c r="AF69">
        <v>2.4926670562492586</v>
      </c>
      <c r="AG69">
        <v>12.182975022921024</v>
      </c>
      <c r="AH69">
        <v>6.4965832608015024</v>
      </c>
      <c r="AI69">
        <v>0</v>
      </c>
      <c r="AJ69">
        <v>0</v>
      </c>
      <c r="AK69">
        <v>16.039590709693343</v>
      </c>
      <c r="AL69">
        <v>0</v>
      </c>
      <c r="AM69">
        <v>4.8728889137112503</v>
      </c>
      <c r="AN69">
        <v>0.92272188581089531</v>
      </c>
      <c r="AO69">
        <v>0</v>
      </c>
      <c r="AP69">
        <v>0</v>
      </c>
      <c r="AQ69">
        <v>13.208873567060706</v>
      </c>
      <c r="AR69">
        <v>15.316260018785222</v>
      </c>
      <c r="AS69">
        <v>9.8704384974839527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31.772806910766576</v>
      </c>
      <c r="BB69">
        <f t="shared" si="1"/>
        <v>728.34219095446372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4.957144413791835</v>
      </c>
      <c r="L70">
        <v>389.89756707279616</v>
      </c>
      <c r="M70">
        <v>28.366020531158117</v>
      </c>
      <c r="N70">
        <v>36.421793601254102</v>
      </c>
      <c r="O70">
        <v>0</v>
      </c>
      <c r="P70">
        <v>38.615192469912785</v>
      </c>
      <c r="Q70">
        <v>2.5479899044280421</v>
      </c>
      <c r="R70">
        <v>13.073877045457129</v>
      </c>
      <c r="S70">
        <v>2.9507229646788198</v>
      </c>
      <c r="T70">
        <v>0</v>
      </c>
      <c r="U70">
        <v>61.388321054087889</v>
      </c>
      <c r="V70">
        <v>6.3902213868933142</v>
      </c>
      <c r="W70">
        <v>12.347288762873593</v>
      </c>
      <c r="X70">
        <v>45.480166493812568</v>
      </c>
      <c r="Y70">
        <v>0</v>
      </c>
      <c r="Z70">
        <v>0</v>
      </c>
      <c r="AA70">
        <v>12.994457967856398</v>
      </c>
      <c r="AB70">
        <v>8.0968213768822093</v>
      </c>
      <c r="AC70">
        <v>5.9736585214278763</v>
      </c>
      <c r="AD70">
        <v>0</v>
      </c>
      <c r="AE70">
        <v>15.240585739319366</v>
      </c>
      <c r="AF70">
        <v>2.4926670562492586</v>
      </c>
      <c r="AG70">
        <v>12.182975022921024</v>
      </c>
      <c r="AH70">
        <v>6.4965832608015024</v>
      </c>
      <c r="AI70">
        <v>0</v>
      </c>
      <c r="AJ70">
        <v>0</v>
      </c>
      <c r="AK70">
        <v>16.039590709693343</v>
      </c>
      <c r="AL70">
        <v>0</v>
      </c>
      <c r="AM70">
        <v>4.8728889137112503</v>
      </c>
      <c r="AN70">
        <v>0.92272188581089531</v>
      </c>
      <c r="AO70">
        <v>0</v>
      </c>
      <c r="AP70">
        <v>0</v>
      </c>
      <c r="AQ70">
        <v>13.208873567060706</v>
      </c>
      <c r="AR70">
        <v>15.316260018785222</v>
      </c>
      <c r="AS70">
        <v>9.8704384974839527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32.024853820396316</v>
      </c>
      <c r="BB70">
        <f t="shared" si="1"/>
        <v>734.1199744187511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2.0455299112715761</v>
      </c>
      <c r="L71">
        <v>392.91247821145862</v>
      </c>
      <c r="M71">
        <v>28.366020531158117</v>
      </c>
      <c r="N71">
        <v>36.421793601254102</v>
      </c>
      <c r="O71">
        <v>0</v>
      </c>
      <c r="P71">
        <v>38.61404107742559</v>
      </c>
      <c r="Q71">
        <v>2.4229488723116428</v>
      </c>
      <c r="R71">
        <v>13.073877045457129</v>
      </c>
      <c r="S71">
        <v>2.7949484907287148</v>
      </c>
      <c r="T71">
        <v>0</v>
      </c>
      <c r="U71">
        <v>61.388321054087889</v>
      </c>
      <c r="V71">
        <v>6.3902213868933142</v>
      </c>
      <c r="W71">
        <v>12.347288762873593</v>
      </c>
      <c r="X71">
        <v>45.480166493812568</v>
      </c>
      <c r="Y71">
        <v>0</v>
      </c>
      <c r="Z71">
        <v>0</v>
      </c>
      <c r="AA71">
        <v>12.994457967856398</v>
      </c>
      <c r="AB71">
        <v>8.0968213768822093</v>
      </c>
      <c r="AC71">
        <v>5.9736585214278763</v>
      </c>
      <c r="AD71">
        <v>0</v>
      </c>
      <c r="AE71">
        <v>10.125583681099354</v>
      </c>
      <c r="AF71">
        <v>2.4926670562492586</v>
      </c>
      <c r="AG71">
        <v>12.182975022921024</v>
      </c>
      <c r="AH71">
        <v>6.4965832608015024</v>
      </c>
      <c r="AI71">
        <v>0</v>
      </c>
      <c r="AJ71">
        <v>0</v>
      </c>
      <c r="AK71">
        <v>16.039590709693343</v>
      </c>
      <c r="AL71">
        <v>0</v>
      </c>
      <c r="AM71">
        <v>4.8728889137112503</v>
      </c>
      <c r="AN71">
        <v>0.92272188581089531</v>
      </c>
      <c r="AO71">
        <v>0</v>
      </c>
      <c r="AP71">
        <v>0.11847897682360445</v>
      </c>
      <c r="AQ71">
        <v>13.208873567060706</v>
      </c>
      <c r="AR71">
        <v>15.316260018785222</v>
      </c>
      <c r="AS71">
        <v>8.5018482997530889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31.751323668359994</v>
      </c>
      <c r="BB71">
        <f t="shared" si="1"/>
        <v>727.8497210292486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2.0141956407747537</v>
      </c>
      <c r="L72">
        <v>395.92738679243627</v>
      </c>
      <c r="M72">
        <v>28.366020531158117</v>
      </c>
      <c r="N72">
        <v>36.421793601254102</v>
      </c>
      <c r="O72">
        <v>0</v>
      </c>
      <c r="P72">
        <v>38.61404107742559</v>
      </c>
      <c r="Q72">
        <v>2.4229488723116428</v>
      </c>
      <c r="R72">
        <v>13.073877045457129</v>
      </c>
      <c r="S72">
        <v>2.7949484907287148</v>
      </c>
      <c r="T72">
        <v>0</v>
      </c>
      <c r="U72">
        <v>61.388321054087889</v>
      </c>
      <c r="V72">
        <v>6.3902213868933142</v>
      </c>
      <c r="W72">
        <v>12.347288762873593</v>
      </c>
      <c r="X72">
        <v>45.480166493812568</v>
      </c>
      <c r="Y72">
        <v>0</v>
      </c>
      <c r="Z72">
        <v>0</v>
      </c>
      <c r="AA72">
        <v>12.994457967856398</v>
      </c>
      <c r="AB72">
        <v>12.18222253323871</v>
      </c>
      <c r="AC72">
        <v>5.9736585214278763</v>
      </c>
      <c r="AD72">
        <v>0</v>
      </c>
      <c r="AE72">
        <v>10.125583681099354</v>
      </c>
      <c r="AF72">
        <v>2.4926670562492586</v>
      </c>
      <c r="AG72">
        <v>12.182975022921024</v>
      </c>
      <c r="AH72">
        <v>6.4965832608015024</v>
      </c>
      <c r="AI72">
        <v>0</v>
      </c>
      <c r="AJ72">
        <v>0</v>
      </c>
      <c r="AK72">
        <v>16.039590709693343</v>
      </c>
      <c r="AL72">
        <v>0</v>
      </c>
      <c r="AM72">
        <v>4.8728889137112503</v>
      </c>
      <c r="AN72">
        <v>0.92272188581089531</v>
      </c>
      <c r="AO72">
        <v>0</v>
      </c>
      <c r="AP72">
        <v>0.11847897682360445</v>
      </c>
      <c r="AQ72">
        <v>13.208873567060706</v>
      </c>
      <c r="AR72">
        <v>15.316260018785222</v>
      </c>
      <c r="AS72">
        <v>8.5018482997530889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32.046806842873799</v>
      </c>
      <c r="BB72">
        <f t="shared" si="1"/>
        <v>734.62321332157205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2.0141644263862943</v>
      </c>
      <c r="L73">
        <v>389.89756707279616</v>
      </c>
      <c r="M73">
        <v>28.366020531158117</v>
      </c>
      <c r="N73">
        <v>36.421793601254102</v>
      </c>
      <c r="O73">
        <v>0</v>
      </c>
      <c r="P73">
        <v>38.287513674497077</v>
      </c>
      <c r="Q73">
        <v>2.4229488723116428</v>
      </c>
      <c r="R73">
        <v>13.073877045457129</v>
      </c>
      <c r="S73">
        <v>2.7949484907287148</v>
      </c>
      <c r="T73">
        <v>0</v>
      </c>
      <c r="U73">
        <v>61.388321054087889</v>
      </c>
      <c r="V73">
        <v>6.3902213868933142</v>
      </c>
      <c r="W73">
        <v>12.347288762873593</v>
      </c>
      <c r="X73">
        <v>45.482005372441904</v>
      </c>
      <c r="Y73">
        <v>0</v>
      </c>
      <c r="Z73">
        <v>0</v>
      </c>
      <c r="AA73">
        <v>12.994457967856398</v>
      </c>
      <c r="AB73">
        <v>12.18222253323871</v>
      </c>
      <c r="AC73">
        <v>8.9606845994457025</v>
      </c>
      <c r="AD73">
        <v>0</v>
      </c>
      <c r="AE73">
        <v>10.125583681099354</v>
      </c>
      <c r="AF73">
        <v>2.4926670562492586</v>
      </c>
      <c r="AG73">
        <v>12.182975022921024</v>
      </c>
      <c r="AH73">
        <v>12.993166521603005</v>
      </c>
      <c r="AI73">
        <v>0</v>
      </c>
      <c r="AJ73">
        <v>0</v>
      </c>
      <c r="AK73">
        <v>16.039590709693343</v>
      </c>
      <c r="AL73">
        <v>0</v>
      </c>
      <c r="AM73">
        <v>4.8728889137112503</v>
      </c>
      <c r="AN73">
        <v>0.92272188581089531</v>
      </c>
      <c r="AO73">
        <v>0</v>
      </c>
      <c r="AP73">
        <v>0.39493045637385898</v>
      </c>
      <c r="AQ73">
        <v>13.208873567060706</v>
      </c>
      <c r="AR73">
        <v>15.316260018785222</v>
      </c>
      <c r="AS73">
        <v>8.5018482997530889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32.189157635723554</v>
      </c>
      <c r="BB73">
        <f t="shared" si="1"/>
        <v>737.88638388876439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2.0141644263862943</v>
      </c>
      <c r="L74">
        <v>372.81407210996497</v>
      </c>
      <c r="M74">
        <v>28.366020531158117</v>
      </c>
      <c r="N74">
        <v>36.421793601254102</v>
      </c>
      <c r="O74">
        <v>0</v>
      </c>
      <c r="P74">
        <v>38.287513674497077</v>
      </c>
      <c r="Q74">
        <v>2.4229488723116428</v>
      </c>
      <c r="R74">
        <v>13.073877045457129</v>
      </c>
      <c r="S74">
        <v>2.7949484907287148</v>
      </c>
      <c r="T74">
        <v>0</v>
      </c>
      <c r="U74">
        <v>61.388321054087889</v>
      </c>
      <c r="V74">
        <v>6.3902213868933142</v>
      </c>
      <c r="W74">
        <v>12.347288762873593</v>
      </c>
      <c r="X74">
        <v>45.482005372441904</v>
      </c>
      <c r="Y74">
        <v>0</v>
      </c>
      <c r="Z74">
        <v>0</v>
      </c>
      <c r="AA74">
        <v>12.994457967856398</v>
      </c>
      <c r="AB74">
        <v>12.18222253323871</v>
      </c>
      <c r="AC74">
        <v>8.9606845994457025</v>
      </c>
      <c r="AD74">
        <v>0</v>
      </c>
      <c r="AE74">
        <v>10.125583681099354</v>
      </c>
      <c r="AF74">
        <v>2.4926670562492586</v>
      </c>
      <c r="AG74">
        <v>12.182975022921024</v>
      </c>
      <c r="AH74">
        <v>19.489749782404505</v>
      </c>
      <c r="AI74">
        <v>0</v>
      </c>
      <c r="AJ74">
        <v>0</v>
      </c>
      <c r="AK74">
        <v>16.039590709693343</v>
      </c>
      <c r="AL74">
        <v>0</v>
      </c>
      <c r="AM74">
        <v>4.8728889137112503</v>
      </c>
      <c r="AN74">
        <v>0.92272188581089531</v>
      </c>
      <c r="AO74">
        <v>0</v>
      </c>
      <c r="AP74">
        <v>0.39493045637385898</v>
      </c>
      <c r="AQ74">
        <v>13.208873567060706</v>
      </c>
      <c r="AR74">
        <v>15.316260018785222</v>
      </c>
      <c r="AS74">
        <v>8.5018482997530889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31.746624726578695</v>
      </c>
      <c r="BB74">
        <f t="shared" si="1"/>
        <v>727.74200509587934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2.0141248228227489</v>
      </c>
      <c r="L75">
        <v>418.2828498345454</v>
      </c>
      <c r="M75">
        <v>28.366020531158117</v>
      </c>
      <c r="N75">
        <v>36.421793601254102</v>
      </c>
      <c r="O75">
        <v>0</v>
      </c>
      <c r="P75">
        <v>38.612971780853591</v>
      </c>
      <c r="Q75">
        <v>2.4231619256651813</v>
      </c>
      <c r="R75">
        <v>13.073877045457129</v>
      </c>
      <c r="S75">
        <v>2.7945330061592224</v>
      </c>
      <c r="T75">
        <v>0</v>
      </c>
      <c r="U75">
        <v>61.388321054087889</v>
      </c>
      <c r="V75">
        <v>6.3902213868933142</v>
      </c>
      <c r="W75">
        <v>12.347288762873593</v>
      </c>
      <c r="X75">
        <v>45.482005372441904</v>
      </c>
      <c r="Y75">
        <v>0</v>
      </c>
      <c r="Z75">
        <v>0</v>
      </c>
      <c r="AA75">
        <v>12.994457967856398</v>
      </c>
      <c r="AB75">
        <v>12.18222253323871</v>
      </c>
      <c r="AC75">
        <v>8.9606845994457025</v>
      </c>
      <c r="AD75">
        <v>2.8102871709744073</v>
      </c>
      <c r="AE75">
        <v>10.125583681099354</v>
      </c>
      <c r="AF75">
        <v>2.4926670562492586</v>
      </c>
      <c r="AG75">
        <v>12.182975022921024</v>
      </c>
      <c r="AH75">
        <v>23.712529011688581</v>
      </c>
      <c r="AI75">
        <v>0</v>
      </c>
      <c r="AJ75">
        <v>0</v>
      </c>
      <c r="AK75">
        <v>16.039590709693343</v>
      </c>
      <c r="AL75">
        <v>0</v>
      </c>
      <c r="AM75">
        <v>4.8728889137112503</v>
      </c>
      <c r="AN75">
        <v>0.92272188581089531</v>
      </c>
      <c r="AO75">
        <v>0</v>
      </c>
      <c r="AP75">
        <v>0.39493045637385898</v>
      </c>
      <c r="AQ75">
        <v>13.208873567060706</v>
      </c>
      <c r="AR75">
        <v>16.337344084072942</v>
      </c>
      <c r="AS75">
        <v>8.5018482997530889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33.997477156717892</v>
      </c>
      <c r="BB75">
        <f t="shared" si="1"/>
        <v>779.33929692744402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2.0141594516628007</v>
      </c>
      <c r="L76">
        <v>491.74944117982727</v>
      </c>
      <c r="M76">
        <v>28.366020531158117</v>
      </c>
      <c r="N76">
        <v>36.421793601254102</v>
      </c>
      <c r="O76">
        <v>0</v>
      </c>
      <c r="P76">
        <v>38.612971780853591</v>
      </c>
      <c r="Q76">
        <v>2.4229488723116428</v>
      </c>
      <c r="R76">
        <v>13.073877045457129</v>
      </c>
      <c r="S76">
        <v>2.7949484907287148</v>
      </c>
      <c r="T76">
        <v>0</v>
      </c>
      <c r="U76">
        <v>61.388321054087889</v>
      </c>
      <c r="V76">
        <v>6.3902213868933142</v>
      </c>
      <c r="W76">
        <v>12.347288762873593</v>
      </c>
      <c r="X76">
        <v>45.482005372441904</v>
      </c>
      <c r="Y76">
        <v>0</v>
      </c>
      <c r="Z76">
        <v>0</v>
      </c>
      <c r="AA76">
        <v>12.994457967856398</v>
      </c>
      <c r="AB76">
        <v>12.18222253323871</v>
      </c>
      <c r="AC76">
        <v>8.9606845994457025</v>
      </c>
      <c r="AD76">
        <v>5.6205746210721239</v>
      </c>
      <c r="AE76">
        <v>10.125583681099354</v>
      </c>
      <c r="AF76">
        <v>4.9853338291844258</v>
      </c>
      <c r="AG76">
        <v>12.182975022921024</v>
      </c>
      <c r="AH76">
        <v>29.234624516802334</v>
      </c>
      <c r="AI76">
        <v>0</v>
      </c>
      <c r="AJ76">
        <v>0</v>
      </c>
      <c r="AK76">
        <v>16.039590709693343</v>
      </c>
      <c r="AL76">
        <v>0</v>
      </c>
      <c r="AM76">
        <v>4.8728889137112503</v>
      </c>
      <c r="AN76">
        <v>0.92272188581089531</v>
      </c>
      <c r="AO76">
        <v>0</v>
      </c>
      <c r="AP76">
        <v>0.39493045637385898</v>
      </c>
      <c r="AQ76">
        <v>13.208873567060706</v>
      </c>
      <c r="AR76">
        <v>16.337344084072942</v>
      </c>
      <c r="AS76">
        <v>8.5018482997530889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37.520877662697572</v>
      </c>
      <c r="BB76">
        <f t="shared" si="1"/>
        <v>860.10777455494883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9.4448766455933075</v>
      </c>
      <c r="L77">
        <v>526.3232478518197</v>
      </c>
      <c r="M77">
        <v>28.366020531158117</v>
      </c>
      <c r="N77">
        <v>36.421793601254102</v>
      </c>
      <c r="O77">
        <v>0</v>
      </c>
      <c r="P77">
        <v>38.612971780853591</v>
      </c>
      <c r="Q77">
        <v>6.5635866591965195</v>
      </c>
      <c r="R77">
        <v>13.07401880473064</v>
      </c>
      <c r="S77">
        <v>8.128380735788614</v>
      </c>
      <c r="T77">
        <v>0</v>
      </c>
      <c r="U77">
        <v>61.388321054087889</v>
      </c>
      <c r="V77">
        <v>6.3557504436056886</v>
      </c>
      <c r="W77">
        <v>12.294886126004487</v>
      </c>
      <c r="X77">
        <v>45.482005372441904</v>
      </c>
      <c r="Y77">
        <v>0</v>
      </c>
      <c r="Z77">
        <v>0</v>
      </c>
      <c r="AA77">
        <v>12.994457967856398</v>
      </c>
      <c r="AB77">
        <v>12.18222253323871</v>
      </c>
      <c r="AC77">
        <v>8.9606845994457025</v>
      </c>
      <c r="AD77">
        <v>8.4308617920465316</v>
      </c>
      <c r="AE77">
        <v>10.125583681099354</v>
      </c>
      <c r="AF77">
        <v>7.4780008854336844</v>
      </c>
      <c r="AG77">
        <v>12.182975022921024</v>
      </c>
      <c r="AH77">
        <v>37.355353828010855</v>
      </c>
      <c r="AI77">
        <v>0</v>
      </c>
      <c r="AJ77">
        <v>0</v>
      </c>
      <c r="AK77">
        <v>16.039590709693343</v>
      </c>
      <c r="AL77">
        <v>0</v>
      </c>
      <c r="AM77">
        <v>4.8728889137112503</v>
      </c>
      <c r="AN77">
        <v>0.92272188581089531</v>
      </c>
      <c r="AO77">
        <v>0</v>
      </c>
      <c r="AP77">
        <v>1.777186893593812</v>
      </c>
      <c r="AQ77">
        <v>13.208873567060706</v>
      </c>
      <c r="AR77">
        <v>15.316260018785222</v>
      </c>
      <c r="AS77">
        <v>8.5018482997530889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40.2452644745687</v>
      </c>
      <c r="BB77">
        <f t="shared" si="1"/>
        <v>922.56010573042636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9.455189366681827</v>
      </c>
      <c r="L78">
        <v>526.3232478518197</v>
      </c>
      <c r="M78">
        <v>28.366020531158117</v>
      </c>
      <c r="N78">
        <v>36.421793601254102</v>
      </c>
      <c r="O78">
        <v>0</v>
      </c>
      <c r="P78">
        <v>38.612971780853591</v>
      </c>
      <c r="Q78">
        <v>6.5635866591965195</v>
      </c>
      <c r="R78">
        <v>13.07401880473064</v>
      </c>
      <c r="S78">
        <v>8.128380735788614</v>
      </c>
      <c r="T78">
        <v>0</v>
      </c>
      <c r="U78">
        <v>61.388321054087889</v>
      </c>
      <c r="V78">
        <v>6.3899385889827824</v>
      </c>
      <c r="W78">
        <v>12.347253937849336</v>
      </c>
      <c r="X78">
        <v>45.482005372441904</v>
      </c>
      <c r="Y78">
        <v>0</v>
      </c>
      <c r="Z78">
        <v>0</v>
      </c>
      <c r="AA78">
        <v>12.994457967856398</v>
      </c>
      <c r="AB78">
        <v>12.18222253323871</v>
      </c>
      <c r="AC78">
        <v>8.9606845994457025</v>
      </c>
      <c r="AD78">
        <v>11.241149242144248</v>
      </c>
      <c r="AE78">
        <v>15.240585739319366</v>
      </c>
      <c r="AF78">
        <v>10.031464595500939</v>
      </c>
      <c r="AG78">
        <v>12.182975022921024</v>
      </c>
      <c r="AH78">
        <v>45.476082825610519</v>
      </c>
      <c r="AI78">
        <v>0</v>
      </c>
      <c r="AJ78">
        <v>0</v>
      </c>
      <c r="AK78">
        <v>16.039590709693343</v>
      </c>
      <c r="AL78">
        <v>0</v>
      </c>
      <c r="AM78">
        <v>4.8728889137112503</v>
      </c>
      <c r="AN78">
        <v>0.92272188581089531</v>
      </c>
      <c r="AO78">
        <v>0</v>
      </c>
      <c r="AP78">
        <v>1.7376940080449792</v>
      </c>
      <c r="AQ78">
        <v>13.208873567060706</v>
      </c>
      <c r="AR78">
        <v>15.316260018785222</v>
      </c>
      <c r="AS78">
        <v>8.5018482997530889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41.025121139334289</v>
      </c>
      <c r="BB78">
        <f t="shared" si="1"/>
        <v>940.43710707440709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9.4447081672177973</v>
      </c>
      <c r="L79">
        <v>526.3232478518197</v>
      </c>
      <c r="M79">
        <v>28.366020531158117</v>
      </c>
      <c r="N79">
        <v>36.421793601254102</v>
      </c>
      <c r="O79">
        <v>0</v>
      </c>
      <c r="P79">
        <v>38.612971780853591</v>
      </c>
      <c r="Q79">
        <v>6.5635866591965195</v>
      </c>
      <c r="R79">
        <v>13.07401880473064</v>
      </c>
      <c r="S79">
        <v>8.128380735788614</v>
      </c>
      <c r="T79">
        <v>0</v>
      </c>
      <c r="U79">
        <v>61.388321054087889</v>
      </c>
      <c r="V79">
        <v>6.3899385889827824</v>
      </c>
      <c r="W79">
        <v>12.347253937849336</v>
      </c>
      <c r="X79">
        <v>45.482005372441904</v>
      </c>
      <c r="Y79">
        <v>0</v>
      </c>
      <c r="Z79">
        <v>0</v>
      </c>
      <c r="AA79">
        <v>12.994457967856398</v>
      </c>
      <c r="AB79">
        <v>12.18222253323871</v>
      </c>
      <c r="AC79">
        <v>8.9606845994457025</v>
      </c>
      <c r="AD79">
        <v>11.241149242144248</v>
      </c>
      <c r="AE79">
        <v>15.240585739319366</v>
      </c>
      <c r="AF79">
        <v>10.031464595500939</v>
      </c>
      <c r="AG79">
        <v>12.182975022921024</v>
      </c>
      <c r="AH79">
        <v>48.139681959403049</v>
      </c>
      <c r="AI79">
        <v>0</v>
      </c>
      <c r="AJ79">
        <v>0</v>
      </c>
      <c r="AK79">
        <v>16.039590709693343</v>
      </c>
      <c r="AL79">
        <v>0</v>
      </c>
      <c r="AM79">
        <v>4.8728889137112503</v>
      </c>
      <c r="AN79">
        <v>0.92272188581089531</v>
      </c>
      <c r="AO79">
        <v>0</v>
      </c>
      <c r="AP79">
        <v>1.7376940080449792</v>
      </c>
      <c r="AQ79">
        <v>13.208873567060706</v>
      </c>
      <c r="AR79">
        <v>15.316260018785222</v>
      </c>
      <c r="AS79">
        <v>8.5018482997530889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41.13602146898922</v>
      </c>
      <c r="BB79">
        <f t="shared" si="1"/>
        <v>942.97932467908061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9.4447081672177973</v>
      </c>
      <c r="L80">
        <v>526.3232478518197</v>
      </c>
      <c r="M80">
        <v>28.366020531158117</v>
      </c>
      <c r="N80">
        <v>36.421793601254102</v>
      </c>
      <c r="O80">
        <v>0</v>
      </c>
      <c r="P80">
        <v>38.612971780853591</v>
      </c>
      <c r="Q80">
        <v>6.5635866591965195</v>
      </c>
      <c r="R80">
        <v>13.07401880473064</v>
      </c>
      <c r="S80">
        <v>8.128380735788614</v>
      </c>
      <c r="T80">
        <v>0</v>
      </c>
      <c r="U80">
        <v>61.388321054087889</v>
      </c>
      <c r="V80">
        <v>6.3899385889827824</v>
      </c>
      <c r="W80">
        <v>12.347253937849336</v>
      </c>
      <c r="X80">
        <v>45.482005372441904</v>
      </c>
      <c r="Y80">
        <v>0</v>
      </c>
      <c r="Z80">
        <v>0</v>
      </c>
      <c r="AA80">
        <v>12.994457967856398</v>
      </c>
      <c r="AB80">
        <v>12.18222253323871</v>
      </c>
      <c r="AC80">
        <v>8.9606845994457025</v>
      </c>
      <c r="AD80">
        <v>11.241149242144248</v>
      </c>
      <c r="AE80">
        <v>15.240585739319366</v>
      </c>
      <c r="AF80">
        <v>10.031464595500939</v>
      </c>
      <c r="AG80">
        <v>12.182975022921024</v>
      </c>
      <c r="AH80">
        <v>48.139681959403049</v>
      </c>
      <c r="AI80">
        <v>1.1775478182530881</v>
      </c>
      <c r="AJ80">
        <v>0</v>
      </c>
      <c r="AK80">
        <v>16.039590709693343</v>
      </c>
      <c r="AL80">
        <v>0</v>
      </c>
      <c r="AM80">
        <v>4.8728889137112503</v>
      </c>
      <c r="AN80">
        <v>0.92272188581089531</v>
      </c>
      <c r="AO80">
        <v>0</v>
      </c>
      <c r="AP80">
        <v>1.777186893593812</v>
      </c>
      <c r="AQ80">
        <v>13.208873567060706</v>
      </c>
      <c r="AR80">
        <v>15.316260018785222</v>
      </c>
      <c r="AS80">
        <v>8.5018482997530889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41.18689377040814</v>
      </c>
      <c r="BB80">
        <f t="shared" si="1"/>
        <v>944.14549308146366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9.4447753412902706</v>
      </c>
      <c r="L81">
        <v>526.3232478518197</v>
      </c>
      <c r="M81">
        <v>28.366020531158117</v>
      </c>
      <c r="N81">
        <v>36.421793601254102</v>
      </c>
      <c r="O81">
        <v>0</v>
      </c>
      <c r="P81">
        <v>38.612971780853591</v>
      </c>
      <c r="Q81">
        <v>6.5635866591965195</v>
      </c>
      <c r="R81">
        <v>13.07401880473064</v>
      </c>
      <c r="S81">
        <v>8.128380735788614</v>
      </c>
      <c r="T81">
        <v>0</v>
      </c>
      <c r="U81">
        <v>61.388321054087889</v>
      </c>
      <c r="V81">
        <v>6.3899385889827824</v>
      </c>
      <c r="W81">
        <v>12.347253937849336</v>
      </c>
      <c r="X81">
        <v>45.482005372441904</v>
      </c>
      <c r="Y81">
        <v>0</v>
      </c>
      <c r="Z81">
        <v>0</v>
      </c>
      <c r="AA81">
        <v>12.994457967856398</v>
      </c>
      <c r="AB81">
        <v>12.18222253323871</v>
      </c>
      <c r="AC81">
        <v>8.9606845994457025</v>
      </c>
      <c r="AD81">
        <v>11.241149242144248</v>
      </c>
      <c r="AE81">
        <v>15.240585739319366</v>
      </c>
      <c r="AF81">
        <v>10.031464595500939</v>
      </c>
      <c r="AG81">
        <v>12.182975022921024</v>
      </c>
      <c r="AH81">
        <v>48.139681959403049</v>
      </c>
      <c r="AI81">
        <v>5.1027067494317917</v>
      </c>
      <c r="AJ81">
        <v>0</v>
      </c>
      <c r="AK81">
        <v>16.039590709693343</v>
      </c>
      <c r="AL81">
        <v>0</v>
      </c>
      <c r="AM81">
        <v>4.8728889137112503</v>
      </c>
      <c r="AN81">
        <v>0.92272188581089531</v>
      </c>
      <c r="AO81">
        <v>0</v>
      </c>
      <c r="AP81">
        <v>1.777186893593812</v>
      </c>
      <c r="AQ81">
        <v>13.208873567060706</v>
      </c>
      <c r="AR81">
        <v>15.316260018785222</v>
      </c>
      <c r="AS81">
        <v>9.8704384974839527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41.408175291872787</v>
      </c>
      <c r="BB81">
        <f t="shared" si="1"/>
        <v>949.2180278629811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9.44486199893527</v>
      </c>
      <c r="L82">
        <v>526.3232478518197</v>
      </c>
      <c r="M82">
        <v>28.366020531158117</v>
      </c>
      <c r="N82">
        <v>36.421793601254102</v>
      </c>
      <c r="O82">
        <v>0</v>
      </c>
      <c r="P82">
        <v>38.612971780853591</v>
      </c>
      <c r="Q82">
        <v>6.5635866591965195</v>
      </c>
      <c r="R82">
        <v>13.07401880473064</v>
      </c>
      <c r="S82">
        <v>8.128380735788614</v>
      </c>
      <c r="T82">
        <v>0</v>
      </c>
      <c r="U82">
        <v>61.388321054087889</v>
      </c>
      <c r="V82">
        <v>6.3899385889827824</v>
      </c>
      <c r="W82">
        <v>12.347253937849336</v>
      </c>
      <c r="X82">
        <v>45.482005372441904</v>
      </c>
      <c r="Y82">
        <v>0</v>
      </c>
      <c r="Z82">
        <v>0</v>
      </c>
      <c r="AA82">
        <v>12.994457967856398</v>
      </c>
      <c r="AB82">
        <v>12.18222253323871</v>
      </c>
      <c r="AC82">
        <v>8.9606845994457025</v>
      </c>
      <c r="AD82">
        <v>11.241149242144248</v>
      </c>
      <c r="AE82">
        <v>15.240585739319366</v>
      </c>
      <c r="AF82">
        <v>10.031464595500939</v>
      </c>
      <c r="AG82">
        <v>12.182975022921024</v>
      </c>
      <c r="AH82">
        <v>48.139681959403049</v>
      </c>
      <c r="AI82">
        <v>10.205413498863583</v>
      </c>
      <c r="AJ82">
        <v>0</v>
      </c>
      <c r="AK82">
        <v>16.039590709693343</v>
      </c>
      <c r="AL82">
        <v>0</v>
      </c>
      <c r="AM82">
        <v>4.8728889137112503</v>
      </c>
      <c r="AN82">
        <v>0.92272188581089531</v>
      </c>
      <c r="AO82">
        <v>0</v>
      </c>
      <c r="AP82">
        <v>1.777186893593812</v>
      </c>
      <c r="AQ82">
        <v>13.208873567060706</v>
      </c>
      <c r="AR82">
        <v>15.316260018785222</v>
      </c>
      <c r="AS82">
        <v>9.8704384974839527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41.621472056288603</v>
      </c>
      <c r="BB82">
        <f t="shared" si="1"/>
        <v>954.107524505642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9.4447780544780908</v>
      </c>
      <c r="L83">
        <v>526.3232478518197</v>
      </c>
      <c r="M83">
        <v>28.366020531158117</v>
      </c>
      <c r="N83">
        <v>36.421793601254102</v>
      </c>
      <c r="O83">
        <v>0</v>
      </c>
      <c r="P83">
        <v>38.612971780853591</v>
      </c>
      <c r="Q83">
        <v>6.5635866591965195</v>
      </c>
      <c r="R83">
        <v>13.07401880473064</v>
      </c>
      <c r="S83">
        <v>8.128380735788614</v>
      </c>
      <c r="T83">
        <v>0</v>
      </c>
      <c r="U83">
        <v>61.388321054087889</v>
      </c>
      <c r="V83">
        <v>6.3899385889827824</v>
      </c>
      <c r="W83">
        <v>12.347253937849336</v>
      </c>
      <c r="X83">
        <v>45.482005372441904</v>
      </c>
      <c r="Y83">
        <v>0</v>
      </c>
      <c r="Z83">
        <v>0</v>
      </c>
      <c r="AA83">
        <v>12.994457967856398</v>
      </c>
      <c r="AB83">
        <v>12.18222253323871</v>
      </c>
      <c r="AC83">
        <v>8.9606845994457025</v>
      </c>
      <c r="AD83">
        <v>11.241149242144248</v>
      </c>
      <c r="AE83">
        <v>15.240585739319366</v>
      </c>
      <c r="AF83">
        <v>10.031464595500939</v>
      </c>
      <c r="AG83">
        <v>12.182975022921024</v>
      </c>
      <c r="AH83">
        <v>48.139681959403049</v>
      </c>
      <c r="AI83">
        <v>10.205413498863583</v>
      </c>
      <c r="AJ83">
        <v>0</v>
      </c>
      <c r="AK83">
        <v>16.039590709693343</v>
      </c>
      <c r="AL83">
        <v>0</v>
      </c>
      <c r="AM83">
        <v>4.8728889137112503</v>
      </c>
      <c r="AN83">
        <v>0.92272188581089531</v>
      </c>
      <c r="AO83">
        <v>0</v>
      </c>
      <c r="AP83">
        <v>0.39493045637385898</v>
      </c>
      <c r="AQ83">
        <v>13.208873567060706</v>
      </c>
      <c r="AR83">
        <v>16.337344084072942</v>
      </c>
      <c r="AS83">
        <v>9.8704384974839527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41.606371542263531</v>
      </c>
      <c r="BB83">
        <f t="shared" si="1"/>
        <v>953.76136870327764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9.4448002812553078</v>
      </c>
      <c r="L84">
        <v>526.3232478518197</v>
      </c>
      <c r="M84">
        <v>28.366020531158117</v>
      </c>
      <c r="N84">
        <v>36.421793601254102</v>
      </c>
      <c r="O84">
        <v>0</v>
      </c>
      <c r="P84">
        <v>38.612971780853591</v>
      </c>
      <c r="Q84">
        <v>6.5635866591965195</v>
      </c>
      <c r="R84">
        <v>13.07401880473064</v>
      </c>
      <c r="S84">
        <v>8.128380735788614</v>
      </c>
      <c r="T84">
        <v>0</v>
      </c>
      <c r="U84">
        <v>61.388321054087889</v>
      </c>
      <c r="V84">
        <v>6.3899385889827824</v>
      </c>
      <c r="W84">
        <v>12.347253937849336</v>
      </c>
      <c r="X84">
        <v>45.482005372441904</v>
      </c>
      <c r="Y84">
        <v>0</v>
      </c>
      <c r="Z84">
        <v>0</v>
      </c>
      <c r="AA84">
        <v>12.994457967856398</v>
      </c>
      <c r="AB84">
        <v>12.18222253323871</v>
      </c>
      <c r="AC84">
        <v>8.9606845994457025</v>
      </c>
      <c r="AD84">
        <v>11.241149242144248</v>
      </c>
      <c r="AE84">
        <v>15.240585739319366</v>
      </c>
      <c r="AF84">
        <v>10.031464595500939</v>
      </c>
      <c r="AG84">
        <v>12.182975022921024</v>
      </c>
      <c r="AH84">
        <v>48.139681959403049</v>
      </c>
      <c r="AI84">
        <v>10.205413498863583</v>
      </c>
      <c r="AJ84">
        <v>0</v>
      </c>
      <c r="AK84">
        <v>16.039590709693343</v>
      </c>
      <c r="AL84">
        <v>0</v>
      </c>
      <c r="AM84">
        <v>4.8728889137112503</v>
      </c>
      <c r="AN84">
        <v>0.92272188581089531</v>
      </c>
      <c r="AO84">
        <v>0</v>
      </c>
      <c r="AP84">
        <v>0</v>
      </c>
      <c r="AQ84">
        <v>13.208873567060706</v>
      </c>
      <c r="AR84">
        <v>16.337344084072942</v>
      </c>
      <c r="AS84">
        <v>9.8704384974839527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41.589864378266384</v>
      </c>
      <c r="BB84">
        <f t="shared" si="1"/>
        <v>953.38296763767812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9.4448002812553078</v>
      </c>
      <c r="L85">
        <v>526.3232478518197</v>
      </c>
      <c r="M85">
        <v>28.366020531158117</v>
      </c>
      <c r="N85">
        <v>36.421793601254102</v>
      </c>
      <c r="O85">
        <v>0</v>
      </c>
      <c r="P85">
        <v>39.080552633496175</v>
      </c>
      <c r="Q85">
        <v>6.5635866591965195</v>
      </c>
      <c r="R85">
        <v>13.07401880473064</v>
      </c>
      <c r="S85">
        <v>8.128380735788614</v>
      </c>
      <c r="T85">
        <v>0</v>
      </c>
      <c r="U85">
        <v>61.388321054087889</v>
      </c>
      <c r="V85">
        <v>6.3899385889827824</v>
      </c>
      <c r="W85">
        <v>12.347253937849336</v>
      </c>
      <c r="X85">
        <v>45.482005372441904</v>
      </c>
      <c r="Y85">
        <v>0</v>
      </c>
      <c r="Z85">
        <v>0</v>
      </c>
      <c r="AA85">
        <v>12.994457967856398</v>
      </c>
      <c r="AB85">
        <v>12.18222253323871</v>
      </c>
      <c r="AC85">
        <v>8.9606845994457025</v>
      </c>
      <c r="AD85">
        <v>11.241149242144248</v>
      </c>
      <c r="AE85">
        <v>15.240585739319366</v>
      </c>
      <c r="AF85">
        <v>10.031464595500939</v>
      </c>
      <c r="AG85">
        <v>12.182975022921024</v>
      </c>
      <c r="AH85">
        <v>40.116401580567732</v>
      </c>
      <c r="AI85">
        <v>10.205413498863583</v>
      </c>
      <c r="AJ85">
        <v>0</v>
      </c>
      <c r="AK85">
        <v>16.039590709693343</v>
      </c>
      <c r="AL85">
        <v>0</v>
      </c>
      <c r="AM85">
        <v>4.8728889137112503</v>
      </c>
      <c r="AN85">
        <v>0.92272188581089531</v>
      </c>
      <c r="AO85">
        <v>0</v>
      </c>
      <c r="AP85">
        <v>0</v>
      </c>
      <c r="AQ85">
        <v>13.208873567060706</v>
      </c>
      <c r="AR85">
        <v>15.316260018785222</v>
      </c>
      <c r="AS85">
        <v>8.5018482997530889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41.174147753877357</v>
      </c>
      <c r="BB85">
        <f t="shared" si="1"/>
        <v>943.85331047285581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9.4448002812553078</v>
      </c>
      <c r="L86">
        <v>526.3232478518197</v>
      </c>
      <c r="M86">
        <v>28.366020531158117</v>
      </c>
      <c r="N86">
        <v>36.421793601254102</v>
      </c>
      <c r="O86">
        <v>0</v>
      </c>
      <c r="P86">
        <v>39.08066323630274</v>
      </c>
      <c r="Q86">
        <v>6.5635866591965195</v>
      </c>
      <c r="R86">
        <v>13.07401880473064</v>
      </c>
      <c r="S86">
        <v>8.128380735788614</v>
      </c>
      <c r="T86">
        <v>0</v>
      </c>
      <c r="U86">
        <v>61.388321054087889</v>
      </c>
      <c r="V86">
        <v>6.3899385889827824</v>
      </c>
      <c r="W86">
        <v>12.347253937849336</v>
      </c>
      <c r="X86">
        <v>45.482005372441904</v>
      </c>
      <c r="Y86">
        <v>0</v>
      </c>
      <c r="Z86">
        <v>0</v>
      </c>
      <c r="AA86">
        <v>12.994457967856398</v>
      </c>
      <c r="AB86">
        <v>12.18222253323871</v>
      </c>
      <c r="AC86">
        <v>8.9606845994457025</v>
      </c>
      <c r="AD86">
        <v>5.6205746210721239</v>
      </c>
      <c r="AE86">
        <v>15.240585739319366</v>
      </c>
      <c r="AF86">
        <v>9.7274804764686813</v>
      </c>
      <c r="AG86">
        <v>12.182975022921024</v>
      </c>
      <c r="AH86">
        <v>38.979499564809011</v>
      </c>
      <c r="AI86">
        <v>5.1027067494317917</v>
      </c>
      <c r="AJ86">
        <v>0</v>
      </c>
      <c r="AK86">
        <v>16.039590709693343</v>
      </c>
      <c r="AL86">
        <v>0</v>
      </c>
      <c r="AM86">
        <v>4.8728889137112503</v>
      </c>
      <c r="AN86">
        <v>0.92272188581089531</v>
      </c>
      <c r="AO86">
        <v>0</v>
      </c>
      <c r="AP86">
        <v>0</v>
      </c>
      <c r="AQ86">
        <v>13.208873567060706</v>
      </c>
      <c r="AR86">
        <v>15.316260018785222</v>
      </c>
      <c r="AS86">
        <v>8.5018482997530889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40.66569017535334</v>
      </c>
      <c r="BB86">
        <f t="shared" si="1"/>
        <v>932.19771114889159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9.4448002812553078</v>
      </c>
      <c r="L87">
        <v>526.3232478518197</v>
      </c>
      <c r="M87">
        <v>28.366020531158117</v>
      </c>
      <c r="N87">
        <v>36.421793601254102</v>
      </c>
      <c r="O87">
        <v>0</v>
      </c>
      <c r="P87">
        <v>39.08066323630274</v>
      </c>
      <c r="Q87">
        <v>6.5635866591965195</v>
      </c>
      <c r="R87">
        <v>13.07401880473064</v>
      </c>
      <c r="S87">
        <v>8.128380735788614</v>
      </c>
      <c r="T87">
        <v>0</v>
      </c>
      <c r="U87">
        <v>61.388321054087889</v>
      </c>
      <c r="V87">
        <v>6.3899385889827824</v>
      </c>
      <c r="W87">
        <v>12.347253937849336</v>
      </c>
      <c r="X87">
        <v>45.482005372441904</v>
      </c>
      <c r="Y87">
        <v>0</v>
      </c>
      <c r="Z87">
        <v>0</v>
      </c>
      <c r="AA87">
        <v>12.994457967856398</v>
      </c>
      <c r="AB87">
        <v>12.18222253323871</v>
      </c>
      <c r="AC87">
        <v>8.9606845994457025</v>
      </c>
      <c r="AD87">
        <v>4.8874561315576486</v>
      </c>
      <c r="AE87">
        <v>15.240585739319366</v>
      </c>
      <c r="AF87">
        <v>9.7274804764686813</v>
      </c>
      <c r="AG87">
        <v>12.182975022921024</v>
      </c>
      <c r="AH87">
        <v>38.979499564809011</v>
      </c>
      <c r="AI87">
        <v>1.1775478182530881</v>
      </c>
      <c r="AJ87">
        <v>0</v>
      </c>
      <c r="AK87">
        <v>16.039590709693343</v>
      </c>
      <c r="AL87">
        <v>0</v>
      </c>
      <c r="AM87">
        <v>4.8728889137112503</v>
      </c>
      <c r="AN87">
        <v>0.96116851263619274</v>
      </c>
      <c r="AO87">
        <v>0</v>
      </c>
      <c r="AP87">
        <v>0</v>
      </c>
      <c r="AQ87">
        <v>13.208873567060706</v>
      </c>
      <c r="AR87">
        <v>15.316260018785222</v>
      </c>
      <c r="AS87">
        <v>8.5018482997530889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40.472581248169661</v>
      </c>
      <c r="BB87">
        <f t="shared" si="1"/>
        <v>927.77098928220721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9.4448002812553078</v>
      </c>
      <c r="L88">
        <v>526.3232478518197</v>
      </c>
      <c r="M88">
        <v>28.366020531158117</v>
      </c>
      <c r="N88">
        <v>36.421793601254102</v>
      </c>
      <c r="O88">
        <v>0</v>
      </c>
      <c r="P88">
        <v>39.08066323630274</v>
      </c>
      <c r="Q88">
        <v>6.5635866591965195</v>
      </c>
      <c r="R88">
        <v>13.07401880473064</v>
      </c>
      <c r="S88">
        <v>8.128380735788614</v>
      </c>
      <c r="T88">
        <v>0</v>
      </c>
      <c r="U88">
        <v>61.388321054087889</v>
      </c>
      <c r="V88">
        <v>6.3899385889827824</v>
      </c>
      <c r="W88">
        <v>12.347253937849336</v>
      </c>
      <c r="X88">
        <v>45.482005372441904</v>
      </c>
      <c r="Y88">
        <v>0</v>
      </c>
      <c r="Z88">
        <v>0</v>
      </c>
      <c r="AA88">
        <v>12.994457967856398</v>
      </c>
      <c r="AB88">
        <v>12.18222253323871</v>
      </c>
      <c r="AC88">
        <v>8.9606845994457025</v>
      </c>
      <c r="AD88">
        <v>2.3215416973802974</v>
      </c>
      <c r="AE88">
        <v>15.240585739319366</v>
      </c>
      <c r="AF88">
        <v>9.7274804764686813</v>
      </c>
      <c r="AG88">
        <v>12.182975022921024</v>
      </c>
      <c r="AH88">
        <v>38.979499564809011</v>
      </c>
      <c r="AI88">
        <v>0</v>
      </c>
      <c r="AJ88">
        <v>0</v>
      </c>
      <c r="AK88">
        <v>16.039590709693343</v>
      </c>
      <c r="AL88">
        <v>0</v>
      </c>
      <c r="AM88">
        <v>4.8728889137112503</v>
      </c>
      <c r="AN88">
        <v>0.96116851263619274</v>
      </c>
      <c r="AO88">
        <v>0</v>
      </c>
      <c r="AP88">
        <v>0</v>
      </c>
      <c r="AQ88">
        <v>13.208873567060706</v>
      </c>
      <c r="AR88">
        <v>15.316260018785222</v>
      </c>
      <c r="AS88">
        <v>8.5018482997530889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40.316104526018066</v>
      </c>
      <c r="BB88">
        <f t="shared" si="1"/>
        <v>924.18400375192846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9.5176521709019433</v>
      </c>
      <c r="L89">
        <v>526.32136032029621</v>
      </c>
      <c r="M89">
        <v>28.366020531158117</v>
      </c>
      <c r="N89">
        <v>36.421793601254102</v>
      </c>
      <c r="O89">
        <v>0</v>
      </c>
      <c r="P89">
        <v>39.08066323630274</v>
      </c>
      <c r="Q89">
        <v>6.563039619837447</v>
      </c>
      <c r="R89">
        <v>13.07401880473064</v>
      </c>
      <c r="S89">
        <v>8.1289962808138174</v>
      </c>
      <c r="T89">
        <v>0</v>
      </c>
      <c r="U89">
        <v>61.388321054087889</v>
      </c>
      <c r="V89">
        <v>6.3899385889827824</v>
      </c>
      <c r="W89">
        <v>12.347253937849336</v>
      </c>
      <c r="X89">
        <v>45.482005372441904</v>
      </c>
      <c r="Y89">
        <v>0</v>
      </c>
      <c r="Z89">
        <v>0</v>
      </c>
      <c r="AA89">
        <v>12.994457967856398</v>
      </c>
      <c r="AB89">
        <v>12.18222253323871</v>
      </c>
      <c r="AC89">
        <v>8.9606845994457025</v>
      </c>
      <c r="AD89">
        <v>0</v>
      </c>
      <c r="AE89">
        <v>15.240585739319366</v>
      </c>
      <c r="AF89">
        <v>9.4234969240646027</v>
      </c>
      <c r="AG89">
        <v>12.182975022921024</v>
      </c>
      <c r="AH89">
        <v>38.979499564809011</v>
      </c>
      <c r="AI89">
        <v>0</v>
      </c>
      <c r="AJ89">
        <v>0</v>
      </c>
      <c r="AK89">
        <v>16.039590709693343</v>
      </c>
      <c r="AL89">
        <v>0</v>
      </c>
      <c r="AM89">
        <v>4.8728889137112503</v>
      </c>
      <c r="AN89">
        <v>0.96116851263619274</v>
      </c>
      <c r="AO89">
        <v>0</v>
      </c>
      <c r="AP89">
        <v>0.39493045637385898</v>
      </c>
      <c r="AQ89">
        <v>13.208873567060706</v>
      </c>
      <c r="AR89">
        <v>15.316260018785222</v>
      </c>
      <c r="AS89">
        <v>8.5018482997530889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40.225834837359926</v>
      </c>
      <c r="BB89">
        <f t="shared" si="1"/>
        <v>922.11471151096532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9.4448402088853562</v>
      </c>
      <c r="L90">
        <v>526.32136032029621</v>
      </c>
      <c r="M90">
        <v>28.366020531158117</v>
      </c>
      <c r="N90">
        <v>36.421793601254102</v>
      </c>
      <c r="O90">
        <v>0</v>
      </c>
      <c r="P90">
        <v>39.08066323630274</v>
      </c>
      <c r="Q90">
        <v>6.563039619837447</v>
      </c>
      <c r="R90">
        <v>13.07401880473064</v>
      </c>
      <c r="S90">
        <v>8.1289962808138174</v>
      </c>
      <c r="T90">
        <v>0</v>
      </c>
      <c r="U90">
        <v>61.388321054087889</v>
      </c>
      <c r="V90">
        <v>6.3899385889827824</v>
      </c>
      <c r="W90">
        <v>12.347253937849336</v>
      </c>
      <c r="X90">
        <v>45.482005372441904</v>
      </c>
      <c r="Y90">
        <v>0</v>
      </c>
      <c r="Z90">
        <v>0</v>
      </c>
      <c r="AA90">
        <v>12.994457967856398</v>
      </c>
      <c r="AB90">
        <v>12.18222253323871</v>
      </c>
      <c r="AC90">
        <v>8.9606845994457025</v>
      </c>
      <c r="AD90">
        <v>0</v>
      </c>
      <c r="AE90">
        <v>15.240585739319366</v>
      </c>
      <c r="AF90">
        <v>9.4234969240646027</v>
      </c>
      <c r="AG90">
        <v>12.182975022921024</v>
      </c>
      <c r="AH90">
        <v>38.979499564809011</v>
      </c>
      <c r="AI90">
        <v>0</v>
      </c>
      <c r="AJ90">
        <v>0</v>
      </c>
      <c r="AK90">
        <v>16.039590709693343</v>
      </c>
      <c r="AL90">
        <v>0</v>
      </c>
      <c r="AM90">
        <v>4.8728889137112503</v>
      </c>
      <c r="AN90">
        <v>0.96116851263619274</v>
      </c>
      <c r="AO90">
        <v>0</v>
      </c>
      <c r="AP90">
        <v>0.39493045637385898</v>
      </c>
      <c r="AQ90">
        <v>13.208873567060706</v>
      </c>
      <c r="AR90">
        <v>15.316260018785222</v>
      </c>
      <c r="AS90">
        <v>8.5018482997530889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40.222791297347626</v>
      </c>
      <c r="BB90">
        <f t="shared" si="1"/>
        <v>922.04494308896108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9.0900586825033134</v>
      </c>
      <c r="L91">
        <v>526.32136032029621</v>
      </c>
      <c r="M91">
        <v>28.366020531158117</v>
      </c>
      <c r="N91">
        <v>36.421793601254102</v>
      </c>
      <c r="O91">
        <v>0</v>
      </c>
      <c r="P91">
        <v>39.08066323630274</v>
      </c>
      <c r="Q91">
        <v>6.563039619837447</v>
      </c>
      <c r="R91">
        <v>13.07401880473064</v>
      </c>
      <c r="S91">
        <v>8.1289962808138174</v>
      </c>
      <c r="T91">
        <v>0</v>
      </c>
      <c r="U91">
        <v>61.388321054087889</v>
      </c>
      <c r="V91">
        <v>6.3899385889827824</v>
      </c>
      <c r="W91">
        <v>12.347253937849336</v>
      </c>
      <c r="X91">
        <v>45.482005372441904</v>
      </c>
      <c r="Y91">
        <v>0</v>
      </c>
      <c r="Z91">
        <v>0</v>
      </c>
      <c r="AA91">
        <v>12.994457967856398</v>
      </c>
      <c r="AB91">
        <v>12.18222253323871</v>
      </c>
      <c r="AC91">
        <v>8.9606845994457025</v>
      </c>
      <c r="AD91">
        <v>0</v>
      </c>
      <c r="AE91">
        <v>15.240585739319366</v>
      </c>
      <c r="AF91">
        <v>9.8490740674187673</v>
      </c>
      <c r="AG91">
        <v>12.182975022921024</v>
      </c>
      <c r="AH91">
        <v>40.116401580567732</v>
      </c>
      <c r="AI91">
        <v>0</v>
      </c>
      <c r="AJ91">
        <v>0</v>
      </c>
      <c r="AK91">
        <v>16.039590709693343</v>
      </c>
      <c r="AL91">
        <v>0</v>
      </c>
      <c r="AM91">
        <v>4.8728889137112503</v>
      </c>
      <c r="AN91">
        <v>0.96116851263619274</v>
      </c>
      <c r="AO91">
        <v>0</v>
      </c>
      <c r="AP91">
        <v>0.39493045637385898</v>
      </c>
      <c r="AQ91">
        <v>13.208873567060706</v>
      </c>
      <c r="AR91">
        <v>1.3614452069323824</v>
      </c>
      <c r="AS91">
        <v>8.5018482997530889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39.689961799260338</v>
      </c>
      <c r="BB91">
        <f t="shared" si="1"/>
        <v>909.83065540792643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9.0900705663046821</v>
      </c>
      <c r="L92">
        <v>526.32136032029621</v>
      </c>
      <c r="M92">
        <v>28.366020531158117</v>
      </c>
      <c r="N92">
        <v>36.421793601254102</v>
      </c>
      <c r="O92">
        <v>0</v>
      </c>
      <c r="P92">
        <v>39.08066323630274</v>
      </c>
      <c r="Q92">
        <v>6.563039619837447</v>
      </c>
      <c r="R92">
        <v>13.07401880473064</v>
      </c>
      <c r="S92">
        <v>8.1289962808138174</v>
      </c>
      <c r="T92">
        <v>0</v>
      </c>
      <c r="U92">
        <v>61.388321054087889</v>
      </c>
      <c r="V92">
        <v>6.3899385889827824</v>
      </c>
      <c r="W92">
        <v>12.347253937849336</v>
      </c>
      <c r="X92">
        <v>45.482005372441904</v>
      </c>
      <c r="Y92">
        <v>0</v>
      </c>
      <c r="Z92">
        <v>0</v>
      </c>
      <c r="AA92">
        <v>12.994457967856398</v>
      </c>
      <c r="AB92">
        <v>12.18222253323871</v>
      </c>
      <c r="AC92">
        <v>8.9606845994457025</v>
      </c>
      <c r="AD92">
        <v>0</v>
      </c>
      <c r="AE92">
        <v>15.240585739319366</v>
      </c>
      <c r="AF92">
        <v>9.8490740674187673</v>
      </c>
      <c r="AG92">
        <v>12.182975022921024</v>
      </c>
      <c r="AH92">
        <v>48.139681959403049</v>
      </c>
      <c r="AI92">
        <v>0</v>
      </c>
      <c r="AJ92">
        <v>0</v>
      </c>
      <c r="AK92">
        <v>16.039590709693343</v>
      </c>
      <c r="AL92">
        <v>0</v>
      </c>
      <c r="AM92">
        <v>4.8728889137112503</v>
      </c>
      <c r="AN92">
        <v>0.96116851263619274</v>
      </c>
      <c r="AO92">
        <v>0</v>
      </c>
      <c r="AP92">
        <v>0.39493045637385898</v>
      </c>
      <c r="AQ92">
        <v>13.208873567060706</v>
      </c>
      <c r="AR92">
        <v>1.3614452069323824</v>
      </c>
      <c r="AS92">
        <v>8.5018482997530889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40.025335415838541</v>
      </c>
      <c r="BB92">
        <f t="shared" si="1"/>
        <v>917.51857405398482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526.32136032029621</v>
      </c>
      <c r="M93">
        <v>28.366020531158117</v>
      </c>
      <c r="N93">
        <v>36.421793601254102</v>
      </c>
      <c r="O93">
        <v>0</v>
      </c>
      <c r="P93">
        <v>39.08066323630274</v>
      </c>
      <c r="Q93">
        <v>6.563039619837447</v>
      </c>
      <c r="R93">
        <v>13.07401880473064</v>
      </c>
      <c r="S93">
        <v>8.1289962808138174</v>
      </c>
      <c r="T93">
        <v>0</v>
      </c>
      <c r="U93">
        <v>61.388321054087889</v>
      </c>
      <c r="V93">
        <v>6.3899385889827824</v>
      </c>
      <c r="W93">
        <v>12.347253937849336</v>
      </c>
      <c r="X93">
        <v>45.482005372441904</v>
      </c>
      <c r="Y93">
        <v>0</v>
      </c>
      <c r="Z93">
        <v>0</v>
      </c>
      <c r="AA93">
        <v>12.994457967856398</v>
      </c>
      <c r="AB93">
        <v>12.18222253323871</v>
      </c>
      <c r="AC93">
        <v>8.9606845994457025</v>
      </c>
      <c r="AD93">
        <v>0</v>
      </c>
      <c r="AE93">
        <v>15.240585739319366</v>
      </c>
      <c r="AF93">
        <v>9.8490740674187673</v>
      </c>
      <c r="AG93">
        <v>12.182975022921024</v>
      </c>
      <c r="AH93">
        <v>48.139681959403049</v>
      </c>
      <c r="AI93">
        <v>0</v>
      </c>
      <c r="AJ93">
        <v>0</v>
      </c>
      <c r="AK93">
        <v>16.039590709693343</v>
      </c>
      <c r="AL93">
        <v>0</v>
      </c>
      <c r="AM93">
        <v>4.8728889137112503</v>
      </c>
      <c r="AN93">
        <v>0.96116851263619274</v>
      </c>
      <c r="AO93">
        <v>0</v>
      </c>
      <c r="AP93">
        <v>0.39493045637385898</v>
      </c>
      <c r="AQ93">
        <v>13.208873567060706</v>
      </c>
      <c r="AR93">
        <v>5.105420006261741</v>
      </c>
      <c r="AS93">
        <v>8.5018482997530889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39.801868612778975</v>
      </c>
      <c r="BB93">
        <f t="shared" si="1"/>
        <v>912.39594509006918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526.32136032029621</v>
      </c>
      <c r="M94">
        <v>28.366020531158117</v>
      </c>
      <c r="N94">
        <v>36.421793601254102</v>
      </c>
      <c r="O94">
        <v>0</v>
      </c>
      <c r="P94">
        <v>39.08066323630274</v>
      </c>
      <c r="Q94">
        <v>6.563039619837447</v>
      </c>
      <c r="R94">
        <v>13.07401880473064</v>
      </c>
      <c r="S94">
        <v>8.1289962808138174</v>
      </c>
      <c r="T94">
        <v>0</v>
      </c>
      <c r="U94">
        <v>61.388321054087889</v>
      </c>
      <c r="V94">
        <v>6.3899385889827824</v>
      </c>
      <c r="W94">
        <v>12.347253937849336</v>
      </c>
      <c r="X94">
        <v>45.482005372441904</v>
      </c>
      <c r="Y94">
        <v>0</v>
      </c>
      <c r="Z94">
        <v>0</v>
      </c>
      <c r="AA94">
        <v>12.994457967856398</v>
      </c>
      <c r="AB94">
        <v>12.18222253323871</v>
      </c>
      <c r="AC94">
        <v>8.9606845994457025</v>
      </c>
      <c r="AD94">
        <v>0</v>
      </c>
      <c r="AE94">
        <v>15.240585739319366</v>
      </c>
      <c r="AF94">
        <v>9.8490740674187673</v>
      </c>
      <c r="AG94">
        <v>12.182975022921024</v>
      </c>
      <c r="AH94">
        <v>48.139681959403049</v>
      </c>
      <c r="AI94">
        <v>0</v>
      </c>
      <c r="AJ94">
        <v>0</v>
      </c>
      <c r="AK94">
        <v>16.039590709693343</v>
      </c>
      <c r="AL94">
        <v>0</v>
      </c>
      <c r="AM94">
        <v>4.8728889137112503</v>
      </c>
      <c r="AN94">
        <v>0.96116851263619274</v>
      </c>
      <c r="AO94">
        <v>0</v>
      </c>
      <c r="AP94">
        <v>0.39493045637385898</v>
      </c>
      <c r="AQ94">
        <v>13.208873567060706</v>
      </c>
      <c r="AR94">
        <v>15.316260018785222</v>
      </c>
      <c r="AS94">
        <v>8.5018482997530889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40.228681725302458</v>
      </c>
      <c r="BB94">
        <f t="shared" si="1"/>
        <v>922.17997199006925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526.32136032029621</v>
      </c>
      <c r="M95">
        <v>28.366020531158117</v>
      </c>
      <c r="N95">
        <v>36.421793601254102</v>
      </c>
      <c r="O95">
        <v>0</v>
      </c>
      <c r="P95">
        <v>39.08066323630274</v>
      </c>
      <c r="Q95">
        <v>6.563039619837447</v>
      </c>
      <c r="R95">
        <v>13.07401880473064</v>
      </c>
      <c r="S95">
        <v>8.1289962808138174</v>
      </c>
      <c r="T95">
        <v>0</v>
      </c>
      <c r="U95">
        <v>61.388321054087889</v>
      </c>
      <c r="V95">
        <v>6.3899385889827824</v>
      </c>
      <c r="W95">
        <v>12.566435960414706</v>
      </c>
      <c r="X95">
        <v>45.482005372441904</v>
      </c>
      <c r="Y95">
        <v>0</v>
      </c>
      <c r="Z95">
        <v>0</v>
      </c>
      <c r="AA95">
        <v>12.994457967856398</v>
      </c>
      <c r="AB95">
        <v>12.18222253323871</v>
      </c>
      <c r="AC95">
        <v>8.9606845994457025</v>
      </c>
      <c r="AD95">
        <v>0</v>
      </c>
      <c r="AE95">
        <v>15.240585739319366</v>
      </c>
      <c r="AF95">
        <v>8.2683585183240158</v>
      </c>
      <c r="AG95">
        <v>12.182975022921024</v>
      </c>
      <c r="AH95">
        <v>40.116401580567732</v>
      </c>
      <c r="AI95">
        <v>0</v>
      </c>
      <c r="AJ95">
        <v>0</v>
      </c>
      <c r="AK95">
        <v>16.039590709693343</v>
      </c>
      <c r="AL95">
        <v>0</v>
      </c>
      <c r="AM95">
        <v>4.8728889137112503</v>
      </c>
      <c r="AN95">
        <v>0.96116851263619274</v>
      </c>
      <c r="AO95">
        <v>0</v>
      </c>
      <c r="AP95">
        <v>0.39493045637385898</v>
      </c>
      <c r="AQ95">
        <v>13.208873567060706</v>
      </c>
      <c r="AR95">
        <v>15.316260018785222</v>
      </c>
      <c r="AS95">
        <v>8.5018482997530889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39.836396504058222</v>
      </c>
      <c r="BB95">
        <f t="shared" si="1"/>
        <v>913.18744330594859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526.32136032029621</v>
      </c>
      <c r="M96">
        <v>28.366020531158117</v>
      </c>
      <c r="N96">
        <v>36.421793601254102</v>
      </c>
      <c r="O96">
        <v>0</v>
      </c>
      <c r="P96">
        <v>39.08066323630274</v>
      </c>
      <c r="Q96">
        <v>6.563039619837447</v>
      </c>
      <c r="R96">
        <v>13.07401880473064</v>
      </c>
      <c r="S96">
        <v>8.1289962808138174</v>
      </c>
      <c r="T96">
        <v>0</v>
      </c>
      <c r="U96">
        <v>61.388321054087889</v>
      </c>
      <c r="V96">
        <v>6.3899385889827824</v>
      </c>
      <c r="W96">
        <v>12.566435960414706</v>
      </c>
      <c r="X96">
        <v>45.482005372441904</v>
      </c>
      <c r="Y96">
        <v>0</v>
      </c>
      <c r="Z96">
        <v>0</v>
      </c>
      <c r="AA96">
        <v>12.994457967856398</v>
      </c>
      <c r="AB96">
        <v>12.18222253323871</v>
      </c>
      <c r="AC96">
        <v>8.9606845994457025</v>
      </c>
      <c r="AD96">
        <v>0</v>
      </c>
      <c r="AE96">
        <v>15.240585739319366</v>
      </c>
      <c r="AF96">
        <v>8.2075618645060189</v>
      </c>
      <c r="AG96">
        <v>12.182975022921024</v>
      </c>
      <c r="AH96">
        <v>32.093121201732416</v>
      </c>
      <c r="AI96">
        <v>0</v>
      </c>
      <c r="AJ96">
        <v>0</v>
      </c>
      <c r="AK96">
        <v>16.039590709693343</v>
      </c>
      <c r="AL96">
        <v>0</v>
      </c>
      <c r="AM96">
        <v>4.8728889137112503</v>
      </c>
      <c r="AN96">
        <v>0.96116851263619274</v>
      </c>
      <c r="AO96">
        <v>0</v>
      </c>
      <c r="AP96">
        <v>0.39493045637385898</v>
      </c>
      <c r="AQ96">
        <v>13.208873567060706</v>
      </c>
      <c r="AR96">
        <v>15.316260018785222</v>
      </c>
      <c r="AS96">
        <v>8.5018482997530889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39.498482084093318</v>
      </c>
      <c r="BB96">
        <f t="shared" si="1"/>
        <v>905.44128069326018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526.32136032029621</v>
      </c>
      <c r="M97">
        <v>28.366020531158117</v>
      </c>
      <c r="N97">
        <v>36.421793601254102</v>
      </c>
      <c r="O97">
        <v>0</v>
      </c>
      <c r="P97">
        <v>39.08066323630274</v>
      </c>
      <c r="Q97">
        <v>6.563039619837447</v>
      </c>
      <c r="R97">
        <v>13.07401880473064</v>
      </c>
      <c r="S97">
        <v>8.1289962808138174</v>
      </c>
      <c r="T97">
        <v>0</v>
      </c>
      <c r="U97">
        <v>61.388321054087889</v>
      </c>
      <c r="V97">
        <v>6.3899385889827824</v>
      </c>
      <c r="W97">
        <v>12.566435960414706</v>
      </c>
      <c r="X97">
        <v>45.482005372441904</v>
      </c>
      <c r="Y97">
        <v>0</v>
      </c>
      <c r="Z97">
        <v>0</v>
      </c>
      <c r="AA97">
        <v>12.994457967856398</v>
      </c>
      <c r="AB97">
        <v>12.18222253323871</v>
      </c>
      <c r="AC97">
        <v>8.9606845994457025</v>
      </c>
      <c r="AD97">
        <v>0</v>
      </c>
      <c r="AE97">
        <v>15.240585739319366</v>
      </c>
      <c r="AF97">
        <v>5.1677240739525105</v>
      </c>
      <c r="AG97">
        <v>12.182975022921024</v>
      </c>
      <c r="AH97">
        <v>24.06984113650595</v>
      </c>
      <c r="AI97">
        <v>0</v>
      </c>
      <c r="AJ97">
        <v>0</v>
      </c>
      <c r="AK97">
        <v>16.039590709693343</v>
      </c>
      <c r="AL97">
        <v>0</v>
      </c>
      <c r="AM97">
        <v>4.8728889137112503</v>
      </c>
      <c r="AN97">
        <v>0.96116851263619274</v>
      </c>
      <c r="AO97">
        <v>0</v>
      </c>
      <c r="AP97">
        <v>0.19746506809837622</v>
      </c>
      <c r="AQ97">
        <v>13.208873567060706</v>
      </c>
      <c r="AR97">
        <v>15.316260018785222</v>
      </c>
      <c r="AS97">
        <v>8.5018482997530889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39.027789704491795</v>
      </c>
      <c r="BB97">
        <f t="shared" si="1"/>
        <v>894.65138982880626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526.32136032029621</v>
      </c>
      <c r="M98">
        <v>28.366020531158117</v>
      </c>
      <c r="N98">
        <v>36.421793601254102</v>
      </c>
      <c r="O98">
        <v>0</v>
      </c>
      <c r="P98">
        <v>39.08066323630274</v>
      </c>
      <c r="Q98">
        <v>6.563039619837447</v>
      </c>
      <c r="R98">
        <v>13.07401880473064</v>
      </c>
      <c r="S98">
        <v>8.1289962808138174</v>
      </c>
      <c r="T98">
        <v>0</v>
      </c>
      <c r="U98">
        <v>61.388321054087889</v>
      </c>
      <c r="V98">
        <v>6.3899385889827824</v>
      </c>
      <c r="W98">
        <v>12.566435960414706</v>
      </c>
      <c r="X98">
        <v>45.482005372441904</v>
      </c>
      <c r="Y98">
        <v>0</v>
      </c>
      <c r="Z98">
        <v>0</v>
      </c>
      <c r="AA98">
        <v>12.994457967856398</v>
      </c>
      <c r="AB98">
        <v>12.18222253323871</v>
      </c>
      <c r="AC98">
        <v>8.9606845994457025</v>
      </c>
      <c r="AD98">
        <v>0</v>
      </c>
      <c r="AE98">
        <v>15.240585739319366</v>
      </c>
      <c r="AF98">
        <v>5.1677240739525105</v>
      </c>
      <c r="AG98">
        <v>12.182975022921024</v>
      </c>
      <c r="AH98">
        <v>16.046560757670633</v>
      </c>
      <c r="AI98">
        <v>0</v>
      </c>
      <c r="AJ98">
        <v>0</v>
      </c>
      <c r="AK98">
        <v>16.039590709693343</v>
      </c>
      <c r="AL98">
        <v>0</v>
      </c>
      <c r="AM98">
        <v>4.8728889137112503</v>
      </c>
      <c r="AN98">
        <v>0.96116851263619274</v>
      </c>
      <c r="AO98">
        <v>0</v>
      </c>
      <c r="AP98">
        <v>0.19746506809837622</v>
      </c>
      <c r="AQ98">
        <v>13.208873567060706</v>
      </c>
      <c r="AR98">
        <v>15.316260018785222</v>
      </c>
      <c r="AS98">
        <v>8.5018482997530889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38.692416584656485</v>
      </c>
      <c r="BB98">
        <f t="shared" si="1"/>
        <v>886.96348256980616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9.5387596535170122E-3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0.12370598499274318</v>
      </c>
      <c r="L99">
        <f t="shared" si="2"/>
        <v>10.021159959890721</v>
      </c>
      <c r="M99">
        <f t="shared" si="2"/>
        <v>0.68078449274779373</v>
      </c>
      <c r="N99">
        <f t="shared" si="2"/>
        <v>0.87412304643009986</v>
      </c>
      <c r="O99">
        <f t="shared" si="2"/>
        <v>0</v>
      </c>
      <c r="P99">
        <f t="shared" si="2"/>
        <v>0.93590395801960946</v>
      </c>
      <c r="Q99">
        <f t="shared" si="2"/>
        <v>0.11194831142094555</v>
      </c>
      <c r="R99">
        <f t="shared" si="2"/>
        <v>0.29074641679392138</v>
      </c>
      <c r="S99">
        <f t="shared" si="2"/>
        <v>0.13553814664266323</v>
      </c>
      <c r="T99">
        <f t="shared" si="2"/>
        <v>0</v>
      </c>
      <c r="U99">
        <f t="shared" si="2"/>
        <v>1.7036717660875216</v>
      </c>
      <c r="V99">
        <f t="shared" si="2"/>
        <v>0.14734267209113128</v>
      </c>
      <c r="W99">
        <f t="shared" si="2"/>
        <v>0.28921027352356127</v>
      </c>
      <c r="X99">
        <f t="shared" si="2"/>
        <v>1.049589084486704</v>
      </c>
      <c r="Y99">
        <f t="shared" si="2"/>
        <v>0</v>
      </c>
      <c r="Z99">
        <f t="shared" si="2"/>
        <v>0</v>
      </c>
      <c r="AA99">
        <f t="shared" si="2"/>
        <v>0.28285645918159058</v>
      </c>
      <c r="AB99">
        <f t="shared" si="2"/>
        <v>0.25566226995260111</v>
      </c>
      <c r="AC99">
        <f t="shared" si="2"/>
        <v>0.16424028104991042</v>
      </c>
      <c r="AD99">
        <f t="shared" si="2"/>
        <v>4.8874561664480627E-2</v>
      </c>
      <c r="AE99">
        <f t="shared" si="2"/>
        <v>0.35682280414178025</v>
      </c>
      <c r="AF99">
        <f t="shared" si="2"/>
        <v>8.8550473963383156E-2</v>
      </c>
      <c r="AG99">
        <f t="shared" si="2"/>
        <v>0.2923914005501046</v>
      </c>
      <c r="AH99">
        <f t="shared" si="2"/>
        <v>0.41139613488833238</v>
      </c>
      <c r="AI99">
        <f t="shared" si="2"/>
        <v>3.5699321861120105E-2</v>
      </c>
      <c r="AJ99">
        <f t="shared" si="2"/>
        <v>0</v>
      </c>
      <c r="AK99">
        <f t="shared" si="2"/>
        <v>0.38495017703264051</v>
      </c>
      <c r="AL99">
        <f t="shared" si="2"/>
        <v>0</v>
      </c>
      <c r="AM99">
        <f t="shared" si="2"/>
        <v>0.1169493339290697</v>
      </c>
      <c r="AN99">
        <f t="shared" si="2"/>
        <v>2.2971923946867045E-2</v>
      </c>
      <c r="AO99">
        <f t="shared" si="2"/>
        <v>0</v>
      </c>
      <c r="AP99">
        <f t="shared" si="2"/>
        <v>7.9183545296760052E-3</v>
      </c>
      <c r="AQ99">
        <f t="shared" si="2"/>
        <v>0.13713918731295191</v>
      </c>
      <c r="AR99">
        <f t="shared" si="2"/>
        <v>0.34487112007823761</v>
      </c>
      <c r="AS99">
        <f t="shared" si="2"/>
        <v>0.21499307881765664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0.81675317978747786</v>
      </c>
      <c r="BB99">
        <f t="shared" si="1"/>
        <v>18.722796575893856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1.3149666689924517</v>
      </c>
      <c r="L3">
        <v>3.5899473360149763</v>
      </c>
      <c r="M3">
        <v>1.1793084326787588</v>
      </c>
      <c r="N3">
        <v>1.3045055014775826</v>
      </c>
      <c r="O3">
        <v>1.461127198055971</v>
      </c>
      <c r="P3">
        <v>2.1809853044255623</v>
      </c>
      <c r="Q3">
        <v>0.17742574661139074</v>
      </c>
      <c r="R3">
        <v>0.58436374690239934</v>
      </c>
      <c r="S3">
        <v>0.2921625938409258</v>
      </c>
      <c r="T3">
        <v>0.72051690670006252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2.0971538228429054</v>
      </c>
      <c r="AC3">
        <v>1.3456845133538244</v>
      </c>
      <c r="AD3">
        <v>0</v>
      </c>
      <c r="AE3">
        <v>2.2719167491883621</v>
      </c>
      <c r="AF3">
        <v>0.67711798960407665</v>
      </c>
      <c r="AG3">
        <v>2.1161407880451746</v>
      </c>
      <c r="AH3">
        <v>1.1053704082654976</v>
      </c>
      <c r="AI3">
        <v>0.16509310173209624</v>
      </c>
      <c r="AJ3">
        <v>0</v>
      </c>
      <c r="AK3">
        <v>3.9194661930747827</v>
      </c>
      <c r="AL3">
        <v>0</v>
      </c>
      <c r="AM3">
        <v>0.69905129970873414</v>
      </c>
      <c r="AN3">
        <v>2.9488289445835938E-2</v>
      </c>
      <c r="AO3">
        <v>0</v>
      </c>
      <c r="AP3">
        <v>0</v>
      </c>
      <c r="AQ3">
        <v>1.4009337370037214</v>
      </c>
      <c r="AR3">
        <v>0</v>
      </c>
      <c r="AS3">
        <v>1.2971599811560401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97.401357754122287</v>
      </c>
      <c r="BA3">
        <v>5.3224460018435735</v>
      </c>
      <c r="BB3">
        <f>SUM(B3:AZ3)-BA3</f>
        <v>122.00879806139984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1.3149666689924517</v>
      </c>
      <c r="L4">
        <v>3.5899473360149763</v>
      </c>
      <c r="M4">
        <v>1.1793084326787588</v>
      </c>
      <c r="N4">
        <v>1.3045055014775826</v>
      </c>
      <c r="O4">
        <v>1.461127198055971</v>
      </c>
      <c r="P4">
        <v>2.1810036358844518</v>
      </c>
      <c r="Q4">
        <v>0.17742574661139074</v>
      </c>
      <c r="R4">
        <v>0.58436374690239934</v>
      </c>
      <c r="S4">
        <v>0.2921625938409258</v>
      </c>
      <c r="T4">
        <v>0.72051690670006252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2.0971538228429054</v>
      </c>
      <c r="AC4">
        <v>1.3456845133538244</v>
      </c>
      <c r="AD4">
        <v>0</v>
      </c>
      <c r="AE4">
        <v>2.2719167491883621</v>
      </c>
      <c r="AF4">
        <v>0.67711798960407665</v>
      </c>
      <c r="AG4">
        <v>2.1161407880451746</v>
      </c>
      <c r="AH4">
        <v>1.1053704082654976</v>
      </c>
      <c r="AI4">
        <v>0.16509310173209624</v>
      </c>
      <c r="AJ4">
        <v>0</v>
      </c>
      <c r="AK4">
        <v>3.9194661930747827</v>
      </c>
      <c r="AL4">
        <v>0</v>
      </c>
      <c r="AM4">
        <v>0.69905129970873414</v>
      </c>
      <c r="AN4">
        <v>2.9488289445835938E-2</v>
      </c>
      <c r="AO4">
        <v>0</v>
      </c>
      <c r="AP4">
        <v>0</v>
      </c>
      <c r="AQ4">
        <v>2.6462081935830204</v>
      </c>
      <c r="AR4">
        <v>0</v>
      </c>
      <c r="AS4">
        <v>1.2971599811560401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95.619715090795239</v>
      </c>
      <c r="BA4">
        <v>5.3000265770564985</v>
      </c>
      <c r="BB4">
        <f t="shared" ref="BB4:BB67" si="0">SUM(B4:AZ4)-BA4</f>
        <v>121.49486761089807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1.3149666689924517</v>
      </c>
      <c r="L5">
        <v>3.5899473360149763</v>
      </c>
      <c r="M5">
        <v>1.1793084326787588</v>
      </c>
      <c r="N5">
        <v>1.3045055014775826</v>
      </c>
      <c r="O5">
        <v>1.461127198055971</v>
      </c>
      <c r="P5">
        <v>2.1810036358844518</v>
      </c>
      <c r="Q5">
        <v>0.17742574661139074</v>
      </c>
      <c r="R5">
        <v>0.58436374690239934</v>
      </c>
      <c r="S5">
        <v>0.2921625938409258</v>
      </c>
      <c r="T5">
        <v>0.72051690670006252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2.0971538228429054</v>
      </c>
      <c r="AC5">
        <v>1.3456845133538244</v>
      </c>
      <c r="AD5">
        <v>0</v>
      </c>
      <c r="AE5">
        <v>2.2719167491883621</v>
      </c>
      <c r="AF5">
        <v>0.67711798960407665</v>
      </c>
      <c r="AG5">
        <v>2.1161407880451746</v>
      </c>
      <c r="AH5">
        <v>0.81672104915466492</v>
      </c>
      <c r="AI5">
        <v>0.16509310173209624</v>
      </c>
      <c r="AJ5">
        <v>0</v>
      </c>
      <c r="AK5">
        <v>3.9194661930747827</v>
      </c>
      <c r="AL5">
        <v>0</v>
      </c>
      <c r="AM5">
        <v>0.69905129970873414</v>
      </c>
      <c r="AN5">
        <v>2.9488289445835938E-2</v>
      </c>
      <c r="AO5">
        <v>0</v>
      </c>
      <c r="AP5">
        <v>0</v>
      </c>
      <c r="AQ5">
        <v>2.6462081935830204</v>
      </c>
      <c r="AR5">
        <v>0</v>
      </c>
      <c r="AS5">
        <v>1.2971599811560401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92.090567731162551</v>
      </c>
      <c r="BA5">
        <v>5.1404426742130092</v>
      </c>
      <c r="BB5">
        <f t="shared" si="0"/>
        <v>117.83665479499804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1.3149666689924517</v>
      </c>
      <c r="L6">
        <v>3.5899473360149763</v>
      </c>
      <c r="M6">
        <v>1.1793084326787588</v>
      </c>
      <c r="N6">
        <v>1.3045055014775826</v>
      </c>
      <c r="O6">
        <v>1.461127198055971</v>
      </c>
      <c r="P6">
        <v>2.1810036358844518</v>
      </c>
      <c r="Q6">
        <v>0.17742574661139074</v>
      </c>
      <c r="R6">
        <v>0.58436374690239934</v>
      </c>
      <c r="S6">
        <v>0.2921625938409258</v>
      </c>
      <c r="T6">
        <v>0.72051690670006252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2.0971538228429054</v>
      </c>
      <c r="AC6">
        <v>1.3456845133538244</v>
      </c>
      <c r="AD6">
        <v>0</v>
      </c>
      <c r="AE6">
        <v>2.2719167491883621</v>
      </c>
      <c r="AF6">
        <v>0.67711798960407665</v>
      </c>
      <c r="AG6">
        <v>2.1161407880451746</v>
      </c>
      <c r="AH6">
        <v>0.5526852041327488</v>
      </c>
      <c r="AI6">
        <v>0.16509310173209624</v>
      </c>
      <c r="AJ6">
        <v>0</v>
      </c>
      <c r="AK6">
        <v>3.9194661930747827</v>
      </c>
      <c r="AL6">
        <v>0</v>
      </c>
      <c r="AM6">
        <v>0.69905129970873414</v>
      </c>
      <c r="AN6">
        <v>2.9488289445835938E-2</v>
      </c>
      <c r="AO6">
        <v>0</v>
      </c>
      <c r="AP6">
        <v>0</v>
      </c>
      <c r="AQ6">
        <v>2.6462081935830204</v>
      </c>
      <c r="AR6">
        <v>0</v>
      </c>
      <c r="AS6">
        <v>1.2971599811560401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91.35570862032975</v>
      </c>
      <c r="BA6">
        <v>5.0986888650582829</v>
      </c>
      <c r="BB6">
        <f t="shared" si="0"/>
        <v>116.87951364829806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1.3149666689924517</v>
      </c>
      <c r="L7">
        <v>3.5899473360149763</v>
      </c>
      <c r="M7">
        <v>1.1793084326787588</v>
      </c>
      <c r="N7">
        <v>1.3045055014775826</v>
      </c>
      <c r="O7">
        <v>1.461127198055971</v>
      </c>
      <c r="P7">
        <v>2.1810036358844518</v>
      </c>
      <c r="Q7">
        <v>0.17742574661139074</v>
      </c>
      <c r="R7">
        <v>0.58436374690239934</v>
      </c>
      <c r="S7">
        <v>0.2921625938409258</v>
      </c>
      <c r="T7">
        <v>0.72051690670006252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2.0971538228429054</v>
      </c>
      <c r="AC7">
        <v>1.3456845133538244</v>
      </c>
      <c r="AD7">
        <v>0</v>
      </c>
      <c r="AE7">
        <v>2.2719167491883621</v>
      </c>
      <c r="AF7">
        <v>0.67711798960407665</v>
      </c>
      <c r="AG7">
        <v>2.1161407880451746</v>
      </c>
      <c r="AH7">
        <v>0</v>
      </c>
      <c r="AI7">
        <v>0.16509310173209624</v>
      </c>
      <c r="AJ7">
        <v>0</v>
      </c>
      <c r="AK7">
        <v>3.9194661930747827</v>
      </c>
      <c r="AL7">
        <v>0</v>
      </c>
      <c r="AM7">
        <v>0.69905129970873414</v>
      </c>
      <c r="AN7">
        <v>2.9488289445835938E-2</v>
      </c>
      <c r="AO7">
        <v>0</v>
      </c>
      <c r="AP7">
        <v>0</v>
      </c>
      <c r="AQ7">
        <v>2.6462081935830204</v>
      </c>
      <c r="AR7">
        <v>0</v>
      </c>
      <c r="AS7">
        <v>1.2971599811560401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90.409173450219129</v>
      </c>
      <c r="BA7">
        <v>5.0360214534149144</v>
      </c>
      <c r="BB7">
        <f t="shared" si="0"/>
        <v>115.44296068569804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1.3149666689924517</v>
      </c>
      <c r="L8">
        <v>3.5899473360149763</v>
      </c>
      <c r="M8">
        <v>1.1793084326787588</v>
      </c>
      <c r="N8">
        <v>1.3045055014775826</v>
      </c>
      <c r="O8">
        <v>1.461127198055971</v>
      </c>
      <c r="P8">
        <v>2.1810036358844518</v>
      </c>
      <c r="Q8">
        <v>0.17742574661139074</v>
      </c>
      <c r="R8">
        <v>0.58436374690239934</v>
      </c>
      <c r="S8">
        <v>0.2921625938409258</v>
      </c>
      <c r="T8">
        <v>0.72051690670006252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2.0971538228429054</v>
      </c>
      <c r="AC8">
        <v>1.3456845133538244</v>
      </c>
      <c r="AD8">
        <v>0</v>
      </c>
      <c r="AE8">
        <v>2.2719167491883621</v>
      </c>
      <c r="AF8">
        <v>0.67711798960407665</v>
      </c>
      <c r="AG8">
        <v>2.1161407880451746</v>
      </c>
      <c r="AH8">
        <v>0</v>
      </c>
      <c r="AI8">
        <v>0.16509310173209624</v>
      </c>
      <c r="AJ8">
        <v>0</v>
      </c>
      <c r="AK8">
        <v>3.9194661930747827</v>
      </c>
      <c r="AL8">
        <v>0</v>
      </c>
      <c r="AM8">
        <v>0.69905129970873414</v>
      </c>
      <c r="AN8">
        <v>2.9488289445835938E-2</v>
      </c>
      <c r="AO8">
        <v>0</v>
      </c>
      <c r="AP8">
        <v>0</v>
      </c>
      <c r="AQ8">
        <v>2.6462081935830204</v>
      </c>
      <c r="AR8">
        <v>0</v>
      </c>
      <c r="AS8">
        <v>1.2971599811560401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90.409173450219129</v>
      </c>
      <c r="BA8">
        <v>5.0360214534149144</v>
      </c>
      <c r="BB8">
        <f t="shared" si="0"/>
        <v>115.44296068569804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1.3149666689924517</v>
      </c>
      <c r="L9">
        <v>3.5899473360149763</v>
      </c>
      <c r="M9">
        <v>1.1793084326787588</v>
      </c>
      <c r="N9">
        <v>1.3045055014775826</v>
      </c>
      <c r="O9">
        <v>1.461127198055971</v>
      </c>
      <c r="P9">
        <v>2.1810036358844518</v>
      </c>
      <c r="Q9">
        <v>0.17742574661139074</v>
      </c>
      <c r="R9">
        <v>0.58436374690239934</v>
      </c>
      <c r="S9">
        <v>0.2921625938409258</v>
      </c>
      <c r="T9">
        <v>0.72051690670006252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2.0971538228429054</v>
      </c>
      <c r="AC9">
        <v>1.3456845133538244</v>
      </c>
      <c r="AD9">
        <v>0</v>
      </c>
      <c r="AE9">
        <v>2.2719167491883621</v>
      </c>
      <c r="AF9">
        <v>0.69268389455286028</v>
      </c>
      <c r="AG9">
        <v>2.1161407880451746</v>
      </c>
      <c r="AH9">
        <v>0</v>
      </c>
      <c r="AI9">
        <v>0.16509310173209624</v>
      </c>
      <c r="AJ9">
        <v>0</v>
      </c>
      <c r="AK9">
        <v>3.9194661930747827</v>
      </c>
      <c r="AL9">
        <v>0</v>
      </c>
      <c r="AM9">
        <v>0.69905129970873414</v>
      </c>
      <c r="AN9">
        <v>2.9488289445835938E-2</v>
      </c>
      <c r="AO9">
        <v>0</v>
      </c>
      <c r="AP9">
        <v>0</v>
      </c>
      <c r="AQ9">
        <v>1.9846561585112605</v>
      </c>
      <c r="AR9">
        <v>0</v>
      </c>
      <c r="AS9">
        <v>1.2971599811560401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90.409173450219129</v>
      </c>
      <c r="BA9">
        <v>5.0090192331757741</v>
      </c>
      <c r="BB9">
        <f t="shared" si="0"/>
        <v>114.8239767758142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1.3149666689924517</v>
      </c>
      <c r="L10">
        <v>3.5899473360149763</v>
      </c>
      <c r="M10">
        <v>1.1793084326787588</v>
      </c>
      <c r="N10">
        <v>1.3045055014775826</v>
      </c>
      <c r="O10">
        <v>1.461127198055971</v>
      </c>
      <c r="P10">
        <v>2.1810036358844518</v>
      </c>
      <c r="Q10">
        <v>0.17742574661139074</v>
      </c>
      <c r="R10">
        <v>0.58436374690239934</v>
      </c>
      <c r="S10">
        <v>0.2921625938409258</v>
      </c>
      <c r="T10">
        <v>0.72051690670006252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2.0971538228429054</v>
      </c>
      <c r="AC10">
        <v>1.3456845133538244</v>
      </c>
      <c r="AD10">
        <v>0</v>
      </c>
      <c r="AE10">
        <v>2.2719167491883621</v>
      </c>
      <c r="AF10">
        <v>0.69268389455286028</v>
      </c>
      <c r="AG10">
        <v>2.1161407880451746</v>
      </c>
      <c r="AH10">
        <v>0</v>
      </c>
      <c r="AI10">
        <v>0.16509310173209624</v>
      </c>
      <c r="AJ10">
        <v>0</v>
      </c>
      <c r="AK10">
        <v>3.9194661930747827</v>
      </c>
      <c r="AL10">
        <v>0</v>
      </c>
      <c r="AM10">
        <v>0.69905129970873414</v>
      </c>
      <c r="AN10">
        <v>2.9488289445835938E-2</v>
      </c>
      <c r="AO10">
        <v>0</v>
      </c>
      <c r="AP10">
        <v>0</v>
      </c>
      <c r="AQ10">
        <v>0.66155203507175986</v>
      </c>
      <c r="AR10">
        <v>0</v>
      </c>
      <c r="AS10">
        <v>1.2971599811560401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90.513535796284685</v>
      </c>
      <c r="BA10">
        <v>4.9580758268815508</v>
      </c>
      <c r="BB10">
        <f t="shared" si="0"/>
        <v>113.65617840473448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1.3149666689924517</v>
      </c>
      <c r="L11">
        <v>3.5899473360149763</v>
      </c>
      <c r="M11">
        <v>1.1793084326787588</v>
      </c>
      <c r="N11">
        <v>1.3045055014775826</v>
      </c>
      <c r="O11">
        <v>1.461127198055971</v>
      </c>
      <c r="P11">
        <v>2.1810036358844518</v>
      </c>
      <c r="Q11">
        <v>0.17742574661139074</v>
      </c>
      <c r="R11">
        <v>0.58436374690239934</v>
      </c>
      <c r="S11">
        <v>0.2921625938409258</v>
      </c>
      <c r="T11">
        <v>0.72051690670006252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2.0971538228429054</v>
      </c>
      <c r="AC11">
        <v>1.3456845133538244</v>
      </c>
      <c r="AD11">
        <v>0</v>
      </c>
      <c r="AE11">
        <v>2.2719167491883621</v>
      </c>
      <c r="AF11">
        <v>0.319101595481672</v>
      </c>
      <c r="AG11">
        <v>2.1161407880451746</v>
      </c>
      <c r="AH11">
        <v>0</v>
      </c>
      <c r="AI11">
        <v>0.16509310173209624</v>
      </c>
      <c r="AJ11">
        <v>0</v>
      </c>
      <c r="AK11">
        <v>3.9194661930747827</v>
      </c>
      <c r="AL11">
        <v>0</v>
      </c>
      <c r="AM11">
        <v>0.69905129970873414</v>
      </c>
      <c r="AN11">
        <v>2.9488289445835938E-2</v>
      </c>
      <c r="AO11">
        <v>0</v>
      </c>
      <c r="AP11">
        <v>0</v>
      </c>
      <c r="AQ11">
        <v>0</v>
      </c>
      <c r="AR11">
        <v>0</v>
      </c>
      <c r="AS11">
        <v>1.2971599811560401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90.609380087664348</v>
      </c>
      <c r="BA11">
        <v>4.918813503094043</v>
      </c>
      <c r="BB11">
        <f t="shared" si="0"/>
        <v>112.75615068575871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1.3149666689924517</v>
      </c>
      <c r="L12">
        <v>3.5899473360149763</v>
      </c>
      <c r="M12">
        <v>1.1793084326787588</v>
      </c>
      <c r="N12">
        <v>1.3045055014775826</v>
      </c>
      <c r="O12">
        <v>1.461127198055971</v>
      </c>
      <c r="P12">
        <v>2.1810036358844518</v>
      </c>
      <c r="Q12">
        <v>0.17742574661139074</v>
      </c>
      <c r="R12">
        <v>0.58436374690239934</v>
      </c>
      <c r="S12">
        <v>0.2921625938409258</v>
      </c>
      <c r="T12">
        <v>0.72051690670006252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2.0971538228429054</v>
      </c>
      <c r="AC12">
        <v>1.3456845133538244</v>
      </c>
      <c r="AD12">
        <v>0</v>
      </c>
      <c r="AE12">
        <v>2.2719167491883621</v>
      </c>
      <c r="AF12">
        <v>0.319101595481672</v>
      </c>
      <c r="AG12">
        <v>2.1161407880451746</v>
      </c>
      <c r="AH12">
        <v>0</v>
      </c>
      <c r="AI12">
        <v>0.16509310173209624</v>
      </c>
      <c r="AJ12">
        <v>0</v>
      </c>
      <c r="AK12">
        <v>3.9194661930747827</v>
      </c>
      <c r="AL12">
        <v>0</v>
      </c>
      <c r="AM12">
        <v>0.69905129970873414</v>
      </c>
      <c r="AN12">
        <v>2.9488289445835938E-2</v>
      </c>
      <c r="AO12">
        <v>0</v>
      </c>
      <c r="AP12">
        <v>0</v>
      </c>
      <c r="AQ12">
        <v>0</v>
      </c>
      <c r="AR12">
        <v>0</v>
      </c>
      <c r="AS12">
        <v>1.2971599811560401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90.612419119181794</v>
      </c>
      <c r="BA12">
        <v>4.9189405346114654</v>
      </c>
      <c r="BB12">
        <f t="shared" si="0"/>
        <v>112.75906268575874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1.3671503314543634</v>
      </c>
      <c r="L13">
        <v>3.5899900809153147</v>
      </c>
      <c r="M13">
        <v>1.1793084326787588</v>
      </c>
      <c r="N13">
        <v>1.3045055014775826</v>
      </c>
      <c r="O13">
        <v>1.461127198055971</v>
      </c>
      <c r="P13">
        <v>2.1810036358844518</v>
      </c>
      <c r="Q13">
        <v>0.17743225567997298</v>
      </c>
      <c r="R13">
        <v>0.58446609954640549</v>
      </c>
      <c r="S13">
        <v>0.29221429421663819</v>
      </c>
      <c r="T13">
        <v>0.71903131624808558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2.0971538228429054</v>
      </c>
      <c r="AC13">
        <v>1.3456845133538244</v>
      </c>
      <c r="AD13">
        <v>0</v>
      </c>
      <c r="AE13">
        <v>2.2719167491883621</v>
      </c>
      <c r="AF13">
        <v>0.319101595481672</v>
      </c>
      <c r="AG13">
        <v>2.1161407880451746</v>
      </c>
      <c r="AH13">
        <v>0</v>
      </c>
      <c r="AI13">
        <v>0.16509310173209624</v>
      </c>
      <c r="AJ13">
        <v>0</v>
      </c>
      <c r="AK13">
        <v>3.9194661930747827</v>
      </c>
      <c r="AL13">
        <v>0</v>
      </c>
      <c r="AM13">
        <v>0.69905129970873414</v>
      </c>
      <c r="AN13">
        <v>2.9488289445835938E-2</v>
      </c>
      <c r="AO13">
        <v>0</v>
      </c>
      <c r="AP13">
        <v>0</v>
      </c>
      <c r="AQ13">
        <v>0</v>
      </c>
      <c r="AR13">
        <v>0</v>
      </c>
      <c r="AS13">
        <v>1.2971599811560401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90.612419119181794</v>
      </c>
      <c r="BA13">
        <v>4.9210682122536058</v>
      </c>
      <c r="BB13">
        <f t="shared" si="0"/>
        <v>112.80783638711516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1.3254122137873905</v>
      </c>
      <c r="L14">
        <v>3.5899900809153147</v>
      </c>
      <c r="M14">
        <v>1.1793084326787588</v>
      </c>
      <c r="N14">
        <v>1.3045055014775826</v>
      </c>
      <c r="O14">
        <v>1.461127198055971</v>
      </c>
      <c r="P14">
        <v>2.1810036358844518</v>
      </c>
      <c r="Q14">
        <v>0.17743225567997298</v>
      </c>
      <c r="R14">
        <v>0.58446609954640549</v>
      </c>
      <c r="S14">
        <v>0.29221429421663819</v>
      </c>
      <c r="T14">
        <v>0.71903131624808558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2.0971538228429054</v>
      </c>
      <c r="AC14">
        <v>1.3456845133538244</v>
      </c>
      <c r="AD14">
        <v>0</v>
      </c>
      <c r="AE14">
        <v>2.2719167491883621</v>
      </c>
      <c r="AF14">
        <v>0.319101595481672</v>
      </c>
      <c r="AG14">
        <v>2.1161407880451746</v>
      </c>
      <c r="AH14">
        <v>0</v>
      </c>
      <c r="AI14">
        <v>0.16509310173209624</v>
      </c>
      <c r="AJ14">
        <v>0</v>
      </c>
      <c r="AK14">
        <v>3.9194661930747827</v>
      </c>
      <c r="AL14">
        <v>0</v>
      </c>
      <c r="AM14">
        <v>0.69905129970873414</v>
      </c>
      <c r="AN14">
        <v>2.9488289445835938E-2</v>
      </c>
      <c r="AO14">
        <v>0</v>
      </c>
      <c r="AP14">
        <v>0</v>
      </c>
      <c r="AQ14">
        <v>0</v>
      </c>
      <c r="AR14">
        <v>0</v>
      </c>
      <c r="AS14">
        <v>1.2971599811560401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90.612419119181794</v>
      </c>
      <c r="BA14">
        <v>4.9193235589351261</v>
      </c>
      <c r="BB14">
        <f t="shared" si="0"/>
        <v>112.76784292276668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1.3671793711001288</v>
      </c>
      <c r="L15">
        <v>3.068266382471156</v>
      </c>
      <c r="M15">
        <v>1.1793084326787588</v>
      </c>
      <c r="N15">
        <v>1.3045055014775826</v>
      </c>
      <c r="O15">
        <v>1.461127198055971</v>
      </c>
      <c r="P15">
        <v>2.1810036358844518</v>
      </c>
      <c r="Q15">
        <v>0.18797717049743495</v>
      </c>
      <c r="R15">
        <v>0.60533988881592005</v>
      </c>
      <c r="S15">
        <v>0.30265051901008955</v>
      </c>
      <c r="T15">
        <v>0.71903131624808558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2.0971538228429054</v>
      </c>
      <c r="AC15">
        <v>1.3456845133538244</v>
      </c>
      <c r="AD15">
        <v>0</v>
      </c>
      <c r="AE15">
        <v>2.2719167491883621</v>
      </c>
      <c r="AF15">
        <v>0.319101595481672</v>
      </c>
      <c r="AG15">
        <v>2.1161407880451746</v>
      </c>
      <c r="AH15">
        <v>0</v>
      </c>
      <c r="AI15">
        <v>0.16509310173209624</v>
      </c>
      <c r="AJ15">
        <v>0</v>
      </c>
      <c r="AK15">
        <v>3.9194661930747827</v>
      </c>
      <c r="AL15">
        <v>0</v>
      </c>
      <c r="AM15">
        <v>0.69905129970873414</v>
      </c>
      <c r="AN15">
        <v>2.9488289445835938E-2</v>
      </c>
      <c r="AO15">
        <v>0</v>
      </c>
      <c r="AP15">
        <v>0</v>
      </c>
      <c r="AQ15">
        <v>0</v>
      </c>
      <c r="AR15">
        <v>0</v>
      </c>
      <c r="AS15">
        <v>1.2971599811560401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90.675036526821117</v>
      </c>
      <c r="BA15">
        <v>4.9036283191823555</v>
      </c>
      <c r="BB15">
        <f t="shared" si="0"/>
        <v>112.40805395790777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1.3671793711001288</v>
      </c>
      <c r="L16">
        <v>3.068266382471156</v>
      </c>
      <c r="M16">
        <v>1.1793084326787588</v>
      </c>
      <c r="N16">
        <v>1.3045055014775826</v>
      </c>
      <c r="O16">
        <v>1.461127198055971</v>
      </c>
      <c r="P16">
        <v>2.1810036358844518</v>
      </c>
      <c r="Q16">
        <v>0.18797717049743495</v>
      </c>
      <c r="R16">
        <v>0.60533988881592005</v>
      </c>
      <c r="S16">
        <v>0.30265051901008955</v>
      </c>
      <c r="T16">
        <v>0.71903131624808558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2.0971538228429054</v>
      </c>
      <c r="AC16">
        <v>1.3456845133538244</v>
      </c>
      <c r="AD16">
        <v>0</v>
      </c>
      <c r="AE16">
        <v>2.2719167491883621</v>
      </c>
      <c r="AF16">
        <v>0.319101595481672</v>
      </c>
      <c r="AG16">
        <v>2.1161407880451746</v>
      </c>
      <c r="AH16">
        <v>0</v>
      </c>
      <c r="AI16">
        <v>0.16509310173209624</v>
      </c>
      <c r="AJ16">
        <v>0</v>
      </c>
      <c r="AK16">
        <v>3.9194661930747827</v>
      </c>
      <c r="AL16">
        <v>0</v>
      </c>
      <c r="AM16">
        <v>0.69905129970873414</v>
      </c>
      <c r="AN16">
        <v>2.9488289445835938E-2</v>
      </c>
      <c r="AO16">
        <v>0</v>
      </c>
      <c r="AP16">
        <v>0</v>
      </c>
      <c r="AQ16">
        <v>0</v>
      </c>
      <c r="AR16">
        <v>0</v>
      </c>
      <c r="AS16">
        <v>1.2971599811560401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90.685472761427661</v>
      </c>
      <c r="BA16">
        <v>4.9040645537889089</v>
      </c>
      <c r="BB16">
        <f t="shared" si="0"/>
        <v>112.41805395790776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1.3671793711001288</v>
      </c>
      <c r="L17">
        <v>2.9221317655727903</v>
      </c>
      <c r="M17">
        <v>1.1793084326787588</v>
      </c>
      <c r="N17">
        <v>1.3045055014775826</v>
      </c>
      <c r="O17">
        <v>1.461127198055971</v>
      </c>
      <c r="P17">
        <v>2.1810036358844518</v>
      </c>
      <c r="Q17">
        <v>0.17742247394881636</v>
      </c>
      <c r="R17">
        <v>0.58423149345990077</v>
      </c>
      <c r="S17">
        <v>0.2922531842307905</v>
      </c>
      <c r="T17">
        <v>0.71903131624808558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2.0971538228429054</v>
      </c>
      <c r="AC17">
        <v>1.3456845133538244</v>
      </c>
      <c r="AD17">
        <v>0</v>
      </c>
      <c r="AE17">
        <v>2.2719167491883621</v>
      </c>
      <c r="AF17">
        <v>0.319101595481672</v>
      </c>
      <c r="AG17">
        <v>2.1161407880451746</v>
      </c>
      <c r="AH17">
        <v>0</v>
      </c>
      <c r="AI17">
        <v>0.16509310173209624</v>
      </c>
      <c r="AJ17">
        <v>0</v>
      </c>
      <c r="AK17">
        <v>3.9194661930747827</v>
      </c>
      <c r="AL17">
        <v>0</v>
      </c>
      <c r="AM17">
        <v>0.69905129970873414</v>
      </c>
      <c r="AN17">
        <v>2.9488289445835938E-2</v>
      </c>
      <c r="AO17">
        <v>0</v>
      </c>
      <c r="AP17">
        <v>0</v>
      </c>
      <c r="AQ17">
        <v>0</v>
      </c>
      <c r="AR17">
        <v>0</v>
      </c>
      <c r="AS17">
        <v>1.2971599811560401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90.685472761427661</v>
      </c>
      <c r="BA17">
        <v>4.8961980009671686</v>
      </c>
      <c r="BB17">
        <f t="shared" si="0"/>
        <v>112.2377254671472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1.3671544578712276</v>
      </c>
      <c r="L18">
        <v>2.9221317655727903</v>
      </c>
      <c r="M18">
        <v>1.1793084326787588</v>
      </c>
      <c r="N18">
        <v>1.3045055014775826</v>
      </c>
      <c r="O18">
        <v>1.461127198055971</v>
      </c>
      <c r="P18">
        <v>2.1810036358844518</v>
      </c>
      <c r="Q18">
        <v>0.17742247394881636</v>
      </c>
      <c r="R18">
        <v>0.58423149345990077</v>
      </c>
      <c r="S18">
        <v>0.2922531842307905</v>
      </c>
      <c r="T18">
        <v>0.71903131624808558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2.0971538228429054</v>
      </c>
      <c r="AC18">
        <v>1.3456845133538244</v>
      </c>
      <c r="AD18">
        <v>0</v>
      </c>
      <c r="AE18">
        <v>2.2719167491883621</v>
      </c>
      <c r="AF18">
        <v>0.319101595481672</v>
      </c>
      <c r="AG18">
        <v>2.1161407880451746</v>
      </c>
      <c r="AH18">
        <v>0</v>
      </c>
      <c r="AI18">
        <v>0.16509310173209624</v>
      </c>
      <c r="AJ18">
        <v>0</v>
      </c>
      <c r="AK18">
        <v>3.9194661930747827</v>
      </c>
      <c r="AL18">
        <v>0</v>
      </c>
      <c r="AM18">
        <v>0.69905129970873414</v>
      </c>
      <c r="AN18">
        <v>2.9488289445835938E-2</v>
      </c>
      <c r="AO18">
        <v>0</v>
      </c>
      <c r="AP18">
        <v>0</v>
      </c>
      <c r="AQ18">
        <v>0</v>
      </c>
      <c r="AR18">
        <v>0</v>
      </c>
      <c r="AS18">
        <v>1.2971599811560401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90.685472761427661</v>
      </c>
      <c r="BA18">
        <v>4.8961969595942012</v>
      </c>
      <c r="BB18">
        <f t="shared" si="0"/>
        <v>112.23770159529126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1.3149764248757527</v>
      </c>
      <c r="L19">
        <v>2.9221317655727903</v>
      </c>
      <c r="M19">
        <v>1.1793084326787588</v>
      </c>
      <c r="N19">
        <v>1.3045055014775826</v>
      </c>
      <c r="O19">
        <v>1.461127198055971</v>
      </c>
      <c r="P19">
        <v>2.1810036358844518</v>
      </c>
      <c r="Q19">
        <v>0.17742247394881636</v>
      </c>
      <c r="R19">
        <v>0.58423149345990077</v>
      </c>
      <c r="S19">
        <v>0.2922531842307905</v>
      </c>
      <c r="T19">
        <v>0.71903131624808558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2.0971538228429054</v>
      </c>
      <c r="AC19">
        <v>1.3456845133538244</v>
      </c>
      <c r="AD19">
        <v>0</v>
      </c>
      <c r="AE19">
        <v>2.2719167491883621</v>
      </c>
      <c r="AF19">
        <v>0.319101595481672</v>
      </c>
      <c r="AG19">
        <v>2.1161407880451746</v>
      </c>
      <c r="AH19">
        <v>0</v>
      </c>
      <c r="AI19">
        <v>0.16509310173209624</v>
      </c>
      <c r="AJ19">
        <v>0</v>
      </c>
      <c r="AK19">
        <v>3.9194661930747827</v>
      </c>
      <c r="AL19">
        <v>0</v>
      </c>
      <c r="AM19">
        <v>0.69905129970873414</v>
      </c>
      <c r="AN19">
        <v>2.9488289445835938E-2</v>
      </c>
      <c r="AO19">
        <v>0</v>
      </c>
      <c r="AP19">
        <v>0</v>
      </c>
      <c r="AQ19">
        <v>0</v>
      </c>
      <c r="AR19">
        <v>0</v>
      </c>
      <c r="AS19">
        <v>1.2971599811560401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90.733141306616545</v>
      </c>
      <c r="BA19">
        <v>4.8960084630038878</v>
      </c>
      <c r="BB19">
        <f t="shared" si="0"/>
        <v>112.23338060407499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1.3149764248757527</v>
      </c>
      <c r="L20">
        <v>2.9221317655727903</v>
      </c>
      <c r="M20">
        <v>1.1793084326787588</v>
      </c>
      <c r="N20">
        <v>1.3045055014775826</v>
      </c>
      <c r="O20">
        <v>1.461127198055971</v>
      </c>
      <c r="P20">
        <v>2.1810036358844518</v>
      </c>
      <c r="Q20">
        <v>0.17742247394881636</v>
      </c>
      <c r="R20">
        <v>0.58423149345990077</v>
      </c>
      <c r="S20">
        <v>0.2922531842307905</v>
      </c>
      <c r="T20">
        <v>0.71903131624808558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2.0971538228429054</v>
      </c>
      <c r="AC20">
        <v>1.3456845133538244</v>
      </c>
      <c r="AD20">
        <v>0</v>
      </c>
      <c r="AE20">
        <v>2.2719167491883621</v>
      </c>
      <c r="AF20">
        <v>0.319101595481672</v>
      </c>
      <c r="AG20">
        <v>2.1161407880451746</v>
      </c>
      <c r="AH20">
        <v>0.44751838102692548</v>
      </c>
      <c r="AI20">
        <v>0.16509310173209624</v>
      </c>
      <c r="AJ20">
        <v>0</v>
      </c>
      <c r="AK20">
        <v>3.9194661930747827</v>
      </c>
      <c r="AL20">
        <v>0</v>
      </c>
      <c r="AM20">
        <v>0.69905129970873414</v>
      </c>
      <c r="AN20">
        <v>2.9488289445835938E-2</v>
      </c>
      <c r="AO20">
        <v>0</v>
      </c>
      <c r="AP20">
        <v>0</v>
      </c>
      <c r="AQ20">
        <v>0</v>
      </c>
      <c r="AR20">
        <v>0</v>
      </c>
      <c r="AS20">
        <v>1.2971599811560401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91.402030891254412</v>
      </c>
      <c r="BA20">
        <v>4.9426743159686826</v>
      </c>
      <c r="BB20">
        <f t="shared" si="0"/>
        <v>113.30312271677498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1.3254040260657338</v>
      </c>
      <c r="L21">
        <v>3.1309582264293221</v>
      </c>
      <c r="M21">
        <v>1.1793084326787588</v>
      </c>
      <c r="N21">
        <v>1.3045055014775826</v>
      </c>
      <c r="O21">
        <v>1.461127198055971</v>
      </c>
      <c r="P21">
        <v>2.1810036358844518</v>
      </c>
      <c r="Q21">
        <v>0.17742247394881636</v>
      </c>
      <c r="R21">
        <v>0.58423149345990077</v>
      </c>
      <c r="S21">
        <v>0.2922531842307905</v>
      </c>
      <c r="T21">
        <v>0.71903131624808558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2.0971538228429054</v>
      </c>
      <c r="AC21">
        <v>1.3456845133538244</v>
      </c>
      <c r="AD21">
        <v>0</v>
      </c>
      <c r="AE21">
        <v>2.2719167491883621</v>
      </c>
      <c r="AF21">
        <v>0.319101595481672</v>
      </c>
      <c r="AG21">
        <v>2.1161407880451746</v>
      </c>
      <c r="AH21">
        <v>0.44751838102692548</v>
      </c>
      <c r="AI21">
        <v>0.16509310173209624</v>
      </c>
      <c r="AJ21">
        <v>0</v>
      </c>
      <c r="AK21">
        <v>3.9194661930747827</v>
      </c>
      <c r="AL21">
        <v>0</v>
      </c>
      <c r="AM21">
        <v>0.69905129970873414</v>
      </c>
      <c r="AN21">
        <v>2.9488289445835938E-2</v>
      </c>
      <c r="AO21">
        <v>0</v>
      </c>
      <c r="AP21">
        <v>0</v>
      </c>
      <c r="AQ21">
        <v>0</v>
      </c>
      <c r="AR21">
        <v>0</v>
      </c>
      <c r="AS21">
        <v>1.2971599811560401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91.402030891254412</v>
      </c>
      <c r="BA21">
        <v>4.9518391357622269</v>
      </c>
      <c r="BB21">
        <f t="shared" si="0"/>
        <v>113.51321195902796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1.3254040260657338</v>
      </c>
      <c r="L22">
        <v>3.2874406608164941</v>
      </c>
      <c r="M22">
        <v>1.1793084326787588</v>
      </c>
      <c r="N22">
        <v>1.3045055014775826</v>
      </c>
      <c r="O22">
        <v>1.461127198055971</v>
      </c>
      <c r="P22">
        <v>2.1810036358844518</v>
      </c>
      <c r="Q22">
        <v>0.17742247394881636</v>
      </c>
      <c r="R22">
        <v>0.58423149345990077</v>
      </c>
      <c r="S22">
        <v>0.2922531842307905</v>
      </c>
      <c r="T22">
        <v>0.71903131624808558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2.0971538228429054</v>
      </c>
      <c r="AC22">
        <v>0.89621887832192815</v>
      </c>
      <c r="AD22">
        <v>0</v>
      </c>
      <c r="AE22">
        <v>2.2719167491883621</v>
      </c>
      <c r="AF22">
        <v>0.319101595481672</v>
      </c>
      <c r="AG22">
        <v>2.1161407880451746</v>
      </c>
      <c r="AH22">
        <v>0.44751838102692548</v>
      </c>
      <c r="AI22">
        <v>0.16509310173209624</v>
      </c>
      <c r="AJ22">
        <v>0</v>
      </c>
      <c r="AK22">
        <v>3.9194661930747827</v>
      </c>
      <c r="AL22">
        <v>0</v>
      </c>
      <c r="AM22">
        <v>0.69905129970873414</v>
      </c>
      <c r="AN22">
        <v>2.9488289445835938E-2</v>
      </c>
      <c r="AO22">
        <v>0</v>
      </c>
      <c r="AP22">
        <v>0</v>
      </c>
      <c r="AQ22">
        <v>0</v>
      </c>
      <c r="AR22">
        <v>0</v>
      </c>
      <c r="AS22">
        <v>1.2971599811560401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91.402030891254412</v>
      </c>
      <c r="BA22">
        <v>4.9395924379752776</v>
      </c>
      <c r="BB22">
        <f t="shared" si="0"/>
        <v>113.23247545617018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1.31497676527362</v>
      </c>
      <c r="L23">
        <v>3.4335465519584223</v>
      </c>
      <c r="M23">
        <v>1.1793084326787588</v>
      </c>
      <c r="N23">
        <v>1.3045055014775826</v>
      </c>
      <c r="O23">
        <v>1.461127198055971</v>
      </c>
      <c r="P23">
        <v>2.1810036358844518</v>
      </c>
      <c r="Q23">
        <v>0.17742247394881636</v>
      </c>
      <c r="R23">
        <v>0.58423149345990077</v>
      </c>
      <c r="S23">
        <v>0.2922531842307905</v>
      </c>
      <c r="T23">
        <v>0.71903131624808558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2.0971538228429054</v>
      </c>
      <c r="AC23">
        <v>0.89621887832192815</v>
      </c>
      <c r="AD23">
        <v>0</v>
      </c>
      <c r="AE23">
        <v>2.2719167491883621</v>
      </c>
      <c r="AF23">
        <v>0.319101595481672</v>
      </c>
      <c r="AG23">
        <v>2.1161407880451746</v>
      </c>
      <c r="AH23">
        <v>0.44751838102692548</v>
      </c>
      <c r="AI23">
        <v>0</v>
      </c>
      <c r="AJ23">
        <v>0</v>
      </c>
      <c r="AK23">
        <v>3.9194661930747827</v>
      </c>
      <c r="AL23">
        <v>0</v>
      </c>
      <c r="AM23">
        <v>0.69905129970873414</v>
      </c>
      <c r="AN23">
        <v>2.9488289445835938E-2</v>
      </c>
      <c r="AO23">
        <v>0</v>
      </c>
      <c r="AP23">
        <v>0</v>
      </c>
      <c r="AQ23">
        <v>0</v>
      </c>
      <c r="AR23">
        <v>0</v>
      </c>
      <c r="AS23">
        <v>1.2971599811560401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91.402030891254412</v>
      </c>
      <c r="BA23">
        <v>4.938362913071499</v>
      </c>
      <c r="BB23">
        <f t="shared" si="0"/>
        <v>113.20429050969167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1.3149580025274812</v>
      </c>
      <c r="L24">
        <v>3.5900289759447954</v>
      </c>
      <c r="M24">
        <v>1.1793084326787588</v>
      </c>
      <c r="N24">
        <v>1.3045055014775826</v>
      </c>
      <c r="O24">
        <v>1.461127198055971</v>
      </c>
      <c r="P24">
        <v>2.1810036358844518</v>
      </c>
      <c r="Q24">
        <v>0.17742247394881636</v>
      </c>
      <c r="R24">
        <v>0.58423149345990077</v>
      </c>
      <c r="S24">
        <v>0.2922531842307905</v>
      </c>
      <c r="T24">
        <v>0.71903131624808558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2.0971538228429054</v>
      </c>
      <c r="AC24">
        <v>0.89621887832192815</v>
      </c>
      <c r="AD24">
        <v>0</v>
      </c>
      <c r="AE24">
        <v>2.2719167491883621</v>
      </c>
      <c r="AF24">
        <v>0.319101595481672</v>
      </c>
      <c r="AG24">
        <v>2.1161407880451746</v>
      </c>
      <c r="AH24">
        <v>0.44751838102692548</v>
      </c>
      <c r="AI24">
        <v>0</v>
      </c>
      <c r="AJ24">
        <v>0</v>
      </c>
      <c r="AK24">
        <v>3.9194661930747827</v>
      </c>
      <c r="AL24">
        <v>0</v>
      </c>
      <c r="AM24">
        <v>0.69905129970873414</v>
      </c>
      <c r="AN24">
        <v>2.9488289445835938E-2</v>
      </c>
      <c r="AO24">
        <v>0</v>
      </c>
      <c r="AP24">
        <v>0</v>
      </c>
      <c r="AQ24">
        <v>0</v>
      </c>
      <c r="AR24">
        <v>0</v>
      </c>
      <c r="AS24">
        <v>1.2971599811560401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91.402030891254412</v>
      </c>
      <c r="BA24">
        <v>4.9449030941113401</v>
      </c>
      <c r="BB24">
        <f t="shared" si="0"/>
        <v>113.35421398989207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1.31497676527362</v>
      </c>
      <c r="L25">
        <v>3.5900289759447954</v>
      </c>
      <c r="M25">
        <v>1.1793084326787588</v>
      </c>
      <c r="N25">
        <v>1.3045055014775826</v>
      </c>
      <c r="O25">
        <v>1.461127198055971</v>
      </c>
      <c r="P25">
        <v>2.1810036358844518</v>
      </c>
      <c r="Q25">
        <v>0.17742247394881636</v>
      </c>
      <c r="R25">
        <v>0.58423149345990077</v>
      </c>
      <c r="S25">
        <v>0.2922531842307905</v>
      </c>
      <c r="T25">
        <v>0.71903131624808558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2.0971538228429054</v>
      </c>
      <c r="AC25">
        <v>0.89621887832192815</v>
      </c>
      <c r="AD25">
        <v>0</v>
      </c>
      <c r="AE25">
        <v>2.2719167491883621</v>
      </c>
      <c r="AF25">
        <v>0.319101595481672</v>
      </c>
      <c r="AG25">
        <v>2.1161407880451746</v>
      </c>
      <c r="AH25">
        <v>0.89503676205385096</v>
      </c>
      <c r="AI25">
        <v>0</v>
      </c>
      <c r="AJ25">
        <v>0</v>
      </c>
      <c r="AK25">
        <v>3.9194661930747827</v>
      </c>
      <c r="AL25">
        <v>0</v>
      </c>
      <c r="AM25">
        <v>0.69905129970873414</v>
      </c>
      <c r="AN25">
        <v>2.9488289445835938E-2</v>
      </c>
      <c r="AO25">
        <v>0</v>
      </c>
      <c r="AP25">
        <v>0</v>
      </c>
      <c r="AQ25">
        <v>0</v>
      </c>
      <c r="AR25">
        <v>0</v>
      </c>
      <c r="AS25">
        <v>1.2971599811560401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92.256446462116429</v>
      </c>
      <c r="BA25">
        <v>4.9993247175830806</v>
      </c>
      <c r="BB25">
        <f t="shared" si="0"/>
        <v>114.60174508105541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1.3149580025274812</v>
      </c>
      <c r="L26">
        <v>3.5900289759447954</v>
      </c>
      <c r="M26">
        <v>1.1793084326787588</v>
      </c>
      <c r="N26">
        <v>1.3045055014775826</v>
      </c>
      <c r="O26">
        <v>1.461127198055971</v>
      </c>
      <c r="P26">
        <v>2.1810036358844518</v>
      </c>
      <c r="Q26">
        <v>0.17742247394881636</v>
      </c>
      <c r="R26">
        <v>0.58423149345990077</v>
      </c>
      <c r="S26">
        <v>0.2922531842307905</v>
      </c>
      <c r="T26">
        <v>0.71903131624808558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2.0971538228429054</v>
      </c>
      <c r="AC26">
        <v>0.89621887832192815</v>
      </c>
      <c r="AD26">
        <v>0.40683653016406562</v>
      </c>
      <c r="AE26">
        <v>2.2719167491883621</v>
      </c>
      <c r="AF26">
        <v>0.319101595481672</v>
      </c>
      <c r="AG26">
        <v>2.1161407880451746</v>
      </c>
      <c r="AH26">
        <v>1.4544347329367564</v>
      </c>
      <c r="AI26">
        <v>0</v>
      </c>
      <c r="AJ26">
        <v>0</v>
      </c>
      <c r="AK26">
        <v>3.9194661930747827</v>
      </c>
      <c r="AL26">
        <v>0</v>
      </c>
      <c r="AM26">
        <v>0.69905129970873414</v>
      </c>
      <c r="AN26">
        <v>2.9488289445835938E-2</v>
      </c>
      <c r="AO26">
        <v>0</v>
      </c>
      <c r="AP26">
        <v>0</v>
      </c>
      <c r="AQ26">
        <v>0</v>
      </c>
      <c r="AR26">
        <v>0</v>
      </c>
      <c r="AS26">
        <v>1.2971599811560401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93.308811312878305</v>
      </c>
      <c r="BA26">
        <v>5.0837013862059042</v>
      </c>
      <c r="BB26">
        <f t="shared" si="0"/>
        <v>116.5359490014953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1.31497676527362</v>
      </c>
      <c r="L27">
        <v>3.5900289759447954</v>
      </c>
      <c r="M27">
        <v>1.1793084326787588</v>
      </c>
      <c r="N27">
        <v>1.3045055014775826</v>
      </c>
      <c r="O27">
        <v>1.461127198055971</v>
      </c>
      <c r="P27">
        <v>2.1810036358844518</v>
      </c>
      <c r="Q27">
        <v>0.17742247394881636</v>
      </c>
      <c r="R27">
        <v>0.58423149345990077</v>
      </c>
      <c r="S27">
        <v>0.2922531842307905</v>
      </c>
      <c r="T27">
        <v>0.71903131624808558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2.0971538228429054</v>
      </c>
      <c r="AC27">
        <v>0.89621887832192815</v>
      </c>
      <c r="AD27">
        <v>0.81367310073594434</v>
      </c>
      <c r="AE27">
        <v>2.2719167491883621</v>
      </c>
      <c r="AF27">
        <v>0.319101595481672</v>
      </c>
      <c r="AG27">
        <v>2.1161407880451746</v>
      </c>
      <c r="AH27">
        <v>1.9019531139636818</v>
      </c>
      <c r="AI27">
        <v>0</v>
      </c>
      <c r="AJ27">
        <v>0</v>
      </c>
      <c r="AK27">
        <v>3.9194661930747827</v>
      </c>
      <c r="AL27">
        <v>0</v>
      </c>
      <c r="AM27">
        <v>0.69905129970873414</v>
      </c>
      <c r="AN27">
        <v>2.9488289445835938E-2</v>
      </c>
      <c r="AO27">
        <v>0</v>
      </c>
      <c r="AP27">
        <v>0</v>
      </c>
      <c r="AQ27">
        <v>0</v>
      </c>
      <c r="AR27">
        <v>0</v>
      </c>
      <c r="AS27">
        <v>1.2971599811560401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94.716081193905225</v>
      </c>
      <c r="BA27">
        <v>5.1782380884924475</v>
      </c>
      <c r="BB27">
        <f t="shared" si="0"/>
        <v>118.70305589458061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1.3254572662098409</v>
      </c>
      <c r="L28">
        <v>3.5900893982640514</v>
      </c>
      <c r="M28">
        <v>1.1793084326787588</v>
      </c>
      <c r="N28">
        <v>1.3045055014775826</v>
      </c>
      <c r="O28">
        <v>1.461127198055971</v>
      </c>
      <c r="P28">
        <v>2.1810036358844518</v>
      </c>
      <c r="Q28">
        <v>0.18780370129902257</v>
      </c>
      <c r="R28">
        <v>0.58423149345990077</v>
      </c>
      <c r="S28">
        <v>0.2923351596305766</v>
      </c>
      <c r="T28">
        <v>0.71903131624808558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2.0971538228429054</v>
      </c>
      <c r="AC28">
        <v>0.89621887832192815</v>
      </c>
      <c r="AD28">
        <v>1.2205096309000101</v>
      </c>
      <c r="AE28">
        <v>2.2719167491883621</v>
      </c>
      <c r="AF28">
        <v>0.319101595481672</v>
      </c>
      <c r="AG28">
        <v>2.1161407880451746</v>
      </c>
      <c r="AH28">
        <v>2.2107407949279896</v>
      </c>
      <c r="AI28">
        <v>0</v>
      </c>
      <c r="AJ28">
        <v>0</v>
      </c>
      <c r="AK28">
        <v>3.9194661930747827</v>
      </c>
      <c r="AL28">
        <v>0</v>
      </c>
      <c r="AM28">
        <v>0.69905129970873414</v>
      </c>
      <c r="AN28">
        <v>2.9488289445835938E-2</v>
      </c>
      <c r="AO28">
        <v>0</v>
      </c>
      <c r="AP28">
        <v>0</v>
      </c>
      <c r="AQ28">
        <v>0</v>
      </c>
      <c r="AR28">
        <v>0</v>
      </c>
      <c r="AS28">
        <v>1.2971599811560401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95.886263828010854</v>
      </c>
      <c r="BA28">
        <v>5.2579427870902586</v>
      </c>
      <c r="BB28">
        <f t="shared" si="0"/>
        <v>120.53016216722227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1.3254553729001284</v>
      </c>
      <c r="L29">
        <v>3.5900040880750534</v>
      </c>
      <c r="M29">
        <v>1.1793084326787588</v>
      </c>
      <c r="N29">
        <v>1.3045055014775826</v>
      </c>
      <c r="O29">
        <v>1.461127198055971</v>
      </c>
      <c r="P29">
        <v>2.1810036358844518</v>
      </c>
      <c r="Q29">
        <v>0.17736051362538527</v>
      </c>
      <c r="R29">
        <v>0.5843386351484583</v>
      </c>
      <c r="S29">
        <v>0.29204953696573899</v>
      </c>
      <c r="T29">
        <v>0.71903131624808558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2.0971538228429054</v>
      </c>
      <c r="AC29">
        <v>0.89621887832192815</v>
      </c>
      <c r="AD29">
        <v>1.6273462014718887</v>
      </c>
      <c r="AE29">
        <v>2.2719167491883621</v>
      </c>
      <c r="AF29">
        <v>0.319101595481672</v>
      </c>
      <c r="AG29">
        <v>2.1161407880451746</v>
      </c>
      <c r="AH29">
        <v>2.2107407949279896</v>
      </c>
      <c r="AI29">
        <v>0</v>
      </c>
      <c r="AJ29">
        <v>0</v>
      </c>
      <c r="AK29">
        <v>3.9194661930747827</v>
      </c>
      <c r="AL29">
        <v>0</v>
      </c>
      <c r="AM29">
        <v>0.69905129970873414</v>
      </c>
      <c r="AN29">
        <v>2.9488289445835938E-2</v>
      </c>
      <c r="AO29">
        <v>0</v>
      </c>
      <c r="AP29">
        <v>0</v>
      </c>
      <c r="AQ29">
        <v>0</v>
      </c>
      <c r="AR29">
        <v>0</v>
      </c>
      <c r="AS29">
        <v>1.2971599811560401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96.499509496973502</v>
      </c>
      <c r="BA29">
        <v>5.300134593846991</v>
      </c>
      <c r="BB29">
        <f t="shared" si="0"/>
        <v>121.49734372785144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1.3254092831362829</v>
      </c>
      <c r="L30">
        <v>3.5899548771798919</v>
      </c>
      <c r="M30">
        <v>1.1793084326787588</v>
      </c>
      <c r="N30">
        <v>1.3045055014775826</v>
      </c>
      <c r="O30">
        <v>1.461127198055971</v>
      </c>
      <c r="P30">
        <v>2.1810036358844518</v>
      </c>
      <c r="Q30">
        <v>0.17736051362538527</v>
      </c>
      <c r="R30">
        <v>0.5843386351484583</v>
      </c>
      <c r="S30">
        <v>0.29204953696573899</v>
      </c>
      <c r="T30">
        <v>0.71903131624808558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2.0971538228429054</v>
      </c>
      <c r="AC30">
        <v>1.3456845133538244</v>
      </c>
      <c r="AD30">
        <v>1.6273462014718887</v>
      </c>
      <c r="AE30">
        <v>2.2719167491883621</v>
      </c>
      <c r="AF30">
        <v>0.319101595481672</v>
      </c>
      <c r="AG30">
        <v>2.1161407880451746</v>
      </c>
      <c r="AH30">
        <v>2.2107407949279896</v>
      </c>
      <c r="AI30">
        <v>0</v>
      </c>
      <c r="AJ30">
        <v>0</v>
      </c>
      <c r="AK30">
        <v>3.9194661930747827</v>
      </c>
      <c r="AL30">
        <v>0</v>
      </c>
      <c r="AM30">
        <v>0.69905129970873414</v>
      </c>
      <c r="AN30">
        <v>2.9488289445835938E-2</v>
      </c>
      <c r="AO30">
        <v>0</v>
      </c>
      <c r="AP30">
        <v>0</v>
      </c>
      <c r="AQ30">
        <v>0</v>
      </c>
      <c r="AR30">
        <v>0</v>
      </c>
      <c r="AS30">
        <v>1.2971599811560401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96.404659778751807</v>
      </c>
      <c r="BA30">
        <v>5.314953555602111</v>
      </c>
      <c r="BB30">
        <f t="shared" si="0"/>
        <v>121.83704538224751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1.3254080883230328</v>
      </c>
      <c r="L31">
        <v>3.7256494974733059</v>
      </c>
      <c r="M31">
        <v>1.1793084326787588</v>
      </c>
      <c r="N31">
        <v>1.3045055014775826</v>
      </c>
      <c r="O31">
        <v>1.461127198055971</v>
      </c>
      <c r="P31">
        <v>2.1810036358844518</v>
      </c>
      <c r="Q31">
        <v>0.18799641673706685</v>
      </c>
      <c r="R31">
        <v>0.58443554146827048</v>
      </c>
      <c r="S31">
        <v>0.29195067034889188</v>
      </c>
      <c r="T31">
        <v>0.71903131624808558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2.0971538228429054</v>
      </c>
      <c r="AC31">
        <v>1.3456845133538244</v>
      </c>
      <c r="AD31">
        <v>1.6273462014718887</v>
      </c>
      <c r="AE31">
        <v>2.2719167491883621</v>
      </c>
      <c r="AF31">
        <v>0.319101595481672</v>
      </c>
      <c r="AG31">
        <v>2.1161407880451746</v>
      </c>
      <c r="AH31">
        <v>1.5663143227927361</v>
      </c>
      <c r="AI31">
        <v>0</v>
      </c>
      <c r="AJ31">
        <v>0</v>
      </c>
      <c r="AK31">
        <v>3.9194661930747827</v>
      </c>
      <c r="AL31">
        <v>0</v>
      </c>
      <c r="AM31">
        <v>0.69905129970873414</v>
      </c>
      <c r="AN31">
        <v>2.9488289445835938E-2</v>
      </c>
      <c r="AO31">
        <v>0</v>
      </c>
      <c r="AP31">
        <v>0</v>
      </c>
      <c r="AQ31">
        <v>0</v>
      </c>
      <c r="AR31">
        <v>0</v>
      </c>
      <c r="AS31">
        <v>1.2971599811560401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94.72281465247336</v>
      </c>
      <c r="BA31">
        <v>5.2238318867831435</v>
      </c>
      <c r="BB31">
        <f t="shared" si="0"/>
        <v>119.74822282094759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1.3254053950992011</v>
      </c>
      <c r="L32">
        <v>3.7257357545397616</v>
      </c>
      <c r="M32">
        <v>1.1793084326787588</v>
      </c>
      <c r="N32">
        <v>1.3045055014775826</v>
      </c>
      <c r="O32">
        <v>1.461127198055971</v>
      </c>
      <c r="P32">
        <v>2.1810036358844518</v>
      </c>
      <c r="Q32">
        <v>0.18799641673706685</v>
      </c>
      <c r="R32">
        <v>0.58436533575608995</v>
      </c>
      <c r="S32">
        <v>0.29237564516308318</v>
      </c>
      <c r="T32">
        <v>0.71903131624808558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2.0971538228429054</v>
      </c>
      <c r="AC32">
        <v>1.3456845133538244</v>
      </c>
      <c r="AD32">
        <v>1.2205096309000101</v>
      </c>
      <c r="AE32">
        <v>2.2719167491883621</v>
      </c>
      <c r="AF32">
        <v>0.319101595481672</v>
      </c>
      <c r="AG32">
        <v>2.1161407880451746</v>
      </c>
      <c r="AH32">
        <v>1.3425551430807763</v>
      </c>
      <c r="AI32">
        <v>0</v>
      </c>
      <c r="AJ32">
        <v>0</v>
      </c>
      <c r="AK32">
        <v>3.9194661930747827</v>
      </c>
      <c r="AL32">
        <v>0</v>
      </c>
      <c r="AM32">
        <v>0.69905129970873414</v>
      </c>
      <c r="AN32">
        <v>2.9488289445835938E-2</v>
      </c>
      <c r="AO32">
        <v>0</v>
      </c>
      <c r="AP32">
        <v>0</v>
      </c>
      <c r="AQ32">
        <v>0</v>
      </c>
      <c r="AR32">
        <v>0</v>
      </c>
      <c r="AS32">
        <v>1.2971599811560401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94.389533500313064</v>
      </c>
      <c r="BA32">
        <v>5.1835601545780543</v>
      </c>
      <c r="BB32">
        <f t="shared" si="0"/>
        <v>118.82505598365319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1.3254080883230328</v>
      </c>
      <c r="L33">
        <v>3.7257357545397616</v>
      </c>
      <c r="M33">
        <v>1.1793084326787588</v>
      </c>
      <c r="N33">
        <v>1.3045055014775826</v>
      </c>
      <c r="O33">
        <v>1.461127198055971</v>
      </c>
      <c r="P33">
        <v>2.1810036358844518</v>
      </c>
      <c r="Q33">
        <v>0.18799641673706685</v>
      </c>
      <c r="R33">
        <v>0.58436533575608995</v>
      </c>
      <c r="S33">
        <v>0.29237564516308318</v>
      </c>
      <c r="T33">
        <v>0.71903131624808558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2.0971538228429054</v>
      </c>
      <c r="AC33">
        <v>1.3456845133538244</v>
      </c>
      <c r="AD33">
        <v>1.2205096309000101</v>
      </c>
      <c r="AE33">
        <v>2.2719167491883621</v>
      </c>
      <c r="AF33">
        <v>0.319101595481672</v>
      </c>
      <c r="AG33">
        <v>2.1161407880451746</v>
      </c>
      <c r="AH33">
        <v>1.3425551430807763</v>
      </c>
      <c r="AI33">
        <v>0</v>
      </c>
      <c r="AJ33">
        <v>0</v>
      </c>
      <c r="AK33">
        <v>3.9194661930747827</v>
      </c>
      <c r="AL33">
        <v>0</v>
      </c>
      <c r="AM33">
        <v>0.69905129970873414</v>
      </c>
      <c r="AN33">
        <v>2.9488289445835938E-2</v>
      </c>
      <c r="AO33">
        <v>0</v>
      </c>
      <c r="AP33">
        <v>0</v>
      </c>
      <c r="AQ33">
        <v>0</v>
      </c>
      <c r="AR33">
        <v>0</v>
      </c>
      <c r="AS33">
        <v>1.2971599811560401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92.941389062826119</v>
      </c>
      <c r="BA33">
        <v>5.1230278296678549</v>
      </c>
      <c r="BB33">
        <f t="shared" si="0"/>
        <v>117.43744656430027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1.3254053950992011</v>
      </c>
      <c r="L34">
        <v>3.725682220957212</v>
      </c>
      <c r="M34">
        <v>1.1793084326787588</v>
      </c>
      <c r="N34">
        <v>1.3045055014775826</v>
      </c>
      <c r="O34">
        <v>1.461127198055971</v>
      </c>
      <c r="P34">
        <v>2.1810036358844518</v>
      </c>
      <c r="Q34">
        <v>0.187844012593543</v>
      </c>
      <c r="R34">
        <v>0.58436533575608995</v>
      </c>
      <c r="S34">
        <v>0.29237564516308318</v>
      </c>
      <c r="T34">
        <v>0.71903131624808558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2.0971538228429054</v>
      </c>
      <c r="AC34">
        <v>1.3456845133538244</v>
      </c>
      <c r="AD34">
        <v>0.81367310073594434</v>
      </c>
      <c r="AE34">
        <v>2.2719167491883621</v>
      </c>
      <c r="AF34">
        <v>0.319101595481672</v>
      </c>
      <c r="AG34">
        <v>2.1161407880451746</v>
      </c>
      <c r="AH34">
        <v>1.3425551430807763</v>
      </c>
      <c r="AI34">
        <v>0</v>
      </c>
      <c r="AJ34">
        <v>0</v>
      </c>
      <c r="AK34">
        <v>3.9194661930747827</v>
      </c>
      <c r="AL34">
        <v>0</v>
      </c>
      <c r="AM34">
        <v>0.69905129970873414</v>
      </c>
      <c r="AN34">
        <v>2.9488289445835938E-2</v>
      </c>
      <c r="AO34">
        <v>0</v>
      </c>
      <c r="AP34">
        <v>0</v>
      </c>
      <c r="AQ34">
        <v>0</v>
      </c>
      <c r="AR34">
        <v>0</v>
      </c>
      <c r="AS34">
        <v>1.2971599811560401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91.493245668962615</v>
      </c>
      <c r="BA34">
        <v>5.0454809480698088</v>
      </c>
      <c r="BB34">
        <f t="shared" si="0"/>
        <v>115.65980489092084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1.3567136973763267</v>
      </c>
      <c r="L35">
        <v>3.7257215033966733</v>
      </c>
      <c r="M35">
        <v>1.1793084326787588</v>
      </c>
      <c r="N35">
        <v>1.3045055014775826</v>
      </c>
      <c r="O35">
        <v>1.461127198055971</v>
      </c>
      <c r="P35">
        <v>2.1810036358844518</v>
      </c>
      <c r="Q35">
        <v>0.18804084256560089</v>
      </c>
      <c r="R35">
        <v>0.58436608113897781</v>
      </c>
      <c r="S35">
        <v>0.30257702152277333</v>
      </c>
      <c r="T35">
        <v>0.71903131624808558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2.0971538228429054</v>
      </c>
      <c r="AC35">
        <v>0.89710330400947957</v>
      </c>
      <c r="AD35">
        <v>0.40683653016406562</v>
      </c>
      <c r="AE35">
        <v>2.2719167491883621</v>
      </c>
      <c r="AF35">
        <v>0</v>
      </c>
      <c r="AG35">
        <v>2.1161407880451746</v>
      </c>
      <c r="AH35">
        <v>1.3425551430807763</v>
      </c>
      <c r="AI35">
        <v>0.16509310173209624</v>
      </c>
      <c r="AJ35">
        <v>0</v>
      </c>
      <c r="AK35">
        <v>3.9194661930747827</v>
      </c>
      <c r="AL35">
        <v>0</v>
      </c>
      <c r="AM35">
        <v>0.69905129970873414</v>
      </c>
      <c r="AN35">
        <v>2.9488289445835938E-2</v>
      </c>
      <c r="AO35">
        <v>0</v>
      </c>
      <c r="AP35">
        <v>0</v>
      </c>
      <c r="AQ35">
        <v>0</v>
      </c>
      <c r="AR35">
        <v>0</v>
      </c>
      <c r="AS35">
        <v>1.2676790507992226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91.493245668962615</v>
      </c>
      <c r="BA35">
        <v>5.0037996321644886</v>
      </c>
      <c r="BB35">
        <f t="shared" si="0"/>
        <v>114.70432553923476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1.3567032453882646</v>
      </c>
      <c r="L36">
        <v>3.7257290531744145</v>
      </c>
      <c r="M36">
        <v>1.1793084326787588</v>
      </c>
      <c r="N36">
        <v>1.3045055014775826</v>
      </c>
      <c r="O36">
        <v>1.461127198055971</v>
      </c>
      <c r="P36">
        <v>2.1810036358844518</v>
      </c>
      <c r="Q36">
        <v>0.18804084256560089</v>
      </c>
      <c r="R36">
        <v>0.58436608113897781</v>
      </c>
      <c r="S36">
        <v>0.30257702152277333</v>
      </c>
      <c r="T36">
        <v>0.71903131624808558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2.0971538228429054</v>
      </c>
      <c r="AC36">
        <v>0.89710330400947957</v>
      </c>
      <c r="AD36">
        <v>0</v>
      </c>
      <c r="AE36">
        <v>2.2719167491883621</v>
      </c>
      <c r="AF36">
        <v>0</v>
      </c>
      <c r="AG36">
        <v>2.1161407880451746</v>
      </c>
      <c r="AH36">
        <v>1.3425551430807763</v>
      </c>
      <c r="AI36">
        <v>0.29480905956423015</v>
      </c>
      <c r="AJ36">
        <v>0</v>
      </c>
      <c r="AK36">
        <v>3.9194661930747827</v>
      </c>
      <c r="AL36">
        <v>0</v>
      </c>
      <c r="AM36">
        <v>0.69905129970873414</v>
      </c>
      <c r="AN36">
        <v>2.9488289445835938E-2</v>
      </c>
      <c r="AO36">
        <v>0</v>
      </c>
      <c r="AP36">
        <v>0</v>
      </c>
      <c r="AQ36">
        <v>0</v>
      </c>
      <c r="AR36">
        <v>0</v>
      </c>
      <c r="AS36">
        <v>1.2676790507992226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91.493245668962615</v>
      </c>
      <c r="BA36">
        <v>4.9922158709286224</v>
      </c>
      <c r="BB36">
        <f t="shared" si="0"/>
        <v>114.43878582592839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1.3566831880588153</v>
      </c>
      <c r="L37">
        <v>3.7257357545397616</v>
      </c>
      <c r="M37">
        <v>1.1793084326787588</v>
      </c>
      <c r="N37">
        <v>1.3045055014775826</v>
      </c>
      <c r="O37">
        <v>1.461127198055971</v>
      </c>
      <c r="P37">
        <v>2.1810036358844518</v>
      </c>
      <c r="Q37">
        <v>0.18805582403062582</v>
      </c>
      <c r="R37">
        <v>0.58436608113897781</v>
      </c>
      <c r="S37">
        <v>0.30257702152277333</v>
      </c>
      <c r="T37">
        <v>0.71903131624808558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2.0971538228429054</v>
      </c>
      <c r="AC37">
        <v>0.89710330400947957</v>
      </c>
      <c r="AD37">
        <v>0</v>
      </c>
      <c r="AE37">
        <v>2.2719167491883621</v>
      </c>
      <c r="AF37">
        <v>0</v>
      </c>
      <c r="AG37">
        <v>2.1161407880451746</v>
      </c>
      <c r="AH37">
        <v>1.3425551430807763</v>
      </c>
      <c r="AI37">
        <v>1.5330072599605531</v>
      </c>
      <c r="AJ37">
        <v>0</v>
      </c>
      <c r="AK37">
        <v>3.9194661930747827</v>
      </c>
      <c r="AL37">
        <v>0</v>
      </c>
      <c r="AM37">
        <v>0.69905129970873414</v>
      </c>
      <c r="AN37">
        <v>2.9488289445835938E-2</v>
      </c>
      <c r="AO37">
        <v>0</v>
      </c>
      <c r="AP37">
        <v>0</v>
      </c>
      <c r="AQ37">
        <v>0</v>
      </c>
      <c r="AR37">
        <v>0</v>
      </c>
      <c r="AS37">
        <v>1.2676790507992226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91.493245668962615</v>
      </c>
      <c r="BA37">
        <v>5.0439726236511273</v>
      </c>
      <c r="BB37">
        <f t="shared" si="0"/>
        <v>115.62522889910312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1.3566713338855843</v>
      </c>
      <c r="L38">
        <v>3.7257357545397616</v>
      </c>
      <c r="M38">
        <v>1.1793084326787588</v>
      </c>
      <c r="N38">
        <v>1.3045055014775826</v>
      </c>
      <c r="O38">
        <v>1.461127198055971</v>
      </c>
      <c r="P38">
        <v>2.1810036358844518</v>
      </c>
      <c r="Q38">
        <v>0.18777460064749063</v>
      </c>
      <c r="R38">
        <v>0.58436608113897781</v>
      </c>
      <c r="S38">
        <v>0.30257702152277333</v>
      </c>
      <c r="T38">
        <v>0.71903131624808558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2.0971538228429054</v>
      </c>
      <c r="AC38">
        <v>0.44221330267578268</v>
      </c>
      <c r="AD38">
        <v>0</v>
      </c>
      <c r="AE38">
        <v>2.2719167491883621</v>
      </c>
      <c r="AF38">
        <v>0</v>
      </c>
      <c r="AG38">
        <v>2.1161407880451746</v>
      </c>
      <c r="AH38">
        <v>1.3425551430807763</v>
      </c>
      <c r="AI38">
        <v>1.5330072599605531</v>
      </c>
      <c r="AJ38">
        <v>0</v>
      </c>
      <c r="AK38">
        <v>3.9194661930747827</v>
      </c>
      <c r="AL38">
        <v>0</v>
      </c>
      <c r="AM38">
        <v>0.69905129970873414</v>
      </c>
      <c r="AN38">
        <v>2.9488289445835938E-2</v>
      </c>
      <c r="AO38">
        <v>0</v>
      </c>
      <c r="AP38">
        <v>0</v>
      </c>
      <c r="AQ38">
        <v>0</v>
      </c>
      <c r="AR38">
        <v>0</v>
      </c>
      <c r="AS38">
        <v>1.2676790507992226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91.493245668962615</v>
      </c>
      <c r="BA38">
        <v>5.0249459709535227</v>
      </c>
      <c r="BB38">
        <f t="shared" si="0"/>
        <v>115.18907247291065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1.3566920789852914</v>
      </c>
      <c r="L39">
        <v>3.7255936372528851</v>
      </c>
      <c r="M39">
        <v>1.1793084326787588</v>
      </c>
      <c r="N39">
        <v>1.3045055014775826</v>
      </c>
      <c r="O39">
        <v>1.461127198055971</v>
      </c>
      <c r="P39">
        <v>2.1810036358844518</v>
      </c>
      <c r="Q39">
        <v>0.18777460064749063</v>
      </c>
      <c r="R39">
        <v>0.58436608113897781</v>
      </c>
      <c r="S39">
        <v>0.30265080359006469</v>
      </c>
      <c r="T39">
        <v>0.71903131624808558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2.0971538228429054</v>
      </c>
      <c r="AC39">
        <v>0.44810946002006052</v>
      </c>
      <c r="AD39">
        <v>0</v>
      </c>
      <c r="AE39">
        <v>2.2719167491883621</v>
      </c>
      <c r="AF39">
        <v>0</v>
      </c>
      <c r="AG39">
        <v>2.1161407880451746</v>
      </c>
      <c r="AH39">
        <v>1.3425551430807763</v>
      </c>
      <c r="AI39">
        <v>1.5330072599605531</v>
      </c>
      <c r="AJ39">
        <v>0</v>
      </c>
      <c r="AK39">
        <v>3.9194661930747827</v>
      </c>
      <c r="AL39">
        <v>0</v>
      </c>
      <c r="AM39">
        <v>0.69905129970873414</v>
      </c>
      <c r="AN39">
        <v>3.007802442705072E-2</v>
      </c>
      <c r="AO39">
        <v>0</v>
      </c>
      <c r="AP39">
        <v>0</v>
      </c>
      <c r="AQ39">
        <v>0</v>
      </c>
      <c r="AR39">
        <v>0</v>
      </c>
      <c r="AS39">
        <v>1.2676790507992226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91.514118138175746</v>
      </c>
      <c r="BA39">
        <v>5.0260875611988247</v>
      </c>
      <c r="BB39">
        <f t="shared" si="0"/>
        <v>115.21524165408411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1.356721513095223</v>
      </c>
      <c r="L40">
        <v>3.7255936372528851</v>
      </c>
      <c r="M40">
        <v>1.1793084326787588</v>
      </c>
      <c r="N40">
        <v>1.3045055014775826</v>
      </c>
      <c r="O40">
        <v>1.461127198055971</v>
      </c>
      <c r="P40">
        <v>2.1810036358844518</v>
      </c>
      <c r="Q40">
        <v>0.18777460064749063</v>
      </c>
      <c r="R40">
        <v>0.60533321561914666</v>
      </c>
      <c r="S40">
        <v>0.30265080359006469</v>
      </c>
      <c r="T40">
        <v>0.71903131624808558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2.0971538228429054</v>
      </c>
      <c r="AC40">
        <v>0.44810946002006052</v>
      </c>
      <c r="AD40">
        <v>0</v>
      </c>
      <c r="AE40">
        <v>2.2719167491883621</v>
      </c>
      <c r="AF40">
        <v>0</v>
      </c>
      <c r="AG40">
        <v>2.1161407880451746</v>
      </c>
      <c r="AH40">
        <v>1.3425551430807763</v>
      </c>
      <c r="AI40">
        <v>1.5330072599605531</v>
      </c>
      <c r="AJ40">
        <v>0</v>
      </c>
      <c r="AK40">
        <v>3.9194661930747827</v>
      </c>
      <c r="AL40">
        <v>0</v>
      </c>
      <c r="AM40">
        <v>0.69905129970873414</v>
      </c>
      <c r="AN40">
        <v>3.007802442705072E-2</v>
      </c>
      <c r="AO40">
        <v>0</v>
      </c>
      <c r="AP40">
        <v>0</v>
      </c>
      <c r="AQ40">
        <v>0</v>
      </c>
      <c r="AR40">
        <v>0</v>
      </c>
      <c r="AS40">
        <v>1.2676790507992226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91.514118138175746</v>
      </c>
      <c r="BA40">
        <v>5.0269652177658903</v>
      </c>
      <c r="BB40">
        <f t="shared" si="0"/>
        <v>115.23536056610713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1.356726718609762</v>
      </c>
      <c r="L41">
        <v>3.7255936372528851</v>
      </c>
      <c r="M41">
        <v>1.1793084326787588</v>
      </c>
      <c r="N41">
        <v>1.3045055014775826</v>
      </c>
      <c r="O41">
        <v>1.461127198055971</v>
      </c>
      <c r="P41">
        <v>2.1810036358844518</v>
      </c>
      <c r="Q41">
        <v>0.18777460064749063</v>
      </c>
      <c r="R41">
        <v>0.58443556213945247</v>
      </c>
      <c r="S41">
        <v>0.30265080359006469</v>
      </c>
      <c r="T41">
        <v>0.71903131624808558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2.0971538228429054</v>
      </c>
      <c r="AC41">
        <v>0.44810946002006052</v>
      </c>
      <c r="AD41">
        <v>0</v>
      </c>
      <c r="AE41">
        <v>2.2719167491883621</v>
      </c>
      <c r="AF41">
        <v>0</v>
      </c>
      <c r="AG41">
        <v>2.1161407880451746</v>
      </c>
      <c r="AH41">
        <v>1.3425551430807763</v>
      </c>
      <c r="AI41">
        <v>1.5330072599605531</v>
      </c>
      <c r="AJ41">
        <v>0</v>
      </c>
      <c r="AK41">
        <v>3.9194661930747827</v>
      </c>
      <c r="AL41">
        <v>0</v>
      </c>
      <c r="AM41">
        <v>0.69905129970873414</v>
      </c>
      <c r="AN41">
        <v>3.007802442705072E-2</v>
      </c>
      <c r="AO41">
        <v>0</v>
      </c>
      <c r="AP41">
        <v>0</v>
      </c>
      <c r="AQ41">
        <v>0</v>
      </c>
      <c r="AR41">
        <v>0</v>
      </c>
      <c r="AS41">
        <v>1.2676790507992226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91.514118138175746</v>
      </c>
      <c r="BA41">
        <v>5.026091913440947</v>
      </c>
      <c r="BB41">
        <f t="shared" si="0"/>
        <v>115.21534142246692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1.356721513095223</v>
      </c>
      <c r="L42">
        <v>3.7255936372528851</v>
      </c>
      <c r="M42">
        <v>1.1793084326787588</v>
      </c>
      <c r="N42">
        <v>1.3045055014775826</v>
      </c>
      <c r="O42">
        <v>1.461127198055971</v>
      </c>
      <c r="P42">
        <v>2.1810036358844518</v>
      </c>
      <c r="Q42">
        <v>0.18777460064749063</v>
      </c>
      <c r="R42">
        <v>0.58443556213945247</v>
      </c>
      <c r="S42">
        <v>0.30265080359006469</v>
      </c>
      <c r="T42">
        <v>0.71903131624808558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2.0971538228429054</v>
      </c>
      <c r="AC42">
        <v>0.44810946002006052</v>
      </c>
      <c r="AD42">
        <v>0</v>
      </c>
      <c r="AE42">
        <v>2.2719167491883621</v>
      </c>
      <c r="AF42">
        <v>0</v>
      </c>
      <c r="AG42">
        <v>2.1161407880451746</v>
      </c>
      <c r="AH42">
        <v>1.0069163519098308</v>
      </c>
      <c r="AI42">
        <v>1.5330072599605531</v>
      </c>
      <c r="AJ42">
        <v>0</v>
      </c>
      <c r="AK42">
        <v>3.9194661930747827</v>
      </c>
      <c r="AL42">
        <v>0</v>
      </c>
      <c r="AM42">
        <v>0.69905129970873414</v>
      </c>
      <c r="AN42">
        <v>3.007802442705072E-2</v>
      </c>
      <c r="AO42">
        <v>0</v>
      </c>
      <c r="AP42">
        <v>0</v>
      </c>
      <c r="AQ42">
        <v>0</v>
      </c>
      <c r="AR42">
        <v>0</v>
      </c>
      <c r="AS42">
        <v>1.2676790507992226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91.05594030473803</v>
      </c>
      <c r="BA42">
        <v>4.9929101609417899</v>
      </c>
      <c r="BB42">
        <f t="shared" si="0"/>
        <v>114.45470134484289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1.3566988888417622</v>
      </c>
      <c r="L43">
        <v>3.7257165573413111</v>
      </c>
      <c r="M43">
        <v>1.1793084326787588</v>
      </c>
      <c r="N43">
        <v>1.3045055014775826</v>
      </c>
      <c r="O43">
        <v>1.461127198055971</v>
      </c>
      <c r="P43">
        <v>2.1810036358844518</v>
      </c>
      <c r="Q43">
        <v>0.18780065723839309</v>
      </c>
      <c r="R43">
        <v>0.584340034159193</v>
      </c>
      <c r="S43">
        <v>0.30265080359006469</v>
      </c>
      <c r="T43">
        <v>0.71903131624808558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1.3938573078167527</v>
      </c>
      <c r="AC43">
        <v>0.44810946002006052</v>
      </c>
      <c r="AD43">
        <v>0</v>
      </c>
      <c r="AE43">
        <v>2.2719167491883621</v>
      </c>
      <c r="AF43">
        <v>0</v>
      </c>
      <c r="AG43">
        <v>2.1161407880451746</v>
      </c>
      <c r="AH43">
        <v>0.89503676205385096</v>
      </c>
      <c r="AI43">
        <v>0.29480905956423015</v>
      </c>
      <c r="AJ43">
        <v>0</v>
      </c>
      <c r="AK43">
        <v>3.9194661930747827</v>
      </c>
      <c r="AL43">
        <v>0</v>
      </c>
      <c r="AM43">
        <v>0.69905129970873414</v>
      </c>
      <c r="AN43">
        <v>3.007802442705072E-2</v>
      </c>
      <c r="AO43">
        <v>0</v>
      </c>
      <c r="AP43">
        <v>0</v>
      </c>
      <c r="AQ43">
        <v>0</v>
      </c>
      <c r="AR43">
        <v>0</v>
      </c>
      <c r="AS43">
        <v>1.2676790507992226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90.910172197870992</v>
      </c>
      <c r="BA43">
        <v>4.900987296575936</v>
      </c>
      <c r="BB43">
        <f t="shared" si="0"/>
        <v>112.34751262150886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1.3566910507816015</v>
      </c>
      <c r="L44">
        <v>3.7257357545397616</v>
      </c>
      <c r="M44">
        <v>1.1793084326787588</v>
      </c>
      <c r="N44">
        <v>1.3045055014775826</v>
      </c>
      <c r="O44">
        <v>1.461127198055971</v>
      </c>
      <c r="P44">
        <v>2.1810036358844518</v>
      </c>
      <c r="Q44">
        <v>0.18780065723839309</v>
      </c>
      <c r="R44">
        <v>0.584340034159193</v>
      </c>
      <c r="S44">
        <v>0.30265080359006469</v>
      </c>
      <c r="T44">
        <v>0.71903131624808558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1.3938573078167527</v>
      </c>
      <c r="AC44">
        <v>0.44810946002006052</v>
      </c>
      <c r="AD44">
        <v>0</v>
      </c>
      <c r="AE44">
        <v>2.2719167491883621</v>
      </c>
      <c r="AF44">
        <v>0</v>
      </c>
      <c r="AG44">
        <v>2.1161407880451746</v>
      </c>
      <c r="AH44">
        <v>0.89503676205385096</v>
      </c>
      <c r="AI44">
        <v>0.17688546912221731</v>
      </c>
      <c r="AJ44">
        <v>0</v>
      </c>
      <c r="AK44">
        <v>3.9194661930747827</v>
      </c>
      <c r="AL44">
        <v>0</v>
      </c>
      <c r="AM44">
        <v>0.69905129970873414</v>
      </c>
      <c r="AN44">
        <v>3.007802442705072E-2</v>
      </c>
      <c r="AO44">
        <v>0</v>
      </c>
      <c r="AP44">
        <v>0</v>
      </c>
      <c r="AQ44">
        <v>0</v>
      </c>
      <c r="AR44">
        <v>0</v>
      </c>
      <c r="AS44">
        <v>1.2676790507992226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90.993662074723403</v>
      </c>
      <c r="BA44">
        <v>4.8995484421598672</v>
      </c>
      <c r="BB44">
        <f t="shared" si="0"/>
        <v>112.31452912147361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1.3566962823609485</v>
      </c>
      <c r="L45">
        <v>3.7257721627493141</v>
      </c>
      <c r="M45">
        <v>1.1793084326787588</v>
      </c>
      <c r="N45">
        <v>1.3045055014775826</v>
      </c>
      <c r="O45">
        <v>1.461127198055971</v>
      </c>
      <c r="P45">
        <v>2.1810036358844518</v>
      </c>
      <c r="Q45">
        <v>0.18780065723839309</v>
      </c>
      <c r="R45">
        <v>0.584340034159193</v>
      </c>
      <c r="S45">
        <v>0.30265080359006469</v>
      </c>
      <c r="T45">
        <v>0.71903131624808558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0.69339089594772974</v>
      </c>
      <c r="AC45">
        <v>0.44810946002006052</v>
      </c>
      <c r="AD45">
        <v>0</v>
      </c>
      <c r="AE45">
        <v>2.2719167491883621</v>
      </c>
      <c r="AF45">
        <v>0</v>
      </c>
      <c r="AG45">
        <v>2.1161407880451746</v>
      </c>
      <c r="AH45">
        <v>0.89503676205385096</v>
      </c>
      <c r="AI45">
        <v>0</v>
      </c>
      <c r="AJ45">
        <v>0</v>
      </c>
      <c r="AK45">
        <v>3.9194661930747827</v>
      </c>
      <c r="AL45">
        <v>0</v>
      </c>
      <c r="AM45">
        <v>0.69905129970873414</v>
      </c>
      <c r="AN45">
        <v>3.0667817536005011E-2</v>
      </c>
      <c r="AO45">
        <v>0</v>
      </c>
      <c r="AP45">
        <v>0</v>
      </c>
      <c r="AQ45">
        <v>0</v>
      </c>
      <c r="AR45">
        <v>0</v>
      </c>
      <c r="AS45">
        <v>1.2676790507992226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90.917147777082022</v>
      </c>
      <c r="BA45">
        <v>4.8597032297881597</v>
      </c>
      <c r="BB45">
        <f t="shared" si="0"/>
        <v>111.40113958811057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1.3566884294066122</v>
      </c>
      <c r="L46">
        <v>3.7257721627493141</v>
      </c>
      <c r="M46">
        <v>1.1793084326787588</v>
      </c>
      <c r="N46">
        <v>1.3045055014775826</v>
      </c>
      <c r="O46">
        <v>1.461127198055971</v>
      </c>
      <c r="P46">
        <v>2.1810036358844518</v>
      </c>
      <c r="Q46">
        <v>0.18780065723839309</v>
      </c>
      <c r="R46">
        <v>0.584340034159193</v>
      </c>
      <c r="S46">
        <v>0.30265080359006469</v>
      </c>
      <c r="T46">
        <v>0.71903131624808558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0.69339089594772974</v>
      </c>
      <c r="AC46">
        <v>0.44810946002006052</v>
      </c>
      <c r="AD46">
        <v>0</v>
      </c>
      <c r="AE46">
        <v>2.2719167491883621</v>
      </c>
      <c r="AF46">
        <v>0</v>
      </c>
      <c r="AG46">
        <v>2.1161407880451746</v>
      </c>
      <c r="AH46">
        <v>0.89503676205385096</v>
      </c>
      <c r="AI46">
        <v>0</v>
      </c>
      <c r="AJ46">
        <v>0</v>
      </c>
      <c r="AK46">
        <v>3.9194661930747827</v>
      </c>
      <c r="AL46">
        <v>0</v>
      </c>
      <c r="AM46">
        <v>0.69905129970873414</v>
      </c>
      <c r="AN46">
        <v>3.0667817536005011E-2</v>
      </c>
      <c r="AO46">
        <v>0</v>
      </c>
      <c r="AP46">
        <v>0</v>
      </c>
      <c r="AQ46">
        <v>0</v>
      </c>
      <c r="AR46">
        <v>0</v>
      </c>
      <c r="AS46">
        <v>1.2676790507992226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91.185698184095173</v>
      </c>
      <c r="BA46">
        <v>4.8709283085478257</v>
      </c>
      <c r="BB46">
        <f t="shared" si="0"/>
        <v>111.6584570634097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1.3462886444408781</v>
      </c>
      <c r="L47">
        <v>3.7257814787570886</v>
      </c>
      <c r="M47">
        <v>1.1793084326787588</v>
      </c>
      <c r="N47">
        <v>1.3045055014775826</v>
      </c>
      <c r="O47">
        <v>1.461127198055971</v>
      </c>
      <c r="P47">
        <v>2.1810036358844518</v>
      </c>
      <c r="Q47">
        <v>0.18793857376258646</v>
      </c>
      <c r="R47">
        <v>0.58443854423719399</v>
      </c>
      <c r="S47">
        <v>0.30265080359006469</v>
      </c>
      <c r="T47">
        <v>0.75133048378753642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0.69339089594772974</v>
      </c>
      <c r="AC47">
        <v>0.44810946002006052</v>
      </c>
      <c r="AD47">
        <v>0</v>
      </c>
      <c r="AE47">
        <v>2.2719167491883621</v>
      </c>
      <c r="AF47">
        <v>0</v>
      </c>
      <c r="AG47">
        <v>2.1161407880451746</v>
      </c>
      <c r="AH47">
        <v>0.89503676205385096</v>
      </c>
      <c r="AI47">
        <v>0</v>
      </c>
      <c r="AJ47">
        <v>0</v>
      </c>
      <c r="AK47">
        <v>3.9194661930747827</v>
      </c>
      <c r="AL47">
        <v>0</v>
      </c>
      <c r="AM47">
        <v>0.69905129970873414</v>
      </c>
      <c r="AN47">
        <v>3.0667817536005011E-2</v>
      </c>
      <c r="AO47">
        <v>0</v>
      </c>
      <c r="AP47">
        <v>0</v>
      </c>
      <c r="AQ47">
        <v>0</v>
      </c>
      <c r="AR47">
        <v>0</v>
      </c>
      <c r="AS47">
        <v>1.2676790507992226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91.444961385931947</v>
      </c>
      <c r="BA47">
        <v>4.8826911766172678</v>
      </c>
      <c r="BB47">
        <f t="shared" si="0"/>
        <v>111.92810252236072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1.3462847420361139</v>
      </c>
      <c r="L48">
        <v>3.7257814787570886</v>
      </c>
      <c r="M48">
        <v>1.1793084326787588</v>
      </c>
      <c r="N48">
        <v>1.3045055014775826</v>
      </c>
      <c r="O48">
        <v>1.461127198055971</v>
      </c>
      <c r="P48">
        <v>2.1810036358844518</v>
      </c>
      <c r="Q48">
        <v>0.18793857376258646</v>
      </c>
      <c r="R48">
        <v>0.58443854423719399</v>
      </c>
      <c r="S48">
        <v>0.30265080359006469</v>
      </c>
      <c r="T48">
        <v>0.75133048378753642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0.69339089594772974</v>
      </c>
      <c r="AC48">
        <v>0.44810946002006052</v>
      </c>
      <c r="AD48">
        <v>0</v>
      </c>
      <c r="AE48">
        <v>2.2719167491883621</v>
      </c>
      <c r="AF48">
        <v>0</v>
      </c>
      <c r="AG48">
        <v>2.1161407880451746</v>
      </c>
      <c r="AH48">
        <v>0.89503676205385096</v>
      </c>
      <c r="AI48">
        <v>0</v>
      </c>
      <c r="AJ48">
        <v>0</v>
      </c>
      <c r="AK48">
        <v>3.9194661930747827</v>
      </c>
      <c r="AL48">
        <v>0</v>
      </c>
      <c r="AM48">
        <v>0.69905129970873414</v>
      </c>
      <c r="AN48">
        <v>3.0667817536005011E-2</v>
      </c>
      <c r="AO48">
        <v>0</v>
      </c>
      <c r="AP48">
        <v>0</v>
      </c>
      <c r="AQ48">
        <v>0</v>
      </c>
      <c r="AR48">
        <v>0</v>
      </c>
      <c r="AS48">
        <v>1.2676790507992226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91.444961385931947</v>
      </c>
      <c r="BA48">
        <v>4.8826910134967489</v>
      </c>
      <c r="BB48">
        <f t="shared" si="0"/>
        <v>111.92809878307646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1.3462709715665653</v>
      </c>
      <c r="L49">
        <v>3.7257814787570886</v>
      </c>
      <c r="M49">
        <v>1.1793084326787588</v>
      </c>
      <c r="N49">
        <v>1.3045055014775826</v>
      </c>
      <c r="O49">
        <v>1.461127198055971</v>
      </c>
      <c r="P49">
        <v>2.1810036358844518</v>
      </c>
      <c r="Q49">
        <v>0.18779751621208871</v>
      </c>
      <c r="R49">
        <v>0.58443854423719399</v>
      </c>
      <c r="S49">
        <v>0.30265080359006469</v>
      </c>
      <c r="T49">
        <v>0.75133048378753642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0.69339089594772974</v>
      </c>
      <c r="AC49">
        <v>0.44810946002006052</v>
      </c>
      <c r="AD49">
        <v>0</v>
      </c>
      <c r="AE49">
        <v>2.2719167491883621</v>
      </c>
      <c r="AF49">
        <v>0</v>
      </c>
      <c r="AG49">
        <v>2.1161407880451746</v>
      </c>
      <c r="AH49">
        <v>0.89503676205385096</v>
      </c>
      <c r="AI49">
        <v>0</v>
      </c>
      <c r="AJ49">
        <v>0</v>
      </c>
      <c r="AK49">
        <v>3.9194661930747827</v>
      </c>
      <c r="AL49">
        <v>0</v>
      </c>
      <c r="AM49">
        <v>0.69905129970873414</v>
      </c>
      <c r="AN49">
        <v>3.0667817536005011E-2</v>
      </c>
      <c r="AO49">
        <v>0</v>
      </c>
      <c r="AP49">
        <v>0</v>
      </c>
      <c r="AQ49">
        <v>0</v>
      </c>
      <c r="AR49">
        <v>0</v>
      </c>
      <c r="AS49">
        <v>1.2676790507992226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91.444961385931947</v>
      </c>
      <c r="BA49">
        <v>4.8826845416855109</v>
      </c>
      <c r="BB49">
        <f t="shared" si="0"/>
        <v>111.92795042686767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1.3462690505299428</v>
      </c>
      <c r="L50">
        <v>3.7257814787570886</v>
      </c>
      <c r="M50">
        <v>1.1793084326787588</v>
      </c>
      <c r="N50">
        <v>1.3045055014775826</v>
      </c>
      <c r="O50">
        <v>1.461127198055971</v>
      </c>
      <c r="P50">
        <v>2.1810036358844518</v>
      </c>
      <c r="Q50">
        <v>0.18779751621208871</v>
      </c>
      <c r="R50">
        <v>0.58443854423719399</v>
      </c>
      <c r="S50">
        <v>0.30265080359006469</v>
      </c>
      <c r="T50">
        <v>0.75133048378753642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0.69339089594772974</v>
      </c>
      <c r="AC50">
        <v>0.44810946002006052</v>
      </c>
      <c r="AD50">
        <v>0</v>
      </c>
      <c r="AE50">
        <v>2.2719167491883621</v>
      </c>
      <c r="AF50">
        <v>0</v>
      </c>
      <c r="AG50">
        <v>2.1161407880451746</v>
      </c>
      <c r="AH50">
        <v>0.89503676205385096</v>
      </c>
      <c r="AI50">
        <v>0</v>
      </c>
      <c r="AJ50">
        <v>0</v>
      </c>
      <c r="AK50">
        <v>3.9194661930747827</v>
      </c>
      <c r="AL50">
        <v>0</v>
      </c>
      <c r="AM50">
        <v>0.69905129970873414</v>
      </c>
      <c r="AN50">
        <v>3.0667817536005011E-2</v>
      </c>
      <c r="AO50">
        <v>0</v>
      </c>
      <c r="AP50">
        <v>0</v>
      </c>
      <c r="AQ50">
        <v>0</v>
      </c>
      <c r="AR50">
        <v>0</v>
      </c>
      <c r="AS50">
        <v>1.2676790507992226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91.444961385931947</v>
      </c>
      <c r="BA50">
        <v>4.8826844613861802</v>
      </c>
      <c r="BB50">
        <f t="shared" si="0"/>
        <v>111.92794858613037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1.3358387683376993</v>
      </c>
      <c r="L51">
        <v>3.6944159941714156</v>
      </c>
      <c r="M51">
        <v>1.1793084326787588</v>
      </c>
      <c r="N51">
        <v>1.3045055014775826</v>
      </c>
      <c r="O51">
        <v>1.461127198055971</v>
      </c>
      <c r="P51">
        <v>2.1810036358844518</v>
      </c>
      <c r="Q51">
        <v>0.18792721930542838</v>
      </c>
      <c r="R51">
        <v>0.60536063423266406</v>
      </c>
      <c r="S51">
        <v>0.30265080359006469</v>
      </c>
      <c r="T51">
        <v>0.74919661865998743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0.69339089594772974</v>
      </c>
      <c r="AC51">
        <v>0.44810946002006052</v>
      </c>
      <c r="AD51">
        <v>0</v>
      </c>
      <c r="AE51">
        <v>2.2719167491883621</v>
      </c>
      <c r="AF51">
        <v>0</v>
      </c>
      <c r="AG51">
        <v>2.1161407880451746</v>
      </c>
      <c r="AH51">
        <v>0.89503676205385096</v>
      </c>
      <c r="AI51">
        <v>0</v>
      </c>
      <c r="AJ51">
        <v>0</v>
      </c>
      <c r="AK51">
        <v>3.9194661930747827</v>
      </c>
      <c r="AL51">
        <v>0</v>
      </c>
      <c r="AM51">
        <v>0.69905129970873414</v>
      </c>
      <c r="AN51">
        <v>3.007802442705072E-2</v>
      </c>
      <c r="AO51">
        <v>0</v>
      </c>
      <c r="AP51">
        <v>0</v>
      </c>
      <c r="AQ51">
        <v>0</v>
      </c>
      <c r="AR51">
        <v>0</v>
      </c>
      <c r="AS51">
        <v>1.2676790507992226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91.444961385931947</v>
      </c>
      <c r="BA51">
        <v>4.88170351437169</v>
      </c>
      <c r="BB51">
        <f t="shared" si="0"/>
        <v>111.90546190121925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1.33583721048777</v>
      </c>
      <c r="L52">
        <v>3.7256028903108773</v>
      </c>
      <c r="M52">
        <v>1.1793084326787588</v>
      </c>
      <c r="N52">
        <v>1.3045055014775826</v>
      </c>
      <c r="O52">
        <v>1.461127198055971</v>
      </c>
      <c r="P52">
        <v>2.1810036358844518</v>
      </c>
      <c r="Q52">
        <v>0.18792721930542838</v>
      </c>
      <c r="R52">
        <v>0.58445849911797709</v>
      </c>
      <c r="S52">
        <v>0.30265080359006469</v>
      </c>
      <c r="T52">
        <v>0.7515729492798997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0.69339089594772974</v>
      </c>
      <c r="AC52">
        <v>0.44810946002006052</v>
      </c>
      <c r="AD52">
        <v>0</v>
      </c>
      <c r="AE52">
        <v>2.2719167491883621</v>
      </c>
      <c r="AF52">
        <v>0</v>
      </c>
      <c r="AG52">
        <v>2.1161407880451746</v>
      </c>
      <c r="AH52">
        <v>0.89503676205385096</v>
      </c>
      <c r="AI52">
        <v>0</v>
      </c>
      <c r="AJ52">
        <v>0</v>
      </c>
      <c r="AK52">
        <v>3.9194661930747827</v>
      </c>
      <c r="AL52">
        <v>0</v>
      </c>
      <c r="AM52">
        <v>0.69905129970873414</v>
      </c>
      <c r="AN52">
        <v>3.007802442705072E-2</v>
      </c>
      <c r="AO52">
        <v>0</v>
      </c>
      <c r="AP52">
        <v>0</v>
      </c>
      <c r="AQ52">
        <v>0</v>
      </c>
      <c r="AR52">
        <v>0</v>
      </c>
      <c r="AS52">
        <v>1.2676790507992226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91.444961385931947</v>
      </c>
      <c r="BA52">
        <v>4.882232682884311</v>
      </c>
      <c r="BB52">
        <f t="shared" si="0"/>
        <v>111.9175922665014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1.3358387683376993</v>
      </c>
      <c r="L53">
        <v>3.7256028903108773</v>
      </c>
      <c r="M53">
        <v>1.1793084326787588</v>
      </c>
      <c r="N53">
        <v>1.3045055014775826</v>
      </c>
      <c r="O53">
        <v>1.461127198055971</v>
      </c>
      <c r="P53">
        <v>2.1810036358844518</v>
      </c>
      <c r="Q53">
        <v>0.18792721930542838</v>
      </c>
      <c r="R53">
        <v>0.58445849911797709</v>
      </c>
      <c r="S53">
        <v>0.30265080359006469</v>
      </c>
      <c r="T53">
        <v>0.7515729492798997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0.69339089594772974</v>
      </c>
      <c r="AC53">
        <v>0.44810946002006052</v>
      </c>
      <c r="AD53">
        <v>0</v>
      </c>
      <c r="AE53">
        <v>2.2719167491883621</v>
      </c>
      <c r="AF53">
        <v>0</v>
      </c>
      <c r="AG53">
        <v>2.1161407880451746</v>
      </c>
      <c r="AH53">
        <v>0.89503676205385096</v>
      </c>
      <c r="AI53">
        <v>0</v>
      </c>
      <c r="AJ53">
        <v>0</v>
      </c>
      <c r="AK53">
        <v>3.9194661930747827</v>
      </c>
      <c r="AL53">
        <v>0</v>
      </c>
      <c r="AM53">
        <v>0.69905129970873414</v>
      </c>
      <c r="AN53">
        <v>3.007802442705072E-2</v>
      </c>
      <c r="AO53">
        <v>0</v>
      </c>
      <c r="AP53">
        <v>0</v>
      </c>
      <c r="AQ53">
        <v>0</v>
      </c>
      <c r="AR53">
        <v>0</v>
      </c>
      <c r="AS53">
        <v>1.2087172696309154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91.444961385931947</v>
      </c>
      <c r="BA53">
        <v>4.879768145549602</v>
      </c>
      <c r="BB53">
        <f t="shared" si="0"/>
        <v>111.86109658051772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1.33583721048777</v>
      </c>
      <c r="L54">
        <v>3.7256028903108773</v>
      </c>
      <c r="M54">
        <v>1.1793084326787588</v>
      </c>
      <c r="N54">
        <v>1.3045055014775826</v>
      </c>
      <c r="O54">
        <v>1.461127198055971</v>
      </c>
      <c r="P54">
        <v>2.1810036358844518</v>
      </c>
      <c r="Q54">
        <v>0.18792721930542838</v>
      </c>
      <c r="R54">
        <v>0.58445849911797709</v>
      </c>
      <c r="S54">
        <v>0.30265080359006469</v>
      </c>
      <c r="T54">
        <v>0.7515729492798997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0.69339089594772974</v>
      </c>
      <c r="AC54">
        <v>0.44810946002006052</v>
      </c>
      <c r="AD54">
        <v>0</v>
      </c>
      <c r="AE54">
        <v>2.2719167491883621</v>
      </c>
      <c r="AF54">
        <v>0</v>
      </c>
      <c r="AG54">
        <v>2.1161407880451746</v>
      </c>
      <c r="AH54">
        <v>0.89503676205385096</v>
      </c>
      <c r="AI54">
        <v>0</v>
      </c>
      <c r="AJ54">
        <v>0</v>
      </c>
      <c r="AK54">
        <v>3.9194661930747827</v>
      </c>
      <c r="AL54">
        <v>0</v>
      </c>
      <c r="AM54">
        <v>0.69905129970873414</v>
      </c>
      <c r="AN54">
        <v>3.007802442705072E-2</v>
      </c>
      <c r="AO54">
        <v>0</v>
      </c>
      <c r="AP54">
        <v>0</v>
      </c>
      <c r="AQ54">
        <v>0</v>
      </c>
      <c r="AR54">
        <v>0</v>
      </c>
      <c r="AS54">
        <v>1.2087172696309154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91.382343978292624</v>
      </c>
      <c r="BA54">
        <v>4.8771506727921548</v>
      </c>
      <c r="BB54">
        <f t="shared" si="0"/>
        <v>111.80109508778592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1.3358387683376993</v>
      </c>
      <c r="L55">
        <v>3.7256028903108773</v>
      </c>
      <c r="M55">
        <v>1.1793084326787588</v>
      </c>
      <c r="N55">
        <v>1.3045055014775826</v>
      </c>
      <c r="O55">
        <v>1.461127198055971</v>
      </c>
      <c r="P55">
        <v>2.1810036358844518</v>
      </c>
      <c r="Q55">
        <v>0.18792721930542838</v>
      </c>
      <c r="R55">
        <v>0.58463864286320411</v>
      </c>
      <c r="S55">
        <v>0.30265080359006469</v>
      </c>
      <c r="T55">
        <v>0.7515729492798997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0.69339089594772974</v>
      </c>
      <c r="AC55">
        <v>0.44810946002006052</v>
      </c>
      <c r="AD55">
        <v>0</v>
      </c>
      <c r="AE55">
        <v>2.2719167491883621</v>
      </c>
      <c r="AF55">
        <v>0</v>
      </c>
      <c r="AG55">
        <v>2.1161407880451746</v>
      </c>
      <c r="AH55">
        <v>0</v>
      </c>
      <c r="AI55">
        <v>0</v>
      </c>
      <c r="AJ55">
        <v>0</v>
      </c>
      <c r="AK55">
        <v>3.9194661930747827</v>
      </c>
      <c r="AL55">
        <v>0</v>
      </c>
      <c r="AM55">
        <v>0.69905129970873414</v>
      </c>
      <c r="AN55">
        <v>3.007802442705072E-2</v>
      </c>
      <c r="AO55">
        <v>0</v>
      </c>
      <c r="AP55">
        <v>0</v>
      </c>
      <c r="AQ55">
        <v>0</v>
      </c>
      <c r="AR55">
        <v>0</v>
      </c>
      <c r="AS55">
        <v>1.4032912668043214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90.049218326027969</v>
      </c>
      <c r="BA55">
        <v>4.7921542720821719</v>
      </c>
      <c r="BB55">
        <f t="shared" si="0"/>
        <v>109.85268477294595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1.33583721048777</v>
      </c>
      <c r="L56">
        <v>3.7256028903108773</v>
      </c>
      <c r="M56">
        <v>1.1793084326787588</v>
      </c>
      <c r="N56">
        <v>1.3045055014775826</v>
      </c>
      <c r="O56">
        <v>1.461127198055971</v>
      </c>
      <c r="P56">
        <v>2.1810036358844518</v>
      </c>
      <c r="Q56">
        <v>0.18792721930542838</v>
      </c>
      <c r="R56">
        <v>0.58463864286320411</v>
      </c>
      <c r="S56">
        <v>0.30265080359006469</v>
      </c>
      <c r="T56">
        <v>0.7515729492798997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0.69339089594772974</v>
      </c>
      <c r="AC56">
        <v>0.44810946002006052</v>
      </c>
      <c r="AD56">
        <v>0</v>
      </c>
      <c r="AE56">
        <v>2.2719167491883621</v>
      </c>
      <c r="AF56">
        <v>0</v>
      </c>
      <c r="AG56">
        <v>2.1161407880451746</v>
      </c>
      <c r="AH56">
        <v>0</v>
      </c>
      <c r="AI56">
        <v>0</v>
      </c>
      <c r="AJ56">
        <v>0</v>
      </c>
      <c r="AK56">
        <v>3.9194661930747827</v>
      </c>
      <c r="AL56">
        <v>0</v>
      </c>
      <c r="AM56">
        <v>0.69905129970873414</v>
      </c>
      <c r="AN56">
        <v>3.007802442705072E-2</v>
      </c>
      <c r="AO56">
        <v>0</v>
      </c>
      <c r="AP56">
        <v>0</v>
      </c>
      <c r="AQ56">
        <v>0</v>
      </c>
      <c r="AR56">
        <v>0</v>
      </c>
      <c r="AS56">
        <v>1.4032912668043214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90.049218326027969</v>
      </c>
      <c r="BA56">
        <v>4.792154206964045</v>
      </c>
      <c r="BB56">
        <f t="shared" si="0"/>
        <v>109.85268328021415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1.3358387683376993</v>
      </c>
      <c r="L57">
        <v>3.7256864993038188</v>
      </c>
      <c r="M57">
        <v>1.1793084326787588</v>
      </c>
      <c r="N57">
        <v>1.3045055014775826</v>
      </c>
      <c r="O57">
        <v>1.461127198055971</v>
      </c>
      <c r="P57">
        <v>2.1810036358844518</v>
      </c>
      <c r="Q57">
        <v>0.18792721930542838</v>
      </c>
      <c r="R57">
        <v>0.58413462851922393</v>
      </c>
      <c r="S57">
        <v>0.30265080359006469</v>
      </c>
      <c r="T57">
        <v>0.7515729492798997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0.69339089594772974</v>
      </c>
      <c r="AC57">
        <v>0.44810946002006052</v>
      </c>
      <c r="AD57">
        <v>0</v>
      </c>
      <c r="AE57">
        <v>2.2719167491883621</v>
      </c>
      <c r="AF57">
        <v>0</v>
      </c>
      <c r="AG57">
        <v>2.1161407880451746</v>
      </c>
      <c r="AH57">
        <v>0</v>
      </c>
      <c r="AI57">
        <v>0</v>
      </c>
      <c r="AJ57">
        <v>0</v>
      </c>
      <c r="AK57">
        <v>3.9194661930747827</v>
      </c>
      <c r="AL57">
        <v>0</v>
      </c>
      <c r="AM57">
        <v>0.69905129970873414</v>
      </c>
      <c r="AN57">
        <v>3.007802442705072E-2</v>
      </c>
      <c r="AO57">
        <v>0</v>
      </c>
      <c r="AP57">
        <v>0</v>
      </c>
      <c r="AQ57">
        <v>0</v>
      </c>
      <c r="AR57">
        <v>0</v>
      </c>
      <c r="AS57">
        <v>1.4032912668043214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89.970654351909801</v>
      </c>
      <c r="BA57">
        <v>4.7888527250203508</v>
      </c>
      <c r="BB57">
        <f t="shared" si="0"/>
        <v>109.77700194053857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1.33583721048777</v>
      </c>
      <c r="L58">
        <v>3.7256864993038188</v>
      </c>
      <c r="M58">
        <v>1.1793084326787588</v>
      </c>
      <c r="N58">
        <v>1.3045055014775826</v>
      </c>
      <c r="O58">
        <v>1.461127198055971</v>
      </c>
      <c r="P58">
        <v>2.1810036358844518</v>
      </c>
      <c r="Q58">
        <v>0.18788880786935971</v>
      </c>
      <c r="R58">
        <v>0.58443854423719399</v>
      </c>
      <c r="S58">
        <v>0.30264186453679409</v>
      </c>
      <c r="T58">
        <v>0.7515729492798997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0.69339089594772974</v>
      </c>
      <c r="AC58">
        <v>0.44810946002006052</v>
      </c>
      <c r="AD58">
        <v>0</v>
      </c>
      <c r="AE58">
        <v>2.2719167491883621</v>
      </c>
      <c r="AF58">
        <v>0.319101595481672</v>
      </c>
      <c r="AG58">
        <v>2.1161407880451746</v>
      </c>
      <c r="AH58">
        <v>0</v>
      </c>
      <c r="AI58">
        <v>0</v>
      </c>
      <c r="AJ58">
        <v>0</v>
      </c>
      <c r="AK58">
        <v>3.9194661930747827</v>
      </c>
      <c r="AL58">
        <v>0</v>
      </c>
      <c r="AM58">
        <v>0.69905129970873414</v>
      </c>
      <c r="AN58">
        <v>3.007802442705072E-2</v>
      </c>
      <c r="AO58">
        <v>0</v>
      </c>
      <c r="AP58">
        <v>0</v>
      </c>
      <c r="AQ58">
        <v>0</v>
      </c>
      <c r="AR58">
        <v>0</v>
      </c>
      <c r="AS58">
        <v>1.4032912668043214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89.970654351909801</v>
      </c>
      <c r="BA58">
        <v>4.8022018310199144</v>
      </c>
      <c r="BB58">
        <f t="shared" si="0"/>
        <v>110.08300943739937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1.3358435139213516</v>
      </c>
      <c r="L59">
        <v>3.6944376817031883</v>
      </c>
      <c r="M59">
        <v>1.1793084326787588</v>
      </c>
      <c r="N59">
        <v>1.3045055014775826</v>
      </c>
      <c r="O59">
        <v>1.461127198055971</v>
      </c>
      <c r="P59">
        <v>2.1810036358844518</v>
      </c>
      <c r="Q59">
        <v>0.18805721624927152</v>
      </c>
      <c r="R59">
        <v>0.58443854423719399</v>
      </c>
      <c r="S59">
        <v>0.30265080359006469</v>
      </c>
      <c r="T59">
        <v>0.74919661865998743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1.3938573078167527</v>
      </c>
      <c r="AC59">
        <v>0.44810946002006052</v>
      </c>
      <c r="AD59">
        <v>0</v>
      </c>
      <c r="AE59">
        <v>2.2719167491883621</v>
      </c>
      <c r="AF59">
        <v>0.319101595481672</v>
      </c>
      <c r="AG59">
        <v>2.1161407880451746</v>
      </c>
      <c r="AH59">
        <v>0</v>
      </c>
      <c r="AI59">
        <v>0</v>
      </c>
      <c r="AJ59">
        <v>0</v>
      </c>
      <c r="AK59">
        <v>3.9194661930747827</v>
      </c>
      <c r="AL59">
        <v>0</v>
      </c>
      <c r="AM59">
        <v>0.69905129970873414</v>
      </c>
      <c r="AN59">
        <v>3.007802442705072E-2</v>
      </c>
      <c r="AO59">
        <v>0</v>
      </c>
      <c r="AP59">
        <v>0</v>
      </c>
      <c r="AQ59">
        <v>0</v>
      </c>
      <c r="AR59">
        <v>0</v>
      </c>
      <c r="AS59">
        <v>1.2087172696309154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87.847665414318513</v>
      </c>
      <c r="BA59">
        <v>4.7332093417734926</v>
      </c>
      <c r="BB59">
        <f t="shared" si="0"/>
        <v>108.50146390639635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1.3358415785074667</v>
      </c>
      <c r="L60">
        <v>3.5899890613313907</v>
      </c>
      <c r="M60">
        <v>1.1793084326787588</v>
      </c>
      <c r="N60">
        <v>1.3045055014775826</v>
      </c>
      <c r="O60">
        <v>1.461127198055971</v>
      </c>
      <c r="P60">
        <v>2.1810036358844518</v>
      </c>
      <c r="Q60">
        <v>0.18805721624927152</v>
      </c>
      <c r="R60">
        <v>0.58443854423719399</v>
      </c>
      <c r="S60">
        <v>0.30265080359006469</v>
      </c>
      <c r="T60">
        <v>0.74919661865998743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1.3938573078167527</v>
      </c>
      <c r="AC60">
        <v>0.89710330400947957</v>
      </c>
      <c r="AD60">
        <v>0</v>
      </c>
      <c r="AE60">
        <v>2.2719167491883621</v>
      </c>
      <c r="AF60">
        <v>0.319101595481672</v>
      </c>
      <c r="AG60">
        <v>2.1161407880451746</v>
      </c>
      <c r="AH60">
        <v>0</v>
      </c>
      <c r="AI60">
        <v>0</v>
      </c>
      <c r="AJ60">
        <v>0</v>
      </c>
      <c r="AK60">
        <v>3.9194661930747827</v>
      </c>
      <c r="AL60">
        <v>0</v>
      </c>
      <c r="AM60">
        <v>0.69905129970873414</v>
      </c>
      <c r="AN60">
        <v>3.007802442705072E-2</v>
      </c>
      <c r="AO60">
        <v>0</v>
      </c>
      <c r="AP60">
        <v>0</v>
      </c>
      <c r="AQ60">
        <v>0</v>
      </c>
      <c r="AR60">
        <v>0</v>
      </c>
      <c r="AS60">
        <v>1.2087172696309154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87.847665414318513</v>
      </c>
      <c r="BA60">
        <v>4.7476112512204089</v>
      </c>
      <c r="BB60">
        <f t="shared" si="0"/>
        <v>108.83160528515317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1.3358276512865614</v>
      </c>
      <c r="L61">
        <v>3.5900238684876826</v>
      </c>
      <c r="M61">
        <v>1.1793084326787588</v>
      </c>
      <c r="N61">
        <v>1.3045055014775826</v>
      </c>
      <c r="O61">
        <v>1.461127198055971</v>
      </c>
      <c r="P61">
        <v>2.1810036358844518</v>
      </c>
      <c r="Q61">
        <v>0.18787866078227722</v>
      </c>
      <c r="R61">
        <v>0.58437720720417474</v>
      </c>
      <c r="S61">
        <v>0.30265080359006469</v>
      </c>
      <c r="T61">
        <v>0.74919661865998743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1.3938573078167527</v>
      </c>
      <c r="AC61">
        <v>0.89710330400947957</v>
      </c>
      <c r="AD61">
        <v>0</v>
      </c>
      <c r="AE61">
        <v>2.2719167491883621</v>
      </c>
      <c r="AF61">
        <v>0.319101595481672</v>
      </c>
      <c r="AG61">
        <v>2.1161407880451746</v>
      </c>
      <c r="AH61">
        <v>0</v>
      </c>
      <c r="AI61">
        <v>0</v>
      </c>
      <c r="AJ61">
        <v>0</v>
      </c>
      <c r="AK61">
        <v>3.9194661930747827</v>
      </c>
      <c r="AL61">
        <v>0</v>
      </c>
      <c r="AM61">
        <v>0.69905129970873414</v>
      </c>
      <c r="AN61">
        <v>2.9488289445835938E-2</v>
      </c>
      <c r="AO61">
        <v>0</v>
      </c>
      <c r="AP61">
        <v>0</v>
      </c>
      <c r="AQ61">
        <v>0</v>
      </c>
      <c r="AR61">
        <v>0</v>
      </c>
      <c r="AS61">
        <v>1.2087172696309154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87.630827593404291</v>
      </c>
      <c r="BA61">
        <v>4.7385136246587853</v>
      </c>
      <c r="BB61">
        <f t="shared" si="0"/>
        <v>108.62305634325473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1.3358276512865614</v>
      </c>
      <c r="L62">
        <v>3.5900620301351576</v>
      </c>
      <c r="M62">
        <v>1.1793084326787588</v>
      </c>
      <c r="N62">
        <v>1.3045055014775826</v>
      </c>
      <c r="O62">
        <v>1.461127198055971</v>
      </c>
      <c r="P62">
        <v>2.1810036358844518</v>
      </c>
      <c r="Q62">
        <v>0.18787866078227722</v>
      </c>
      <c r="R62">
        <v>0.58444387375163442</v>
      </c>
      <c r="S62">
        <v>0.30265080359006469</v>
      </c>
      <c r="T62">
        <v>0.74919661865998743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2.0971538228429054</v>
      </c>
      <c r="AC62">
        <v>0.89710330400947957</v>
      </c>
      <c r="AD62">
        <v>0</v>
      </c>
      <c r="AE62">
        <v>2.2719167491883621</v>
      </c>
      <c r="AF62">
        <v>0.319101595481672</v>
      </c>
      <c r="AG62">
        <v>2.1161407880451746</v>
      </c>
      <c r="AH62">
        <v>0</v>
      </c>
      <c r="AI62">
        <v>0</v>
      </c>
      <c r="AJ62">
        <v>0</v>
      </c>
      <c r="AK62">
        <v>3.9194661930747827</v>
      </c>
      <c r="AL62">
        <v>0</v>
      </c>
      <c r="AM62">
        <v>0.69905129970873414</v>
      </c>
      <c r="AN62">
        <v>2.9488289445835938E-2</v>
      </c>
      <c r="AO62">
        <v>0</v>
      </c>
      <c r="AP62">
        <v>0</v>
      </c>
      <c r="AQ62">
        <v>0</v>
      </c>
      <c r="AR62">
        <v>0</v>
      </c>
      <c r="AS62">
        <v>1.2087172696309154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87.04154769359215</v>
      </c>
      <c r="BA62">
        <v>4.7432839009932772</v>
      </c>
      <c r="BB62">
        <f t="shared" si="0"/>
        <v>108.73240751032918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1.3462688461010415</v>
      </c>
      <c r="L63">
        <v>3.5900371173703576</v>
      </c>
      <c r="M63">
        <v>1.1793084326787588</v>
      </c>
      <c r="N63">
        <v>1.3045055014775826</v>
      </c>
      <c r="O63">
        <v>1.461127198055971</v>
      </c>
      <c r="P63">
        <v>2.1810036358844518</v>
      </c>
      <c r="Q63">
        <v>0.18805322802419486</v>
      </c>
      <c r="R63">
        <v>0.58437720720417474</v>
      </c>
      <c r="S63">
        <v>0.30265080359006469</v>
      </c>
      <c r="T63">
        <v>0.74919661865998743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2.0971538228429054</v>
      </c>
      <c r="AC63">
        <v>0.89710330400947957</v>
      </c>
      <c r="AD63">
        <v>0</v>
      </c>
      <c r="AE63">
        <v>2.2719167491883621</v>
      </c>
      <c r="AF63">
        <v>0.319101595481672</v>
      </c>
      <c r="AG63">
        <v>2.1161407880451746</v>
      </c>
      <c r="AH63">
        <v>0</v>
      </c>
      <c r="AI63">
        <v>0</v>
      </c>
      <c r="AJ63">
        <v>0</v>
      </c>
      <c r="AK63">
        <v>3.9194661930747827</v>
      </c>
      <c r="AL63">
        <v>0</v>
      </c>
      <c r="AM63">
        <v>0.69905129970873414</v>
      </c>
      <c r="AN63">
        <v>2.8308761355666873E-2</v>
      </c>
      <c r="AO63">
        <v>0</v>
      </c>
      <c r="AP63">
        <v>0</v>
      </c>
      <c r="AQ63">
        <v>0.66155203507175986</v>
      </c>
      <c r="AR63">
        <v>0</v>
      </c>
      <c r="AS63">
        <v>1.2087172696309154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86.504451054059686</v>
      </c>
      <c r="BA63">
        <v>4.7488767430913477</v>
      </c>
      <c r="BB63">
        <f t="shared" si="0"/>
        <v>108.86061471842439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1.3462710258991022</v>
      </c>
      <c r="L64">
        <v>3.5900397490256823</v>
      </c>
      <c r="M64">
        <v>1.1793084326787588</v>
      </c>
      <c r="N64">
        <v>1.3045055014775826</v>
      </c>
      <c r="O64">
        <v>1.461127198055971</v>
      </c>
      <c r="P64">
        <v>2.1810036358844518</v>
      </c>
      <c r="Q64">
        <v>0.18787866078227722</v>
      </c>
      <c r="R64">
        <v>0.58437720720417474</v>
      </c>
      <c r="S64">
        <v>0.30265080359006469</v>
      </c>
      <c r="T64">
        <v>0.74919661865998743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2.0971538228429054</v>
      </c>
      <c r="AC64">
        <v>0.89710330400947957</v>
      </c>
      <c r="AD64">
        <v>0</v>
      </c>
      <c r="AE64">
        <v>2.2719167491883621</v>
      </c>
      <c r="AF64">
        <v>0.319101595481672</v>
      </c>
      <c r="AG64">
        <v>2.1161407880451746</v>
      </c>
      <c r="AH64">
        <v>0</v>
      </c>
      <c r="AI64">
        <v>0</v>
      </c>
      <c r="AJ64">
        <v>0</v>
      </c>
      <c r="AK64">
        <v>3.9194661930747827</v>
      </c>
      <c r="AL64">
        <v>0</v>
      </c>
      <c r="AM64">
        <v>0.69905129970873414</v>
      </c>
      <c r="AN64">
        <v>2.8308761355666873E-2</v>
      </c>
      <c r="AO64">
        <v>0</v>
      </c>
      <c r="AP64">
        <v>0</v>
      </c>
      <c r="AQ64">
        <v>1.9846561585112605</v>
      </c>
      <c r="AR64">
        <v>0</v>
      </c>
      <c r="AS64">
        <v>1.2087172696309154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87.9933155917345</v>
      </c>
      <c r="BA64">
        <v>4.8664099373339695</v>
      </c>
      <c r="BB64">
        <f t="shared" si="0"/>
        <v>111.55488042950755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1.3462688461010415</v>
      </c>
      <c r="L65">
        <v>3.590048910159215</v>
      </c>
      <c r="M65">
        <v>1.1793084326787588</v>
      </c>
      <c r="N65">
        <v>1.3045055014775826</v>
      </c>
      <c r="O65">
        <v>1.461127198055971</v>
      </c>
      <c r="P65">
        <v>2.1810036358844518</v>
      </c>
      <c r="Q65">
        <v>0.18787866078227722</v>
      </c>
      <c r="R65">
        <v>0.58437720720417474</v>
      </c>
      <c r="S65">
        <v>0.30265080359006469</v>
      </c>
      <c r="T65">
        <v>0.74919661865998743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2.0971538228429054</v>
      </c>
      <c r="AC65">
        <v>0.89710330400947957</v>
      </c>
      <c r="AD65">
        <v>0</v>
      </c>
      <c r="AE65">
        <v>2.2719167491883621</v>
      </c>
      <c r="AF65">
        <v>0.319101595481672</v>
      </c>
      <c r="AG65">
        <v>2.1161407880451746</v>
      </c>
      <c r="AH65">
        <v>0</v>
      </c>
      <c r="AI65">
        <v>0</v>
      </c>
      <c r="AJ65">
        <v>0</v>
      </c>
      <c r="AK65">
        <v>3.9194661930747827</v>
      </c>
      <c r="AL65">
        <v>0</v>
      </c>
      <c r="AM65">
        <v>0.69905129970873414</v>
      </c>
      <c r="AN65">
        <v>2.8308761355666873E-2</v>
      </c>
      <c r="AO65">
        <v>0</v>
      </c>
      <c r="AP65">
        <v>0</v>
      </c>
      <c r="AQ65">
        <v>2.6462081935830204</v>
      </c>
      <c r="AR65">
        <v>0</v>
      </c>
      <c r="AS65">
        <v>1.2087172696309154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87.972443122521398</v>
      </c>
      <c r="BA65">
        <v>4.8931906350066852</v>
      </c>
      <c r="BB65">
        <f t="shared" si="0"/>
        <v>112.16878627902895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1.3462710258991022</v>
      </c>
      <c r="L66">
        <v>3.5900270645528596</v>
      </c>
      <c r="M66">
        <v>1.1793084326787588</v>
      </c>
      <c r="N66">
        <v>1.3045055014775826</v>
      </c>
      <c r="O66">
        <v>1.461127198055971</v>
      </c>
      <c r="P66">
        <v>2.1810036358844518</v>
      </c>
      <c r="Q66">
        <v>0.18787866078227722</v>
      </c>
      <c r="R66">
        <v>0.58437720720417474</v>
      </c>
      <c r="S66">
        <v>0.30265080359006469</v>
      </c>
      <c r="T66">
        <v>0.74919661865998743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2.0971538228429054</v>
      </c>
      <c r="AC66">
        <v>0.89710330400947957</v>
      </c>
      <c r="AD66">
        <v>0</v>
      </c>
      <c r="AE66">
        <v>2.2719167491883621</v>
      </c>
      <c r="AF66">
        <v>0.319101595481672</v>
      </c>
      <c r="AG66">
        <v>2.1161407880451746</v>
      </c>
      <c r="AH66">
        <v>0</v>
      </c>
      <c r="AI66">
        <v>0</v>
      </c>
      <c r="AJ66">
        <v>0</v>
      </c>
      <c r="AK66">
        <v>3.9194661930747827</v>
      </c>
      <c r="AL66">
        <v>0</v>
      </c>
      <c r="AM66">
        <v>0.69905129970873414</v>
      </c>
      <c r="AN66">
        <v>2.8308761355666873E-2</v>
      </c>
      <c r="AO66">
        <v>0</v>
      </c>
      <c r="AP66">
        <v>0</v>
      </c>
      <c r="AQ66">
        <v>2.6462081935830204</v>
      </c>
      <c r="AR66">
        <v>0</v>
      </c>
      <c r="AS66">
        <v>1.2087172696309154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87.972443122521398</v>
      </c>
      <c r="BA66">
        <v>4.8931898129758977</v>
      </c>
      <c r="BB66">
        <f t="shared" si="0"/>
        <v>112.16876743525145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1.3254441247893196</v>
      </c>
      <c r="L67">
        <v>3.590035124109979</v>
      </c>
      <c r="M67">
        <v>1.1793084326787588</v>
      </c>
      <c r="N67">
        <v>1.3045055014775826</v>
      </c>
      <c r="O67">
        <v>1.461127198055971</v>
      </c>
      <c r="P67">
        <v>2.1810036358844518</v>
      </c>
      <c r="Q67">
        <v>0.18791986270716732</v>
      </c>
      <c r="R67">
        <v>0.5843073539869108</v>
      </c>
      <c r="S67">
        <v>0.30237090450772353</v>
      </c>
      <c r="T67">
        <v>0.75124761366586723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2.0971538228429054</v>
      </c>
      <c r="AC67">
        <v>0.89710330400947957</v>
      </c>
      <c r="AD67">
        <v>0</v>
      </c>
      <c r="AE67">
        <v>2.2719167491883621</v>
      </c>
      <c r="AF67">
        <v>0.319101595481672</v>
      </c>
      <c r="AG67">
        <v>2.1161407880451746</v>
      </c>
      <c r="AH67">
        <v>0</v>
      </c>
      <c r="AI67">
        <v>0</v>
      </c>
      <c r="AJ67">
        <v>0</v>
      </c>
      <c r="AK67">
        <v>3.9194661930747827</v>
      </c>
      <c r="AL67">
        <v>0</v>
      </c>
      <c r="AM67">
        <v>0.69905129970873414</v>
      </c>
      <c r="AN67">
        <v>2.8308761355666873E-2</v>
      </c>
      <c r="AO67">
        <v>0</v>
      </c>
      <c r="AP67">
        <v>0</v>
      </c>
      <c r="AQ67">
        <v>2.6462081935830204</v>
      </c>
      <c r="AR67">
        <v>0</v>
      </c>
      <c r="AS67">
        <v>1.4032912668043214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88.064152577749965</v>
      </c>
      <c r="BA67">
        <v>4.9043590678949869</v>
      </c>
      <c r="BB67">
        <f t="shared" si="0"/>
        <v>112.42480523581283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1.3254077472511183</v>
      </c>
      <c r="L68">
        <v>3.5900625530027259</v>
      </c>
      <c r="M68">
        <v>1.1793084326787588</v>
      </c>
      <c r="N68">
        <v>1.3045055014775826</v>
      </c>
      <c r="O68">
        <v>1.461127198055971</v>
      </c>
      <c r="P68">
        <v>2.1810036358844518</v>
      </c>
      <c r="Q68">
        <v>0.18791986270716732</v>
      </c>
      <c r="R68">
        <v>0.5843073539869108</v>
      </c>
      <c r="S68">
        <v>0.30237090450772353</v>
      </c>
      <c r="T68">
        <v>0.75124761366586723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2.0971538228429054</v>
      </c>
      <c r="AC68">
        <v>0.89710330400947957</v>
      </c>
      <c r="AD68">
        <v>0</v>
      </c>
      <c r="AE68">
        <v>2.2719167491883621</v>
      </c>
      <c r="AF68">
        <v>0.319101595481672</v>
      </c>
      <c r="AG68">
        <v>2.1161407880451746</v>
      </c>
      <c r="AH68">
        <v>0</v>
      </c>
      <c r="AI68">
        <v>0</v>
      </c>
      <c r="AJ68">
        <v>0</v>
      </c>
      <c r="AK68">
        <v>3.9194661930747827</v>
      </c>
      <c r="AL68">
        <v>0</v>
      </c>
      <c r="AM68">
        <v>0.69905129970873414</v>
      </c>
      <c r="AN68">
        <v>2.8308761355666873E-2</v>
      </c>
      <c r="AO68">
        <v>0</v>
      </c>
      <c r="AP68">
        <v>0</v>
      </c>
      <c r="AQ68">
        <v>2.6462081935830204</v>
      </c>
      <c r="AR68">
        <v>0</v>
      </c>
      <c r="AS68">
        <v>1.4032912668043214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88.085025046963068</v>
      </c>
      <c r="BA68">
        <v>4.9052311630547134</v>
      </c>
      <c r="BB68">
        <f t="shared" ref="BB68:BB99" si="1">SUM(B68:AZ68)-BA68</f>
        <v>112.44479666122076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1.3671281887437465</v>
      </c>
      <c r="L69">
        <v>3.5900848648630972</v>
      </c>
      <c r="M69">
        <v>1.1793084326787588</v>
      </c>
      <c r="N69">
        <v>1.3045055014775826</v>
      </c>
      <c r="O69">
        <v>1.461127198055971</v>
      </c>
      <c r="P69">
        <v>2.1499269321086576</v>
      </c>
      <c r="Q69">
        <v>0.18791322960458573</v>
      </c>
      <c r="R69">
        <v>0.5843073539869108</v>
      </c>
      <c r="S69">
        <v>0.30237090450772353</v>
      </c>
      <c r="T69">
        <v>0.75106251049987016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1.3938573078167527</v>
      </c>
      <c r="AC69">
        <v>0.89710330400947957</v>
      </c>
      <c r="AD69">
        <v>0</v>
      </c>
      <c r="AE69">
        <v>2.2719167491883621</v>
      </c>
      <c r="AF69">
        <v>0.319101595481672</v>
      </c>
      <c r="AG69">
        <v>2.1161407880451746</v>
      </c>
      <c r="AH69">
        <v>0.44751838102692548</v>
      </c>
      <c r="AI69">
        <v>0</v>
      </c>
      <c r="AJ69">
        <v>0</v>
      </c>
      <c r="AK69">
        <v>3.9194661930747827</v>
      </c>
      <c r="AL69">
        <v>0</v>
      </c>
      <c r="AM69">
        <v>0.69905129970873414</v>
      </c>
      <c r="AN69">
        <v>2.8308761355666873E-2</v>
      </c>
      <c r="AO69">
        <v>0</v>
      </c>
      <c r="AP69">
        <v>0</v>
      </c>
      <c r="AQ69">
        <v>2.6462081935830204</v>
      </c>
      <c r="AR69">
        <v>0</v>
      </c>
      <c r="AS69">
        <v>1.4032912668043214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88.929003339595084</v>
      </c>
      <c r="BA69">
        <v>4.9302557559818609</v>
      </c>
      <c r="BB69">
        <f t="shared" si="1"/>
        <v>113.01844654023502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1.3671282488562746</v>
      </c>
      <c r="L70">
        <v>3.5900632514197506</v>
      </c>
      <c r="M70">
        <v>1.1793084326787588</v>
      </c>
      <c r="N70">
        <v>1.3045055014775826</v>
      </c>
      <c r="O70">
        <v>1.461127198055971</v>
      </c>
      <c r="P70">
        <v>2.1499269321086576</v>
      </c>
      <c r="Q70">
        <v>0.18791322960458573</v>
      </c>
      <c r="R70">
        <v>0.5843073539869108</v>
      </c>
      <c r="S70">
        <v>0.30237090450772353</v>
      </c>
      <c r="T70">
        <v>0.75106251049987016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1.3938573078167527</v>
      </c>
      <c r="AC70">
        <v>0.89710330400947957</v>
      </c>
      <c r="AD70">
        <v>0</v>
      </c>
      <c r="AE70">
        <v>2.2719167491883621</v>
      </c>
      <c r="AF70">
        <v>0.319101595481672</v>
      </c>
      <c r="AG70">
        <v>2.1161407880451746</v>
      </c>
      <c r="AH70">
        <v>0.44751838102692548</v>
      </c>
      <c r="AI70">
        <v>0</v>
      </c>
      <c r="AJ70">
        <v>0</v>
      </c>
      <c r="AK70">
        <v>3.9194661930747827</v>
      </c>
      <c r="AL70">
        <v>0</v>
      </c>
      <c r="AM70">
        <v>0.69905129970873414</v>
      </c>
      <c r="AN70">
        <v>2.8308761355666873E-2</v>
      </c>
      <c r="AO70">
        <v>0</v>
      </c>
      <c r="AP70">
        <v>0</v>
      </c>
      <c r="AQ70">
        <v>2.6462081935830204</v>
      </c>
      <c r="AR70">
        <v>0</v>
      </c>
      <c r="AS70">
        <v>1.4032912668043214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88.960312043414746</v>
      </c>
      <c r="BA70">
        <v>4.931563558872293</v>
      </c>
      <c r="BB70">
        <f t="shared" si="1"/>
        <v>113.04842588783343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1.3462926456838435</v>
      </c>
      <c r="L71">
        <v>3.5900526575670471</v>
      </c>
      <c r="M71">
        <v>1.1793084326787588</v>
      </c>
      <c r="N71">
        <v>1.3045055014775826</v>
      </c>
      <c r="O71">
        <v>1.461127198055971</v>
      </c>
      <c r="P71">
        <v>2.1498628275539655</v>
      </c>
      <c r="Q71">
        <v>0.18792217036729947</v>
      </c>
      <c r="R71">
        <v>0.5843073539869108</v>
      </c>
      <c r="S71">
        <v>0.30243845608631614</v>
      </c>
      <c r="T71">
        <v>0.7537527007351924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1.3938573078167527</v>
      </c>
      <c r="AC71">
        <v>0.89710330400947957</v>
      </c>
      <c r="AD71">
        <v>0</v>
      </c>
      <c r="AE71">
        <v>1.5094225086801245</v>
      </c>
      <c r="AF71">
        <v>0.319101595481672</v>
      </c>
      <c r="AG71">
        <v>2.1161407880451746</v>
      </c>
      <c r="AH71">
        <v>0.44751838102692548</v>
      </c>
      <c r="AI71">
        <v>0</v>
      </c>
      <c r="AJ71">
        <v>0</v>
      </c>
      <c r="AK71">
        <v>3.9194661930747827</v>
      </c>
      <c r="AL71">
        <v>0</v>
      </c>
      <c r="AM71">
        <v>0.69905129970873414</v>
      </c>
      <c r="AN71">
        <v>2.8308761355666873E-2</v>
      </c>
      <c r="AO71">
        <v>0</v>
      </c>
      <c r="AP71">
        <v>0</v>
      </c>
      <c r="AQ71">
        <v>2.6462081935830204</v>
      </c>
      <c r="AR71">
        <v>0</v>
      </c>
      <c r="AS71">
        <v>1.2087172696309154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89.137728031726155</v>
      </c>
      <c r="BA71">
        <v>4.898215691574288</v>
      </c>
      <c r="BB71">
        <f t="shared" si="1"/>
        <v>112.283977886758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1.3149671022674561</v>
      </c>
      <c r="L72">
        <v>3.5900422019241414</v>
      </c>
      <c r="M72">
        <v>1.1793084326787588</v>
      </c>
      <c r="N72">
        <v>1.3045055014775826</v>
      </c>
      <c r="O72">
        <v>1.461127198055971</v>
      </c>
      <c r="P72">
        <v>2.1498628275539655</v>
      </c>
      <c r="Q72">
        <v>0.18792217036729947</v>
      </c>
      <c r="R72">
        <v>0.5843073539869108</v>
      </c>
      <c r="S72">
        <v>0.30243845608631614</v>
      </c>
      <c r="T72">
        <v>0.7537527007351924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2.0971538228429054</v>
      </c>
      <c r="AC72">
        <v>0.89710330400947957</v>
      </c>
      <c r="AD72">
        <v>0</v>
      </c>
      <c r="AE72">
        <v>1.5094225086801245</v>
      </c>
      <c r="AF72">
        <v>0.319101595481672</v>
      </c>
      <c r="AG72">
        <v>2.1161407880451746</v>
      </c>
      <c r="AH72">
        <v>0.44751838102692548</v>
      </c>
      <c r="AI72">
        <v>0</v>
      </c>
      <c r="AJ72">
        <v>0</v>
      </c>
      <c r="AK72">
        <v>3.9194661930747827</v>
      </c>
      <c r="AL72">
        <v>0</v>
      </c>
      <c r="AM72">
        <v>0.69905129970873414</v>
      </c>
      <c r="AN72">
        <v>2.8308761355666873E-2</v>
      </c>
      <c r="AO72">
        <v>0</v>
      </c>
      <c r="AP72">
        <v>0</v>
      </c>
      <c r="AQ72">
        <v>2.6462081935830204</v>
      </c>
      <c r="AR72">
        <v>0</v>
      </c>
      <c r="AS72">
        <v>1.2087172696309154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89.158600500939272</v>
      </c>
      <c r="BA72">
        <v>4.92717611035481</v>
      </c>
      <c r="BB72">
        <f t="shared" si="1"/>
        <v>112.94785045315747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1.3149467239620369</v>
      </c>
      <c r="L73">
        <v>3.5900632514197506</v>
      </c>
      <c r="M73">
        <v>1.1793084326787588</v>
      </c>
      <c r="N73">
        <v>1.3045055014775826</v>
      </c>
      <c r="O73">
        <v>1.461127198055971</v>
      </c>
      <c r="P73">
        <v>2.1601295531809468</v>
      </c>
      <c r="Q73">
        <v>0.18792217036729947</v>
      </c>
      <c r="R73">
        <v>0.5843073539869108</v>
      </c>
      <c r="S73">
        <v>0.30243845608631614</v>
      </c>
      <c r="T73">
        <v>0.7537527007351924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2.0971538228429054</v>
      </c>
      <c r="AC73">
        <v>1.3456845133538244</v>
      </c>
      <c r="AD73">
        <v>0</v>
      </c>
      <c r="AE73">
        <v>1.5094225086801245</v>
      </c>
      <c r="AF73">
        <v>0.319101595481672</v>
      </c>
      <c r="AG73">
        <v>2.1161407880451746</v>
      </c>
      <c r="AH73">
        <v>0.89503676205385096</v>
      </c>
      <c r="AI73">
        <v>0</v>
      </c>
      <c r="AJ73">
        <v>0</v>
      </c>
      <c r="AK73">
        <v>3.9194661930747827</v>
      </c>
      <c r="AL73">
        <v>0</v>
      </c>
      <c r="AM73">
        <v>0.69905129970873414</v>
      </c>
      <c r="AN73">
        <v>2.8308761355666873E-2</v>
      </c>
      <c r="AO73">
        <v>0</v>
      </c>
      <c r="AP73">
        <v>0</v>
      </c>
      <c r="AQ73">
        <v>2.6462081935830204</v>
      </c>
      <c r="AR73">
        <v>0</v>
      </c>
      <c r="AS73">
        <v>1.2087172696309154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92.09749426007096</v>
      </c>
      <c r="BA73">
        <v>5.0879080095509934</v>
      </c>
      <c r="BB73">
        <f t="shared" si="1"/>
        <v>116.6323793002814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1.3149467239620369</v>
      </c>
      <c r="L74">
        <v>3.5900691656867547</v>
      </c>
      <c r="M74">
        <v>1.1793084326787588</v>
      </c>
      <c r="N74">
        <v>1.3045055014775826</v>
      </c>
      <c r="O74">
        <v>1.461127198055971</v>
      </c>
      <c r="P74">
        <v>2.1601295531809468</v>
      </c>
      <c r="Q74">
        <v>0.18792217036729947</v>
      </c>
      <c r="R74">
        <v>0.5843073539869108</v>
      </c>
      <c r="S74">
        <v>0.30243845608631614</v>
      </c>
      <c r="T74">
        <v>0.7537527007351924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2.0971538228429054</v>
      </c>
      <c r="AC74">
        <v>1.3456845133538244</v>
      </c>
      <c r="AD74">
        <v>0</v>
      </c>
      <c r="AE74">
        <v>1.5094225086801245</v>
      </c>
      <c r="AF74">
        <v>0.319101595481672</v>
      </c>
      <c r="AG74">
        <v>2.1161407880451746</v>
      </c>
      <c r="AH74">
        <v>1.3425551430807763</v>
      </c>
      <c r="AI74">
        <v>0</v>
      </c>
      <c r="AJ74">
        <v>0</v>
      </c>
      <c r="AK74">
        <v>3.9194661930747827</v>
      </c>
      <c r="AL74">
        <v>0</v>
      </c>
      <c r="AM74">
        <v>0.69905129970873414</v>
      </c>
      <c r="AN74">
        <v>2.8308761355666873E-2</v>
      </c>
      <c r="AO74">
        <v>0</v>
      </c>
      <c r="AP74">
        <v>0</v>
      </c>
      <c r="AQ74">
        <v>2.6462081935830204</v>
      </c>
      <c r="AR74">
        <v>0</v>
      </c>
      <c r="AS74">
        <v>1.2087172696309154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92.857336672928398</v>
      </c>
      <c r="BA74">
        <v>5.1383759379517144</v>
      </c>
      <c r="BB74">
        <f t="shared" si="1"/>
        <v>117.78927808003206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1.3149208687858362</v>
      </c>
      <c r="L75">
        <v>3.579616204921384</v>
      </c>
      <c r="M75">
        <v>1.1793084326787588</v>
      </c>
      <c r="N75">
        <v>1.3045055014775826</v>
      </c>
      <c r="O75">
        <v>1.461127198055971</v>
      </c>
      <c r="P75">
        <v>2.1811111087022703</v>
      </c>
      <c r="Q75">
        <v>0.18793072114510631</v>
      </c>
      <c r="R75">
        <v>0.5843073539869108</v>
      </c>
      <c r="S75">
        <v>0.30239349693513973</v>
      </c>
      <c r="T75">
        <v>0.74833308320870229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2.0971538228429054</v>
      </c>
      <c r="AC75">
        <v>1.3456845133538244</v>
      </c>
      <c r="AD75">
        <v>0.40683653016406562</v>
      </c>
      <c r="AE75">
        <v>1.5094225086801245</v>
      </c>
      <c r="AF75">
        <v>0.319101595481672</v>
      </c>
      <c r="AG75">
        <v>2.1161407880451746</v>
      </c>
      <c r="AH75">
        <v>1.6334420983093298</v>
      </c>
      <c r="AI75">
        <v>0</v>
      </c>
      <c r="AJ75">
        <v>0</v>
      </c>
      <c r="AK75">
        <v>3.9194661930747827</v>
      </c>
      <c r="AL75">
        <v>0</v>
      </c>
      <c r="AM75">
        <v>0.69905129970873414</v>
      </c>
      <c r="AN75">
        <v>2.8308761355666873E-2</v>
      </c>
      <c r="AO75">
        <v>0</v>
      </c>
      <c r="AP75">
        <v>0</v>
      </c>
      <c r="AQ75">
        <v>2.6462081935830204</v>
      </c>
      <c r="AR75">
        <v>0</v>
      </c>
      <c r="AS75">
        <v>1.2087172696309154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93.680175328741385</v>
      </c>
      <c r="BA75">
        <v>5.202146388085934</v>
      </c>
      <c r="BB75">
        <f t="shared" si="1"/>
        <v>119.25111648478334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1.3149434762150927</v>
      </c>
      <c r="L76">
        <v>3.5066069364040398</v>
      </c>
      <c r="M76">
        <v>1.1793084326787588</v>
      </c>
      <c r="N76">
        <v>1.3045055014775826</v>
      </c>
      <c r="O76">
        <v>1.461127198055971</v>
      </c>
      <c r="P76">
        <v>2.1811111087022703</v>
      </c>
      <c r="Q76">
        <v>0.18792217036729947</v>
      </c>
      <c r="R76">
        <v>0.5843073539869108</v>
      </c>
      <c r="S76">
        <v>0.30243845608631614</v>
      </c>
      <c r="T76">
        <v>0.7537527007351924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2.0971538228429054</v>
      </c>
      <c r="AC76">
        <v>1.3456845133538244</v>
      </c>
      <c r="AD76">
        <v>0.81367310073594434</v>
      </c>
      <c r="AE76">
        <v>1.5094225086801245</v>
      </c>
      <c r="AF76">
        <v>0.6382031546945699</v>
      </c>
      <c r="AG76">
        <v>2.1161407880451746</v>
      </c>
      <c r="AH76">
        <v>2.0138327038196615</v>
      </c>
      <c r="AI76">
        <v>0</v>
      </c>
      <c r="AJ76">
        <v>0</v>
      </c>
      <c r="AK76">
        <v>3.9194661930747827</v>
      </c>
      <c r="AL76">
        <v>0</v>
      </c>
      <c r="AM76">
        <v>0.69905129970873414</v>
      </c>
      <c r="AN76">
        <v>2.8308761355666873E-2</v>
      </c>
      <c r="AO76">
        <v>0</v>
      </c>
      <c r="AP76">
        <v>0</v>
      </c>
      <c r="AQ76">
        <v>2.6462081935830204</v>
      </c>
      <c r="AR76">
        <v>0</v>
      </c>
      <c r="AS76">
        <v>1.2087172696309154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96.137772907534952</v>
      </c>
      <c r="BA76">
        <v>5.348295727463964</v>
      </c>
      <c r="BB76">
        <f t="shared" si="1"/>
        <v>122.60136282430575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1.3149773009334325</v>
      </c>
      <c r="L77">
        <v>3.5900144203403719</v>
      </c>
      <c r="M77">
        <v>1.1793084326787588</v>
      </c>
      <c r="N77">
        <v>1.3045055014775826</v>
      </c>
      <c r="O77">
        <v>1.461127198055971</v>
      </c>
      <c r="P77">
        <v>2.1811111087022703</v>
      </c>
      <c r="Q77">
        <v>0.17739423403233837</v>
      </c>
      <c r="R77">
        <v>0.58431368959690022</v>
      </c>
      <c r="S77">
        <v>0.2921625938409258</v>
      </c>
      <c r="T77">
        <v>0.72051690670006252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2.0971538228429054</v>
      </c>
      <c r="AC77">
        <v>1.3456845133538244</v>
      </c>
      <c r="AD77">
        <v>1.2205096309000101</v>
      </c>
      <c r="AE77">
        <v>1.5094225086801245</v>
      </c>
      <c r="AF77">
        <v>0.95730475017624184</v>
      </c>
      <c r="AG77">
        <v>2.1161407880451746</v>
      </c>
      <c r="AH77">
        <v>2.5732306963055729</v>
      </c>
      <c r="AI77">
        <v>0</v>
      </c>
      <c r="AJ77">
        <v>0</v>
      </c>
      <c r="AK77">
        <v>3.9194661930747827</v>
      </c>
      <c r="AL77">
        <v>0</v>
      </c>
      <c r="AM77">
        <v>0.69905129970873414</v>
      </c>
      <c r="AN77">
        <v>2.8308761355666873E-2</v>
      </c>
      <c r="AO77">
        <v>0</v>
      </c>
      <c r="AP77">
        <v>0</v>
      </c>
      <c r="AQ77">
        <v>2.6462081935830204</v>
      </c>
      <c r="AR77">
        <v>0</v>
      </c>
      <c r="AS77">
        <v>1.2087172696309154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97.186636401586313</v>
      </c>
      <c r="BA77">
        <v>5.4470945278121494</v>
      </c>
      <c r="BB77">
        <f t="shared" si="1"/>
        <v>124.86617168778976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1.314960110598135</v>
      </c>
      <c r="L78">
        <v>3.5900144203403719</v>
      </c>
      <c r="M78">
        <v>1.1793084326787588</v>
      </c>
      <c r="N78">
        <v>1.3045055014775826</v>
      </c>
      <c r="O78">
        <v>1.461127198055971</v>
      </c>
      <c r="P78">
        <v>2.1811111087022703</v>
      </c>
      <c r="Q78">
        <v>0.17739423403233837</v>
      </c>
      <c r="R78">
        <v>0.58431368959690022</v>
      </c>
      <c r="S78">
        <v>0.2921625938409258</v>
      </c>
      <c r="T78">
        <v>0.72051690670006252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2.0971538228429054</v>
      </c>
      <c r="AC78">
        <v>1.3456845133538244</v>
      </c>
      <c r="AD78">
        <v>1.6273462014718887</v>
      </c>
      <c r="AE78">
        <v>2.2719167491883621</v>
      </c>
      <c r="AF78">
        <v>1.2841892981323053</v>
      </c>
      <c r="AG78">
        <v>2.1161407880451746</v>
      </c>
      <c r="AH78">
        <v>3.1326286671884778</v>
      </c>
      <c r="AI78">
        <v>0</v>
      </c>
      <c r="AJ78">
        <v>0</v>
      </c>
      <c r="AK78">
        <v>3.9194661930747827</v>
      </c>
      <c r="AL78">
        <v>0</v>
      </c>
      <c r="AM78">
        <v>0.69905129970873414</v>
      </c>
      <c r="AN78">
        <v>2.8308761355666873E-2</v>
      </c>
      <c r="AO78">
        <v>0</v>
      </c>
      <c r="AP78">
        <v>0</v>
      </c>
      <c r="AQ78">
        <v>2.6462081935830204</v>
      </c>
      <c r="AR78">
        <v>0</v>
      </c>
      <c r="AS78">
        <v>1.2087172696309154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99.885120016697968</v>
      </c>
      <c r="BA78">
        <v>5.6458150615584284</v>
      </c>
      <c r="BB78">
        <f t="shared" si="1"/>
        <v>129.4215309087389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1.314953844275627</v>
      </c>
      <c r="L79">
        <v>3.5900144203403719</v>
      </c>
      <c r="M79">
        <v>1.1793084326787588</v>
      </c>
      <c r="N79">
        <v>1.3045055014775826</v>
      </c>
      <c r="O79">
        <v>1.461127198055971</v>
      </c>
      <c r="P79">
        <v>2.1811111087022703</v>
      </c>
      <c r="Q79">
        <v>0.17739423403233837</v>
      </c>
      <c r="R79">
        <v>0.58431368959690022</v>
      </c>
      <c r="S79">
        <v>0.2921625938409258</v>
      </c>
      <c r="T79">
        <v>0.72051690670006252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2.0971538228429054</v>
      </c>
      <c r="AC79">
        <v>1.3456845133538244</v>
      </c>
      <c r="AD79">
        <v>1.6273462014718887</v>
      </c>
      <c r="AE79">
        <v>2.2719167491883621</v>
      </c>
      <c r="AF79">
        <v>1.2841892981323053</v>
      </c>
      <c r="AG79">
        <v>2.1161407880451746</v>
      </c>
      <c r="AH79">
        <v>3.3161112031934876</v>
      </c>
      <c r="AI79">
        <v>0</v>
      </c>
      <c r="AJ79">
        <v>0</v>
      </c>
      <c r="AK79">
        <v>3.9194661930747827</v>
      </c>
      <c r="AL79">
        <v>0</v>
      </c>
      <c r="AM79">
        <v>0.69905129970873414</v>
      </c>
      <c r="AN79">
        <v>2.8308761355666873E-2</v>
      </c>
      <c r="AO79">
        <v>0</v>
      </c>
      <c r="AP79">
        <v>0</v>
      </c>
      <c r="AQ79">
        <v>2.6462081935830204</v>
      </c>
      <c r="AR79">
        <v>0</v>
      </c>
      <c r="AS79">
        <v>1.2087172696309154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100.18958985597995</v>
      </c>
      <c r="BA79">
        <v>5.666211208913138</v>
      </c>
      <c r="BB79">
        <f t="shared" si="1"/>
        <v>129.88908087034869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1.314953844275627</v>
      </c>
      <c r="L80">
        <v>3.5900144203403719</v>
      </c>
      <c r="M80">
        <v>1.1793084326787588</v>
      </c>
      <c r="N80">
        <v>1.3045055014775826</v>
      </c>
      <c r="O80">
        <v>1.461127198055971</v>
      </c>
      <c r="P80">
        <v>2.1811111087022703</v>
      </c>
      <c r="Q80">
        <v>0.17739423403233837</v>
      </c>
      <c r="R80">
        <v>0.58431368959690022</v>
      </c>
      <c r="S80">
        <v>0.2921625938409258</v>
      </c>
      <c r="T80">
        <v>0.72051690670006252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2.0971538228429054</v>
      </c>
      <c r="AC80">
        <v>1.3456845133538244</v>
      </c>
      <c r="AD80">
        <v>1.6273462014718887</v>
      </c>
      <c r="AE80">
        <v>2.2719167491883621</v>
      </c>
      <c r="AF80">
        <v>1.2841892981323053</v>
      </c>
      <c r="AG80">
        <v>2.1161407880451746</v>
      </c>
      <c r="AH80">
        <v>3.3161112031934876</v>
      </c>
      <c r="AI80">
        <v>0.17688546912221731</v>
      </c>
      <c r="AJ80">
        <v>0</v>
      </c>
      <c r="AK80">
        <v>3.9194661930747827</v>
      </c>
      <c r="AL80">
        <v>0</v>
      </c>
      <c r="AM80">
        <v>0.69905129970873414</v>
      </c>
      <c r="AN80">
        <v>2.8308761355666873E-2</v>
      </c>
      <c r="AO80">
        <v>0</v>
      </c>
      <c r="AP80">
        <v>0</v>
      </c>
      <c r="AQ80">
        <v>2.6462081935830204</v>
      </c>
      <c r="AR80">
        <v>0</v>
      </c>
      <c r="AS80">
        <v>1.2087172696309154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100.20174598204967</v>
      </c>
      <c r="BA80">
        <v>5.6741131475921653</v>
      </c>
      <c r="BB80">
        <f t="shared" si="1"/>
        <v>130.07022052686162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1.3149631966879272</v>
      </c>
      <c r="L81">
        <v>3.5900144203403719</v>
      </c>
      <c r="M81">
        <v>1.1793084326787588</v>
      </c>
      <c r="N81">
        <v>1.3045055014775826</v>
      </c>
      <c r="O81">
        <v>1.461127198055971</v>
      </c>
      <c r="P81">
        <v>2.1811111087022703</v>
      </c>
      <c r="Q81">
        <v>0.17739423403233837</v>
      </c>
      <c r="R81">
        <v>0.58431368959690022</v>
      </c>
      <c r="S81">
        <v>0.2921625938409258</v>
      </c>
      <c r="T81">
        <v>0.72051690670006252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2.0971538228429054</v>
      </c>
      <c r="AC81">
        <v>1.3456845133538244</v>
      </c>
      <c r="AD81">
        <v>1.6273462014718887</v>
      </c>
      <c r="AE81">
        <v>2.2719167491883621</v>
      </c>
      <c r="AF81">
        <v>1.2841892981323053</v>
      </c>
      <c r="AG81">
        <v>2.1161407880451746</v>
      </c>
      <c r="AH81">
        <v>3.3161112031934876</v>
      </c>
      <c r="AI81">
        <v>0.76650362998027655</v>
      </c>
      <c r="AJ81">
        <v>0</v>
      </c>
      <c r="AK81">
        <v>3.9194661930747827</v>
      </c>
      <c r="AL81">
        <v>0</v>
      </c>
      <c r="AM81">
        <v>0.69905129970873414</v>
      </c>
      <c r="AN81">
        <v>2.8308761355666873E-2</v>
      </c>
      <c r="AO81">
        <v>0</v>
      </c>
      <c r="AP81">
        <v>0</v>
      </c>
      <c r="AQ81">
        <v>2.6462081935830204</v>
      </c>
      <c r="AR81">
        <v>0</v>
      </c>
      <c r="AS81">
        <v>1.4032912668043214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100.25584533500313</v>
      </c>
      <c r="BA81">
        <v>5.7091541236821683</v>
      </c>
      <c r="BB81">
        <f t="shared" si="1"/>
        <v>130.87348041416882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1.3149752617302144</v>
      </c>
      <c r="L82">
        <v>3.5900144203403719</v>
      </c>
      <c r="M82">
        <v>1.1793084326787588</v>
      </c>
      <c r="N82">
        <v>1.3045055014775826</v>
      </c>
      <c r="O82">
        <v>1.461127198055971</v>
      </c>
      <c r="P82">
        <v>2.1811111087022703</v>
      </c>
      <c r="Q82">
        <v>0.17739423403233837</v>
      </c>
      <c r="R82">
        <v>0.58431368959690022</v>
      </c>
      <c r="S82">
        <v>0.2921625938409258</v>
      </c>
      <c r="T82">
        <v>0.72051690670006252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2.0971538228429054</v>
      </c>
      <c r="AC82">
        <v>1.3456845133538244</v>
      </c>
      <c r="AD82">
        <v>1.6273462014718887</v>
      </c>
      <c r="AE82">
        <v>2.2719167491883621</v>
      </c>
      <c r="AF82">
        <v>1.2841892981323053</v>
      </c>
      <c r="AG82">
        <v>2.1161407880451746</v>
      </c>
      <c r="AH82">
        <v>3.3161112031934876</v>
      </c>
      <c r="AI82">
        <v>1.5330072599605531</v>
      </c>
      <c r="AJ82">
        <v>0</v>
      </c>
      <c r="AK82">
        <v>3.9194661930747827</v>
      </c>
      <c r="AL82">
        <v>0</v>
      </c>
      <c r="AM82">
        <v>0.69905129970873414</v>
      </c>
      <c r="AN82">
        <v>2.8308761355666873E-2</v>
      </c>
      <c r="AO82">
        <v>0</v>
      </c>
      <c r="AP82">
        <v>0</v>
      </c>
      <c r="AQ82">
        <v>2.6462081935830204</v>
      </c>
      <c r="AR82">
        <v>0</v>
      </c>
      <c r="AS82">
        <v>1.4032912668043214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100.31298267585055</v>
      </c>
      <c r="BA82">
        <v>5.7435828205815289</v>
      </c>
      <c r="BB82">
        <f t="shared" si="1"/>
        <v>131.66270475313945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1.3149635744356236</v>
      </c>
      <c r="L83">
        <v>3.5900144203403719</v>
      </c>
      <c r="M83">
        <v>1.1793084326787588</v>
      </c>
      <c r="N83">
        <v>1.3045055014775826</v>
      </c>
      <c r="O83">
        <v>1.461127198055971</v>
      </c>
      <c r="P83">
        <v>2.1811111087022703</v>
      </c>
      <c r="Q83">
        <v>0.17739423403233837</v>
      </c>
      <c r="R83">
        <v>0.58431368959690022</v>
      </c>
      <c r="S83">
        <v>0.2921625938409258</v>
      </c>
      <c r="T83">
        <v>0.72051690670006252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2.0971538228429054</v>
      </c>
      <c r="AC83">
        <v>1.3456845133538244</v>
      </c>
      <c r="AD83">
        <v>1.6273462014718887</v>
      </c>
      <c r="AE83">
        <v>2.2719167491883621</v>
      </c>
      <c r="AF83">
        <v>1.2841892981323053</v>
      </c>
      <c r="AG83">
        <v>2.1161407880451746</v>
      </c>
      <c r="AH83">
        <v>3.3161112031934876</v>
      </c>
      <c r="AI83">
        <v>1.5330072599605531</v>
      </c>
      <c r="AJ83">
        <v>0</v>
      </c>
      <c r="AK83">
        <v>3.9194661930747827</v>
      </c>
      <c r="AL83">
        <v>0</v>
      </c>
      <c r="AM83">
        <v>0.69905129970873414</v>
      </c>
      <c r="AN83">
        <v>2.8308761355666873E-2</v>
      </c>
      <c r="AO83">
        <v>0</v>
      </c>
      <c r="AP83">
        <v>0</v>
      </c>
      <c r="AQ83">
        <v>2.6462081935830204</v>
      </c>
      <c r="AR83">
        <v>0</v>
      </c>
      <c r="AS83">
        <v>1.4032912668043214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100.39951262784386</v>
      </c>
      <c r="BA83">
        <v>5.7471992840459372</v>
      </c>
      <c r="BB83">
        <f t="shared" si="1"/>
        <v>131.74560655437375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1.3149666689924517</v>
      </c>
      <c r="L84">
        <v>3.5900144203403719</v>
      </c>
      <c r="M84">
        <v>1.1793084326787588</v>
      </c>
      <c r="N84">
        <v>1.3045055014775826</v>
      </c>
      <c r="O84">
        <v>1.461127198055971</v>
      </c>
      <c r="P84">
        <v>2.1811111087022703</v>
      </c>
      <c r="Q84">
        <v>0.17739423403233837</v>
      </c>
      <c r="R84">
        <v>0.58431368959690022</v>
      </c>
      <c r="S84">
        <v>0.2921625938409258</v>
      </c>
      <c r="T84">
        <v>0.72051690670006252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2.0971538228429054</v>
      </c>
      <c r="AC84">
        <v>1.3456845133538244</v>
      </c>
      <c r="AD84">
        <v>1.6273462014718887</v>
      </c>
      <c r="AE84">
        <v>2.2719167491883621</v>
      </c>
      <c r="AF84">
        <v>1.2841892981323053</v>
      </c>
      <c r="AG84">
        <v>2.1161407880451746</v>
      </c>
      <c r="AH84">
        <v>3.3161112031934876</v>
      </c>
      <c r="AI84">
        <v>1.5330072599605531</v>
      </c>
      <c r="AJ84">
        <v>0</v>
      </c>
      <c r="AK84">
        <v>3.9194661930747827</v>
      </c>
      <c r="AL84">
        <v>0</v>
      </c>
      <c r="AM84">
        <v>0.69905129970873414</v>
      </c>
      <c r="AN84">
        <v>2.8308761355666873E-2</v>
      </c>
      <c r="AO84">
        <v>0</v>
      </c>
      <c r="AP84">
        <v>0</v>
      </c>
      <c r="AQ84">
        <v>2.6462081935830204</v>
      </c>
      <c r="AR84">
        <v>0</v>
      </c>
      <c r="AS84">
        <v>1.4032912668043214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100.39951262784386</v>
      </c>
      <c r="BA84">
        <v>5.7471994133984126</v>
      </c>
      <c r="BB84">
        <f t="shared" si="1"/>
        <v>131.7456095195781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1.3149666689924517</v>
      </c>
      <c r="L85">
        <v>3.5900144203403719</v>
      </c>
      <c r="M85">
        <v>1.1793084326787588</v>
      </c>
      <c r="N85">
        <v>1.3045055014775826</v>
      </c>
      <c r="O85">
        <v>1.461127198055971</v>
      </c>
      <c r="P85">
        <v>2.1809974633913747</v>
      </c>
      <c r="Q85">
        <v>0.17739423403233837</v>
      </c>
      <c r="R85">
        <v>0.58431368959690022</v>
      </c>
      <c r="S85">
        <v>0.2921625938409258</v>
      </c>
      <c r="T85">
        <v>0.72051690670006252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2.0971538228429054</v>
      </c>
      <c r="AC85">
        <v>1.3456845133538244</v>
      </c>
      <c r="AD85">
        <v>1.6273462014718887</v>
      </c>
      <c r="AE85">
        <v>2.2719167491883621</v>
      </c>
      <c r="AF85">
        <v>1.2841892981323053</v>
      </c>
      <c r="AG85">
        <v>2.1161407880451746</v>
      </c>
      <c r="AH85">
        <v>2.7634259990607388</v>
      </c>
      <c r="AI85">
        <v>1.5330072599605531</v>
      </c>
      <c r="AJ85">
        <v>0</v>
      </c>
      <c r="AK85">
        <v>3.9194661930747827</v>
      </c>
      <c r="AL85">
        <v>0</v>
      </c>
      <c r="AM85">
        <v>0.69905129970873414</v>
      </c>
      <c r="AN85">
        <v>2.8308761355666873E-2</v>
      </c>
      <c r="AO85">
        <v>0</v>
      </c>
      <c r="AP85">
        <v>0</v>
      </c>
      <c r="AQ85">
        <v>2.6462081935830204</v>
      </c>
      <c r="AR85">
        <v>0</v>
      </c>
      <c r="AS85">
        <v>1.2087172696309154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99.739141097891874</v>
      </c>
      <c r="BA85">
        <v>5.6883556984578316</v>
      </c>
      <c r="BB85">
        <f t="shared" si="1"/>
        <v>130.39670885794965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1.3149666689924517</v>
      </c>
      <c r="L86">
        <v>3.5900144203403719</v>
      </c>
      <c r="M86">
        <v>1.1793084326787588</v>
      </c>
      <c r="N86">
        <v>1.3045055014775826</v>
      </c>
      <c r="O86">
        <v>1.461127198055971</v>
      </c>
      <c r="P86">
        <v>2.1810036358844518</v>
      </c>
      <c r="Q86">
        <v>0.17739423403233837</v>
      </c>
      <c r="R86">
        <v>0.58431368959690022</v>
      </c>
      <c r="S86">
        <v>0.2921625938409258</v>
      </c>
      <c r="T86">
        <v>0.72051690670006252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2.0971538228429054</v>
      </c>
      <c r="AC86">
        <v>1.3456845133538244</v>
      </c>
      <c r="AD86">
        <v>0.81367310073594434</v>
      </c>
      <c r="AE86">
        <v>2.2719167491883621</v>
      </c>
      <c r="AF86">
        <v>1.2452744269540246</v>
      </c>
      <c r="AG86">
        <v>2.1161407880451746</v>
      </c>
      <c r="AH86">
        <v>2.6851102861615526</v>
      </c>
      <c r="AI86">
        <v>0.76650362998027655</v>
      </c>
      <c r="AJ86">
        <v>0</v>
      </c>
      <c r="AK86">
        <v>3.9194661930747827</v>
      </c>
      <c r="AL86">
        <v>0</v>
      </c>
      <c r="AM86">
        <v>0.69905129970873414</v>
      </c>
      <c r="AN86">
        <v>2.8308761355666873E-2</v>
      </c>
      <c r="AO86">
        <v>0</v>
      </c>
      <c r="AP86">
        <v>0</v>
      </c>
      <c r="AQ86">
        <v>2.6462081935830204</v>
      </c>
      <c r="AR86">
        <v>0</v>
      </c>
      <c r="AS86">
        <v>1.2087172696309154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99.627076810686674</v>
      </c>
      <c r="BA86">
        <v>5.6127200435044866</v>
      </c>
      <c r="BB86">
        <f t="shared" si="1"/>
        <v>128.6628790833972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1.3149666689924517</v>
      </c>
      <c r="L87">
        <v>3.5900144203403719</v>
      </c>
      <c r="M87">
        <v>1.1793084326787588</v>
      </c>
      <c r="N87">
        <v>1.3045055014775826</v>
      </c>
      <c r="O87">
        <v>1.461127198055971</v>
      </c>
      <c r="P87">
        <v>2.1810036358844518</v>
      </c>
      <c r="Q87">
        <v>0.17739423403233837</v>
      </c>
      <c r="R87">
        <v>0.58431368959690022</v>
      </c>
      <c r="S87">
        <v>0.2921625938409258</v>
      </c>
      <c r="T87">
        <v>0.72051690670006252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2.0971538228429054</v>
      </c>
      <c r="AC87">
        <v>1.3456845133538244</v>
      </c>
      <c r="AD87">
        <v>0.70754181794260085</v>
      </c>
      <c r="AE87">
        <v>2.2719167491883621</v>
      </c>
      <c r="AF87">
        <v>1.2452744269540246</v>
      </c>
      <c r="AG87">
        <v>2.1161407880451746</v>
      </c>
      <c r="AH87">
        <v>2.6851102861615526</v>
      </c>
      <c r="AI87">
        <v>0.17688546912221731</v>
      </c>
      <c r="AJ87">
        <v>0</v>
      </c>
      <c r="AK87">
        <v>3.9194661930747827</v>
      </c>
      <c r="AL87">
        <v>0</v>
      </c>
      <c r="AM87">
        <v>0.69905129970873414</v>
      </c>
      <c r="AN87">
        <v>2.9488289445835938E-2</v>
      </c>
      <c r="AO87">
        <v>0</v>
      </c>
      <c r="AP87">
        <v>0</v>
      </c>
      <c r="AQ87">
        <v>2.6462081935830204</v>
      </c>
      <c r="AR87">
        <v>0</v>
      </c>
      <c r="AS87">
        <v>1.2087172696309154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99.716619703610931</v>
      </c>
      <c r="BA87">
        <v>5.5874299139582639</v>
      </c>
      <c r="BB87">
        <f t="shared" si="1"/>
        <v>128.08314219030643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1.3149666689924517</v>
      </c>
      <c r="L88">
        <v>3.5900144203403719</v>
      </c>
      <c r="M88">
        <v>1.1793084326787588</v>
      </c>
      <c r="N88">
        <v>1.3045055014775826</v>
      </c>
      <c r="O88">
        <v>1.461127198055971</v>
      </c>
      <c r="P88">
        <v>2.1810036358844518</v>
      </c>
      <c r="Q88">
        <v>0.17739423403233837</v>
      </c>
      <c r="R88">
        <v>0.58431368959690022</v>
      </c>
      <c r="S88">
        <v>0.2921625938409258</v>
      </c>
      <c r="T88">
        <v>0.72051690670006252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2.0971538228429054</v>
      </c>
      <c r="AC88">
        <v>1.3456845133538244</v>
      </c>
      <c r="AD88">
        <v>0.33608236857371204</v>
      </c>
      <c r="AE88">
        <v>2.2719167491883621</v>
      </c>
      <c r="AF88">
        <v>1.2452744269540246</v>
      </c>
      <c r="AG88">
        <v>2.1161407880451746</v>
      </c>
      <c r="AH88">
        <v>2.6851102861615526</v>
      </c>
      <c r="AI88">
        <v>0</v>
      </c>
      <c r="AJ88">
        <v>0</v>
      </c>
      <c r="AK88">
        <v>3.9194661930747827</v>
      </c>
      <c r="AL88">
        <v>0</v>
      </c>
      <c r="AM88">
        <v>0.69905129970873414</v>
      </c>
      <c r="AN88">
        <v>2.9488289445835938E-2</v>
      </c>
      <c r="AO88">
        <v>0</v>
      </c>
      <c r="AP88">
        <v>0</v>
      </c>
      <c r="AQ88">
        <v>2.6462081935830204</v>
      </c>
      <c r="AR88">
        <v>0</v>
      </c>
      <c r="AS88">
        <v>1.2087172696309154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99.723552494260034</v>
      </c>
      <c r="BA88">
        <v>5.5647988870144545</v>
      </c>
      <c r="BB88">
        <f t="shared" si="1"/>
        <v>127.56436108940824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1.3253748088865647</v>
      </c>
      <c r="L89">
        <v>3.590001545618581</v>
      </c>
      <c r="M89">
        <v>1.1793084326787588</v>
      </c>
      <c r="N89">
        <v>1.3045055014775826</v>
      </c>
      <c r="O89">
        <v>1.461127198055971</v>
      </c>
      <c r="P89">
        <v>2.1810036358844518</v>
      </c>
      <c r="Q89">
        <v>0.1773794491847959</v>
      </c>
      <c r="R89">
        <v>0.58431368959690022</v>
      </c>
      <c r="S89">
        <v>0.29218471869420659</v>
      </c>
      <c r="T89">
        <v>0.72051690670006252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2.0971538228429054</v>
      </c>
      <c r="AC89">
        <v>1.3456845133538244</v>
      </c>
      <c r="AD89">
        <v>0</v>
      </c>
      <c r="AE89">
        <v>2.2719167491883621</v>
      </c>
      <c r="AF89">
        <v>1.206359628313292</v>
      </c>
      <c r="AG89">
        <v>2.1161407880451746</v>
      </c>
      <c r="AH89">
        <v>2.6851102861615526</v>
      </c>
      <c r="AI89">
        <v>0</v>
      </c>
      <c r="AJ89">
        <v>0</v>
      </c>
      <c r="AK89">
        <v>3.9194661930747827</v>
      </c>
      <c r="AL89">
        <v>0</v>
      </c>
      <c r="AM89">
        <v>0.69905129970873414</v>
      </c>
      <c r="AN89">
        <v>2.9488289445835938E-2</v>
      </c>
      <c r="AO89">
        <v>0</v>
      </c>
      <c r="AP89">
        <v>0</v>
      </c>
      <c r="AQ89">
        <v>2.6462081935830204</v>
      </c>
      <c r="AR89">
        <v>0</v>
      </c>
      <c r="AS89">
        <v>1.2087172696309154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99.777650803590035</v>
      </c>
      <c r="BA89">
        <v>5.5518201436513301</v>
      </c>
      <c r="BB89">
        <f t="shared" si="1"/>
        <v>127.266843580065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1.3149722279774088</v>
      </c>
      <c r="L90">
        <v>3.590001545618581</v>
      </c>
      <c r="M90">
        <v>1.1793084326787588</v>
      </c>
      <c r="N90">
        <v>1.3045055014775826</v>
      </c>
      <c r="O90">
        <v>1.461127198055971</v>
      </c>
      <c r="P90">
        <v>2.1810036358844518</v>
      </c>
      <c r="Q90">
        <v>0.1773794491847959</v>
      </c>
      <c r="R90">
        <v>0.58431368959690022</v>
      </c>
      <c r="S90">
        <v>0.29218471869420659</v>
      </c>
      <c r="T90">
        <v>0.72051690670006252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2.0971538228429054</v>
      </c>
      <c r="AC90">
        <v>1.3456845133538244</v>
      </c>
      <c r="AD90">
        <v>0</v>
      </c>
      <c r="AE90">
        <v>2.2719167491883621</v>
      </c>
      <c r="AF90">
        <v>1.206359628313292</v>
      </c>
      <c r="AG90">
        <v>2.1161407880451746</v>
      </c>
      <c r="AH90">
        <v>2.6851102861615526</v>
      </c>
      <c r="AI90">
        <v>0</v>
      </c>
      <c r="AJ90">
        <v>0</v>
      </c>
      <c r="AK90">
        <v>3.9194661930747827</v>
      </c>
      <c r="AL90">
        <v>0</v>
      </c>
      <c r="AM90">
        <v>0.69905129970873414</v>
      </c>
      <c r="AN90">
        <v>2.9488289445835938E-2</v>
      </c>
      <c r="AO90">
        <v>0</v>
      </c>
      <c r="AP90">
        <v>0</v>
      </c>
      <c r="AQ90">
        <v>2.6462081935830204</v>
      </c>
      <c r="AR90">
        <v>0</v>
      </c>
      <c r="AS90">
        <v>1.2087172696309154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99.780690878730937</v>
      </c>
      <c r="BA90">
        <v>5.5515123909102222</v>
      </c>
      <c r="BB90">
        <f t="shared" si="1"/>
        <v>127.25978882703784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1.3149797864470922</v>
      </c>
      <c r="L91">
        <v>3.590001545618581</v>
      </c>
      <c r="M91">
        <v>1.1793084326787588</v>
      </c>
      <c r="N91">
        <v>1.3045055014775826</v>
      </c>
      <c r="O91">
        <v>1.461127198055971</v>
      </c>
      <c r="P91">
        <v>2.1810036358844518</v>
      </c>
      <c r="Q91">
        <v>0.1773794491847959</v>
      </c>
      <c r="R91">
        <v>0.58431368959690022</v>
      </c>
      <c r="S91">
        <v>0.29218471869420659</v>
      </c>
      <c r="T91">
        <v>0.72051690670006252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2.0971538228429054</v>
      </c>
      <c r="AC91">
        <v>1.3456845133538244</v>
      </c>
      <c r="AD91">
        <v>0</v>
      </c>
      <c r="AE91">
        <v>2.2719167491883621</v>
      </c>
      <c r="AF91">
        <v>1.2608403681715823</v>
      </c>
      <c r="AG91">
        <v>2.1161407880451746</v>
      </c>
      <c r="AH91">
        <v>2.7634259990607388</v>
      </c>
      <c r="AI91">
        <v>0</v>
      </c>
      <c r="AJ91">
        <v>0</v>
      </c>
      <c r="AK91">
        <v>3.9194661930747827</v>
      </c>
      <c r="AL91">
        <v>0</v>
      </c>
      <c r="AM91">
        <v>0.69905129970873414</v>
      </c>
      <c r="AN91">
        <v>2.9488289445835938E-2</v>
      </c>
      <c r="AO91">
        <v>0</v>
      </c>
      <c r="AP91">
        <v>0</v>
      </c>
      <c r="AQ91">
        <v>2.6462081935830204</v>
      </c>
      <c r="AR91">
        <v>0</v>
      </c>
      <c r="AS91">
        <v>1.2087172696309154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100.16160926737632</v>
      </c>
      <c r="BA91">
        <v>5.5729859872248966</v>
      </c>
      <c r="BB91">
        <f t="shared" si="1"/>
        <v>127.75203763059569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1.3149815055733522</v>
      </c>
      <c r="L92">
        <v>3.590001545618581</v>
      </c>
      <c r="M92">
        <v>1.1793084326787588</v>
      </c>
      <c r="N92">
        <v>1.3045055014775826</v>
      </c>
      <c r="O92">
        <v>1.461127198055971</v>
      </c>
      <c r="P92">
        <v>2.1810036358844518</v>
      </c>
      <c r="Q92">
        <v>0.1773794491847959</v>
      </c>
      <c r="R92">
        <v>0.58431368959690022</v>
      </c>
      <c r="S92">
        <v>0.29218471869420659</v>
      </c>
      <c r="T92">
        <v>0.72051690670006252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2.0971538228429054</v>
      </c>
      <c r="AC92">
        <v>1.3456845133538244</v>
      </c>
      <c r="AD92">
        <v>0</v>
      </c>
      <c r="AE92">
        <v>2.2719167491883621</v>
      </c>
      <c r="AF92">
        <v>1.2608403681715823</v>
      </c>
      <c r="AG92">
        <v>2.1161407880451746</v>
      </c>
      <c r="AH92">
        <v>3.3161112031934876</v>
      </c>
      <c r="AI92">
        <v>0</v>
      </c>
      <c r="AJ92">
        <v>0</v>
      </c>
      <c r="AK92">
        <v>3.9194661930747827</v>
      </c>
      <c r="AL92">
        <v>0</v>
      </c>
      <c r="AM92">
        <v>0.69905129970873414</v>
      </c>
      <c r="AN92">
        <v>2.9488289445835938E-2</v>
      </c>
      <c r="AO92">
        <v>0</v>
      </c>
      <c r="AP92">
        <v>0</v>
      </c>
      <c r="AQ92">
        <v>2.6462081935830204</v>
      </c>
      <c r="AR92">
        <v>0</v>
      </c>
      <c r="AS92">
        <v>1.2087172696309154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101.07677937800041</v>
      </c>
      <c r="BA92">
        <v>5.6343424112412031</v>
      </c>
      <c r="BB92">
        <f t="shared" si="1"/>
        <v>129.15853824046249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1.3149598875949799</v>
      </c>
      <c r="L93">
        <v>3.590001545618581</v>
      </c>
      <c r="M93">
        <v>1.1793084326787588</v>
      </c>
      <c r="N93">
        <v>1.3045055014775826</v>
      </c>
      <c r="O93">
        <v>1.461127198055971</v>
      </c>
      <c r="P93">
        <v>2.1810036358844518</v>
      </c>
      <c r="Q93">
        <v>0.1773794491847959</v>
      </c>
      <c r="R93">
        <v>0.58431368959690022</v>
      </c>
      <c r="S93">
        <v>0.29218471869420659</v>
      </c>
      <c r="T93">
        <v>0.72051690670006252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2.0971538228429054</v>
      </c>
      <c r="AC93">
        <v>1.3456845133538244</v>
      </c>
      <c r="AD93">
        <v>0</v>
      </c>
      <c r="AE93">
        <v>2.2719167491883621</v>
      </c>
      <c r="AF93">
        <v>1.2608403681715823</v>
      </c>
      <c r="AG93">
        <v>2.1161407880451746</v>
      </c>
      <c r="AH93">
        <v>3.3161112031934876</v>
      </c>
      <c r="AI93">
        <v>0</v>
      </c>
      <c r="AJ93">
        <v>0</v>
      </c>
      <c r="AK93">
        <v>3.9194661930747827</v>
      </c>
      <c r="AL93">
        <v>0</v>
      </c>
      <c r="AM93">
        <v>0.69905129970873414</v>
      </c>
      <c r="AN93">
        <v>2.9488289445835938E-2</v>
      </c>
      <c r="AO93">
        <v>0</v>
      </c>
      <c r="AP93">
        <v>0</v>
      </c>
      <c r="AQ93">
        <v>2.6462081935830204</v>
      </c>
      <c r="AR93">
        <v>0</v>
      </c>
      <c r="AS93">
        <v>1.2087172696309154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101.16248695470672</v>
      </c>
      <c r="BA93">
        <v>5.6379240843160296</v>
      </c>
      <c r="BB93">
        <f t="shared" si="1"/>
        <v>129.24064252611561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1.3149617228982395</v>
      </c>
      <c r="L94">
        <v>3.590001545618581</v>
      </c>
      <c r="M94">
        <v>1.1793084326787588</v>
      </c>
      <c r="N94">
        <v>1.3045055014775826</v>
      </c>
      <c r="O94">
        <v>1.461127198055971</v>
      </c>
      <c r="P94">
        <v>2.1810036358844518</v>
      </c>
      <c r="Q94">
        <v>0.1773794491847959</v>
      </c>
      <c r="R94">
        <v>0.58431368959690022</v>
      </c>
      <c r="S94">
        <v>0.29218471869420659</v>
      </c>
      <c r="T94">
        <v>0.72051690670006252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2.0971538228429054</v>
      </c>
      <c r="AC94">
        <v>1.3456845133538244</v>
      </c>
      <c r="AD94">
        <v>0</v>
      </c>
      <c r="AE94">
        <v>2.2719167491883621</v>
      </c>
      <c r="AF94">
        <v>1.2608403681715823</v>
      </c>
      <c r="AG94">
        <v>2.1161407880451746</v>
      </c>
      <c r="AH94">
        <v>3.3161112031934876</v>
      </c>
      <c r="AI94">
        <v>0</v>
      </c>
      <c r="AJ94">
        <v>0</v>
      </c>
      <c r="AK94">
        <v>3.9194661930747827</v>
      </c>
      <c r="AL94">
        <v>0</v>
      </c>
      <c r="AM94">
        <v>0.69905129970873414</v>
      </c>
      <c r="AN94">
        <v>2.9488289445835938E-2</v>
      </c>
      <c r="AO94">
        <v>0</v>
      </c>
      <c r="AP94">
        <v>0</v>
      </c>
      <c r="AQ94">
        <v>2.6462081935830204</v>
      </c>
      <c r="AR94">
        <v>0</v>
      </c>
      <c r="AS94">
        <v>1.2087172696309154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101.21926320183677</v>
      </c>
      <c r="BA94">
        <v>5.640297408161743</v>
      </c>
      <c r="BB94">
        <f t="shared" si="1"/>
        <v>129.29504728470317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1.3149709620373364</v>
      </c>
      <c r="L95">
        <v>3.590001545618581</v>
      </c>
      <c r="M95">
        <v>1.1793084326787588</v>
      </c>
      <c r="N95">
        <v>1.3045055014775826</v>
      </c>
      <c r="O95">
        <v>1.461127198055971</v>
      </c>
      <c r="P95">
        <v>2.1810036358844518</v>
      </c>
      <c r="Q95">
        <v>0.1773794491847959</v>
      </c>
      <c r="R95">
        <v>0.58431368959690022</v>
      </c>
      <c r="S95">
        <v>0.29218471869420659</v>
      </c>
      <c r="T95">
        <v>0.72051690670006252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2.0971538228429054</v>
      </c>
      <c r="AC95">
        <v>1.3456845133538244</v>
      </c>
      <c r="AD95">
        <v>0</v>
      </c>
      <c r="AE95">
        <v>2.2719167491883621</v>
      </c>
      <c r="AF95">
        <v>1.0584832774184307</v>
      </c>
      <c r="AG95">
        <v>2.1161407880451746</v>
      </c>
      <c r="AH95">
        <v>2.7634259990607388</v>
      </c>
      <c r="AI95">
        <v>0</v>
      </c>
      <c r="AJ95">
        <v>0</v>
      </c>
      <c r="AK95">
        <v>3.9194661930747827</v>
      </c>
      <c r="AL95">
        <v>0</v>
      </c>
      <c r="AM95">
        <v>0.69905129970873414</v>
      </c>
      <c r="AN95">
        <v>2.9488289445835938E-2</v>
      </c>
      <c r="AO95">
        <v>0</v>
      </c>
      <c r="AP95">
        <v>0</v>
      </c>
      <c r="AQ95">
        <v>2.6462081935830204</v>
      </c>
      <c r="AR95">
        <v>0</v>
      </c>
      <c r="AS95">
        <v>1.2087172696309154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100.5711083281152</v>
      </c>
      <c r="BA95">
        <v>5.5816441527099698</v>
      </c>
      <c r="BB95">
        <f t="shared" si="1"/>
        <v>127.95051261068662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1.3149754662400053</v>
      </c>
      <c r="L96">
        <v>3.590001545618581</v>
      </c>
      <c r="M96">
        <v>1.1793084326787588</v>
      </c>
      <c r="N96">
        <v>1.3045055014775826</v>
      </c>
      <c r="O96">
        <v>1.461127198055971</v>
      </c>
      <c r="P96">
        <v>2.1810036358844518</v>
      </c>
      <c r="Q96">
        <v>0.1773794491847959</v>
      </c>
      <c r="R96">
        <v>0.58431368959690022</v>
      </c>
      <c r="S96">
        <v>0.29218471869420659</v>
      </c>
      <c r="T96">
        <v>0.72051690670006252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2.0971538228429054</v>
      </c>
      <c r="AC96">
        <v>1.3456845133538244</v>
      </c>
      <c r="AD96">
        <v>0</v>
      </c>
      <c r="AE96">
        <v>2.2719167491883621</v>
      </c>
      <c r="AF96">
        <v>1.050700324944039</v>
      </c>
      <c r="AG96">
        <v>2.1161407880451746</v>
      </c>
      <c r="AH96">
        <v>2.2107407949279896</v>
      </c>
      <c r="AI96">
        <v>0</v>
      </c>
      <c r="AJ96">
        <v>0</v>
      </c>
      <c r="AK96">
        <v>3.9194661930747827</v>
      </c>
      <c r="AL96">
        <v>0</v>
      </c>
      <c r="AM96">
        <v>0.69905129970873414</v>
      </c>
      <c r="AN96">
        <v>2.9488289445835938E-2</v>
      </c>
      <c r="AO96">
        <v>0</v>
      </c>
      <c r="AP96">
        <v>0</v>
      </c>
      <c r="AQ96">
        <v>2.6462081935830204</v>
      </c>
      <c r="AR96">
        <v>0</v>
      </c>
      <c r="AS96">
        <v>1.2087172696309154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99.8355802546441</v>
      </c>
      <c r="BA96">
        <v>5.5274716985683678</v>
      </c>
      <c r="BB96">
        <f t="shared" si="1"/>
        <v>126.70869333895264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1.314976843320411</v>
      </c>
      <c r="L97">
        <v>3.590001545618581</v>
      </c>
      <c r="M97">
        <v>1.1793084326787588</v>
      </c>
      <c r="N97">
        <v>1.3045055014775826</v>
      </c>
      <c r="O97">
        <v>1.461127198055971</v>
      </c>
      <c r="P97">
        <v>2.1810036358844518</v>
      </c>
      <c r="Q97">
        <v>0.1773794491847959</v>
      </c>
      <c r="R97">
        <v>0.58431368959690022</v>
      </c>
      <c r="S97">
        <v>0.29218471869420659</v>
      </c>
      <c r="T97">
        <v>0.72051690670006252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2.0971538228429054</v>
      </c>
      <c r="AC97">
        <v>1.3456845133538244</v>
      </c>
      <c r="AD97">
        <v>0</v>
      </c>
      <c r="AE97">
        <v>2.2719167491883621</v>
      </c>
      <c r="AF97">
        <v>0.66155204838651926</v>
      </c>
      <c r="AG97">
        <v>2.1161407880451746</v>
      </c>
      <c r="AH97">
        <v>1.6580556123982466</v>
      </c>
      <c r="AI97">
        <v>0</v>
      </c>
      <c r="AJ97">
        <v>0</v>
      </c>
      <c r="AK97">
        <v>3.9194661930747827</v>
      </c>
      <c r="AL97">
        <v>0</v>
      </c>
      <c r="AM97">
        <v>0.69905129970873414</v>
      </c>
      <c r="AN97">
        <v>2.9488289445835938E-2</v>
      </c>
      <c r="AO97">
        <v>0</v>
      </c>
      <c r="AP97">
        <v>0</v>
      </c>
      <c r="AQ97">
        <v>2.6462081935830204</v>
      </c>
      <c r="AR97">
        <v>0</v>
      </c>
      <c r="AS97">
        <v>1.2087172696309154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99.154842412857406</v>
      </c>
      <c r="BA97">
        <v>5.4596482757537981</v>
      </c>
      <c r="BB97">
        <f t="shared" si="1"/>
        <v>125.15394683797366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1.3149703627729492</v>
      </c>
      <c r="L98">
        <v>3.590001545618581</v>
      </c>
      <c r="M98">
        <v>1.1793084326787588</v>
      </c>
      <c r="N98">
        <v>1.3045055014775826</v>
      </c>
      <c r="O98">
        <v>1.461127198055971</v>
      </c>
      <c r="P98">
        <v>2.1810036358844518</v>
      </c>
      <c r="Q98">
        <v>0.1773794491847959</v>
      </c>
      <c r="R98">
        <v>0.58431368959690022</v>
      </c>
      <c r="S98">
        <v>0.29218471869420659</v>
      </c>
      <c r="T98">
        <v>0.72051690670006252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2.0971538228429054</v>
      </c>
      <c r="AC98">
        <v>1.3456845133538244</v>
      </c>
      <c r="AD98">
        <v>0</v>
      </c>
      <c r="AE98">
        <v>2.2719167491883621</v>
      </c>
      <c r="AF98">
        <v>0.66155204838651926</v>
      </c>
      <c r="AG98">
        <v>2.1161407880451746</v>
      </c>
      <c r="AH98">
        <v>1.1053704082654976</v>
      </c>
      <c r="AI98">
        <v>0</v>
      </c>
      <c r="AJ98">
        <v>0</v>
      </c>
      <c r="AK98">
        <v>3.9194661930747827</v>
      </c>
      <c r="AL98">
        <v>0</v>
      </c>
      <c r="AM98">
        <v>0.69905129970873414</v>
      </c>
      <c r="AN98">
        <v>2.9488289445835938E-2</v>
      </c>
      <c r="AO98">
        <v>0</v>
      </c>
      <c r="AP98">
        <v>0</v>
      </c>
      <c r="AQ98">
        <v>2.6462081935830204</v>
      </c>
      <c r="AR98">
        <v>0</v>
      </c>
      <c r="AS98">
        <v>1.2087172696309154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98.458291588394886</v>
      </c>
      <c r="BA98">
        <v>5.407429938871628</v>
      </c>
      <c r="BB98">
        <f t="shared" si="1"/>
        <v>123.95692266571309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3.1942738300778588E-2</v>
      </c>
      <c r="L99">
        <f t="shared" si="2"/>
        <v>8.5946549772246056E-2</v>
      </c>
      <c r="M99">
        <f t="shared" si="2"/>
        <v>2.8303402384290147E-2</v>
      </c>
      <c r="N99">
        <f t="shared" si="2"/>
        <v>3.1308132035461948E-2</v>
      </c>
      <c r="O99">
        <f t="shared" si="2"/>
        <v>3.5067052753343361E-2</v>
      </c>
      <c r="P99">
        <f t="shared" si="2"/>
        <v>5.2302804019878531E-2</v>
      </c>
      <c r="Q99">
        <f t="shared" si="2"/>
        <v>4.386360052461259E-3</v>
      </c>
      <c r="R99">
        <f t="shared" si="2"/>
        <v>1.404528838619914E-2</v>
      </c>
      <c r="S99">
        <f t="shared" si="2"/>
        <v>7.1270104466980054E-3</v>
      </c>
      <c r="T99">
        <f t="shared" si="2"/>
        <v>1.7508606187525564E-2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4.4011928474044254E-2</v>
      </c>
      <c r="AC99">
        <f t="shared" si="2"/>
        <v>2.4665035380378886E-2</v>
      </c>
      <c r="AD99">
        <f t="shared" si="2"/>
        <v>7.0754182299357735E-3</v>
      </c>
      <c r="AE99">
        <f t="shared" si="2"/>
        <v>5.3191637059631321E-2</v>
      </c>
      <c r="AF99">
        <f t="shared" si="2"/>
        <v>1.1335889184050046E-2</v>
      </c>
      <c r="AG99">
        <f t="shared" si="2"/>
        <v>5.0787378913084269E-2</v>
      </c>
      <c r="AH99">
        <f t="shared" si="2"/>
        <v>2.8339101471509056E-2</v>
      </c>
      <c r="AI99">
        <f t="shared" si="2"/>
        <v>5.3625773806088043E-3</v>
      </c>
      <c r="AJ99">
        <f t="shared" si="2"/>
        <v>0</v>
      </c>
      <c r="AK99">
        <f t="shared" si="2"/>
        <v>9.4067188633794582E-2</v>
      </c>
      <c r="AL99">
        <f t="shared" si="2"/>
        <v>0</v>
      </c>
      <c r="AM99">
        <f t="shared" si="2"/>
        <v>1.6777231193009629E-2</v>
      </c>
      <c r="AN99">
        <f t="shared" si="2"/>
        <v>7.0477001021916109E-4</v>
      </c>
      <c r="AO99">
        <f t="shared" si="2"/>
        <v>0</v>
      </c>
      <c r="AP99">
        <f t="shared" si="2"/>
        <v>0</v>
      </c>
      <c r="AQ99">
        <f t="shared" si="2"/>
        <v>2.7473867418476895E-2</v>
      </c>
      <c r="AR99">
        <f t="shared" si="2"/>
        <v>0</v>
      </c>
      <c r="AS99">
        <f t="shared" si="2"/>
        <v>3.0565806170120509E-2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2.2369042308495102</v>
      </c>
      <c r="BA99">
        <f t="shared" si="2"/>
        <v>0.12285856019676314</v>
      </c>
      <c r="BB99">
        <f t="shared" si="1"/>
        <v>2.8163414445104933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6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15.836962012106031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0.66198501210603133</v>
      </c>
      <c r="BB3">
        <f>SUM(B3:AZ3)-BA3</f>
        <v>15.174977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15.836962012106031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0.66198501210603133</v>
      </c>
      <c r="BB4">
        <f t="shared" ref="BB4:BB67" si="0">SUM(B4:AZ4)-BA4</f>
        <v>15.174977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15.836962012106031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0.66198501210603133</v>
      </c>
      <c r="BB5">
        <f t="shared" si="0"/>
        <v>15.174977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15.836962012106031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0.66198501210603133</v>
      </c>
      <c r="BB6">
        <f t="shared" si="0"/>
        <v>15.174977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15.836962012106031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0.66198501210603133</v>
      </c>
      <c r="BB7">
        <f t="shared" si="0"/>
        <v>15.174977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15.836962012106031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0.66198501210603133</v>
      </c>
      <c r="BB8">
        <f t="shared" si="0"/>
        <v>15.174977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15.836962012106031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0.66198501210603133</v>
      </c>
      <c r="BB9">
        <f t="shared" si="0"/>
        <v>15.174977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15.836962012106031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0.66198501210603133</v>
      </c>
      <c r="BB10">
        <f t="shared" si="0"/>
        <v>15.174977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15.836962012106031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0.66198501210603133</v>
      </c>
      <c r="BB11">
        <f t="shared" si="0"/>
        <v>15.174977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15.836962012106031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0.66198501210603133</v>
      </c>
      <c r="BB12">
        <f t="shared" si="0"/>
        <v>15.174977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15.836962012106031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0.66198501210603133</v>
      </c>
      <c r="BB13">
        <f t="shared" si="0"/>
        <v>15.174977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15.836962012106031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0.66198501210603133</v>
      </c>
      <c r="BB14">
        <f t="shared" si="0"/>
        <v>15.174977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15.836962012106031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0.66198501210603133</v>
      </c>
      <c r="BB15">
        <f t="shared" si="0"/>
        <v>15.174977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15.836962012106031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0.66198501210603133</v>
      </c>
      <c r="BB16">
        <f t="shared" si="0"/>
        <v>15.174977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11.586554998956377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0.48431799895637617</v>
      </c>
      <c r="BB17">
        <f t="shared" si="0"/>
        <v>11.102237000000001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11.586554998956377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0.48431799895637617</v>
      </c>
      <c r="BB18">
        <f t="shared" si="0"/>
        <v>11.102237000000001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11.586554998956377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0.48431799895637617</v>
      </c>
      <c r="BB19">
        <f t="shared" si="0"/>
        <v>11.102237000000001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11.586554998956377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0.48431799895637617</v>
      </c>
      <c r="BB20">
        <f t="shared" si="0"/>
        <v>11.102237000000001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11.586554998956377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0.48431799895637617</v>
      </c>
      <c r="BB21">
        <f t="shared" si="0"/>
        <v>11.102237000000001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11.586554998956377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0.48431799895637617</v>
      </c>
      <c r="BB22">
        <f t="shared" si="0"/>
        <v>11.102237000000001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11.586554998956377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0.48431799895637617</v>
      </c>
      <c r="BB23">
        <f t="shared" si="0"/>
        <v>11.102237000000001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11.586554998956377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0.48431799895637617</v>
      </c>
      <c r="BB24">
        <f t="shared" si="0"/>
        <v>11.102237000000001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11.586554998956377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0.48431799895637617</v>
      </c>
      <c r="BB25">
        <f t="shared" si="0"/>
        <v>11.102237000000001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11.586554998956377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0.48431799895637617</v>
      </c>
      <c r="BB26">
        <f t="shared" si="0"/>
        <v>11.102237000000001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11.586554998956377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0.48431799895637617</v>
      </c>
      <c r="BB27">
        <f t="shared" si="0"/>
        <v>11.102237000000001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11.586554998956377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0.48431799895637617</v>
      </c>
      <c r="BB28">
        <f t="shared" si="0"/>
        <v>11.102237000000001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11.586554998956377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0.48431799895637617</v>
      </c>
      <c r="BB29">
        <f t="shared" si="0"/>
        <v>11.102237000000001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11.586554998956377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0.48431799895637617</v>
      </c>
      <c r="BB30">
        <f t="shared" si="0"/>
        <v>11.102237000000001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11.586554998956377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0.48431799895637617</v>
      </c>
      <c r="BB31">
        <f t="shared" si="0"/>
        <v>11.102237000000001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11.586554998956377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0.48431799895637617</v>
      </c>
      <c r="BB32">
        <f t="shared" si="0"/>
        <v>11.102237000000001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11.586554998956377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0.48431799895637617</v>
      </c>
      <c r="BB33">
        <f t="shared" si="0"/>
        <v>11.102237000000001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11.586554998956377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0.48431799895637617</v>
      </c>
      <c r="BB34">
        <f t="shared" si="0"/>
        <v>11.102237000000001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11.586554998956377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0.48431799895637617</v>
      </c>
      <c r="BB35">
        <f t="shared" si="0"/>
        <v>11.102237000000001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11.586554998956377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0.48431799895637617</v>
      </c>
      <c r="BB36">
        <f t="shared" si="0"/>
        <v>11.102237000000001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11.586554998956377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0.48431799895637617</v>
      </c>
      <c r="BB37">
        <f t="shared" si="0"/>
        <v>11.102237000000001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11.586554998956377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0.48431799895637617</v>
      </c>
      <c r="BB38">
        <f t="shared" si="0"/>
        <v>11.102237000000001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11.586554998956377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0.48431799895637617</v>
      </c>
      <c r="BB39">
        <f t="shared" si="0"/>
        <v>11.102237000000001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11.586554998956377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0.48431799895637617</v>
      </c>
      <c r="BB40">
        <f t="shared" si="0"/>
        <v>11.102237000000001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11.586554998956377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0.48431799895637617</v>
      </c>
      <c r="BB41">
        <f t="shared" si="0"/>
        <v>11.102237000000001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11.586554998956377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0.48431799895637617</v>
      </c>
      <c r="BB42">
        <f t="shared" si="0"/>
        <v>11.102237000000001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11.586554998956377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0.48431799895637617</v>
      </c>
      <c r="BB43">
        <f t="shared" si="0"/>
        <v>11.102237000000001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11.586554998956377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0.48431799895637617</v>
      </c>
      <c r="BB44">
        <f t="shared" si="0"/>
        <v>11.102237000000001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11.586554998956377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0.48431799895637617</v>
      </c>
      <c r="BB45">
        <f t="shared" si="0"/>
        <v>11.102237000000001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11.586554998956377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0.48431799895637617</v>
      </c>
      <c r="BB46">
        <f t="shared" si="0"/>
        <v>11.102237000000001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11.586554998956377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0.48431799895637617</v>
      </c>
      <c r="BB47">
        <f t="shared" si="0"/>
        <v>11.102237000000001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11.586554998956377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0.48431799895637617</v>
      </c>
      <c r="BB48">
        <f t="shared" si="0"/>
        <v>11.102237000000001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11.586554998956377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0.48431799895637617</v>
      </c>
      <c r="BB49">
        <f t="shared" si="0"/>
        <v>11.102237000000001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11.586554998956377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0.48431799895637617</v>
      </c>
      <c r="BB50">
        <f t="shared" si="0"/>
        <v>11.102237000000001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11.586554998956377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0.48431799895637617</v>
      </c>
      <c r="BB51">
        <f t="shared" si="0"/>
        <v>11.102237000000001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11.586554998956377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0.48431799895637617</v>
      </c>
      <c r="BB52">
        <f t="shared" si="0"/>
        <v>11.102237000000001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11.586554998956377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0.48431799895637617</v>
      </c>
      <c r="BB53">
        <f t="shared" si="0"/>
        <v>11.102237000000001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11.586554998956377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0.48431799895637617</v>
      </c>
      <c r="BB54">
        <f t="shared" si="0"/>
        <v>11.102237000000001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11.586554998956377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0.48431799895637617</v>
      </c>
      <c r="BB55">
        <f t="shared" si="0"/>
        <v>11.102237000000001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11.586554998956377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0.48431799895637617</v>
      </c>
      <c r="BB56">
        <f t="shared" si="0"/>
        <v>11.102237000000001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11.586554998956377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0.48431799895637617</v>
      </c>
      <c r="BB57">
        <f t="shared" si="0"/>
        <v>11.102237000000001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11.586554998956377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0.48431799895637617</v>
      </c>
      <c r="BB58">
        <f t="shared" si="0"/>
        <v>11.102237000000001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11.586554998956377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0.48431799895637617</v>
      </c>
      <c r="BB59">
        <f t="shared" si="0"/>
        <v>11.102237000000001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11.586554998956377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0.48431799895637617</v>
      </c>
      <c r="BB60">
        <f t="shared" si="0"/>
        <v>11.102237000000001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11.586554998956377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0.48431799895637617</v>
      </c>
      <c r="BB61">
        <f t="shared" si="0"/>
        <v>11.102237000000001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11.586554998956377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0.48431799895637617</v>
      </c>
      <c r="BB62">
        <f t="shared" si="0"/>
        <v>11.102237000000001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11.586554998956377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0.48431799895637617</v>
      </c>
      <c r="BB63">
        <f t="shared" si="0"/>
        <v>11.102237000000001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11.586554998956377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0.48431799895637617</v>
      </c>
      <c r="BB64">
        <f t="shared" si="0"/>
        <v>11.102237000000001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11.586554998956377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0.48431799895637617</v>
      </c>
      <c r="BB65">
        <f t="shared" si="0"/>
        <v>11.102237000000001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11.586554998956377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0.48431799895637617</v>
      </c>
      <c r="BB66">
        <f t="shared" si="0"/>
        <v>11.102237000000001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11.586554998956377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0.48431799895637617</v>
      </c>
      <c r="BB67">
        <f t="shared" si="0"/>
        <v>11.102237000000001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11.586554998956377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0.48431799895637617</v>
      </c>
      <c r="BB68">
        <f t="shared" ref="BB68:BB99" si="1">SUM(B68:AZ68)-BA68</f>
        <v>11.102237000000001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11.586554998956377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0.48431799895637617</v>
      </c>
      <c r="BB69">
        <f t="shared" si="1"/>
        <v>11.102237000000001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11.586554998956377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0.48431799895637617</v>
      </c>
      <c r="BB70">
        <f t="shared" si="1"/>
        <v>11.102237000000001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11.586554998956377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0.48431799895637617</v>
      </c>
      <c r="BB71">
        <f t="shared" si="1"/>
        <v>11.102237000000001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11.586554998956377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0.48431799895637617</v>
      </c>
      <c r="BB72">
        <f t="shared" si="1"/>
        <v>11.102237000000001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11.586554998956377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0.48431799895637617</v>
      </c>
      <c r="BB73">
        <f t="shared" si="1"/>
        <v>11.102237000000001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11.586554998956377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0.48431799895637617</v>
      </c>
      <c r="BB74">
        <f t="shared" si="1"/>
        <v>11.102237000000001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11.586554998956377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0.48431799895637617</v>
      </c>
      <c r="BB75">
        <f t="shared" si="1"/>
        <v>11.102237000000001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11.586554998956377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0.48431799895637617</v>
      </c>
      <c r="BB76">
        <f t="shared" si="1"/>
        <v>11.102237000000001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11.586554998956377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0.48431799895637617</v>
      </c>
      <c r="BB77">
        <f t="shared" si="1"/>
        <v>11.102237000000001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11.586554998956377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0.48431799895637617</v>
      </c>
      <c r="BB78">
        <f t="shared" si="1"/>
        <v>11.102237000000001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11.586554998956377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0.48431799895637617</v>
      </c>
      <c r="BB79">
        <f t="shared" si="1"/>
        <v>11.102237000000001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11.586554998956377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0.48431799895637617</v>
      </c>
      <c r="BB80">
        <f t="shared" si="1"/>
        <v>11.102237000000001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11.586554998956377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0.48431799895637617</v>
      </c>
      <c r="BB81">
        <f t="shared" si="1"/>
        <v>11.102237000000001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11.586554998956377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0.48431799895637617</v>
      </c>
      <c r="BB82">
        <f t="shared" si="1"/>
        <v>11.102237000000001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11.586554998956377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0.48431799895637617</v>
      </c>
      <c r="BB83">
        <f t="shared" si="1"/>
        <v>11.102237000000001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11.586554998956377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0.48431799895637617</v>
      </c>
      <c r="BB84">
        <f t="shared" si="1"/>
        <v>11.102237000000001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11.586554998956377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0.48431799895637617</v>
      </c>
      <c r="BB85">
        <f t="shared" si="1"/>
        <v>11.102237000000001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11.586554998956377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0.48431799895637617</v>
      </c>
      <c r="BB86">
        <f t="shared" si="1"/>
        <v>11.102237000000001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11.586554998956377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0.48431799895637617</v>
      </c>
      <c r="BB87">
        <f t="shared" si="1"/>
        <v>11.102237000000001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11.586554998956377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0.48431799895637617</v>
      </c>
      <c r="BB88">
        <f t="shared" si="1"/>
        <v>11.102237000000001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11.586554998956377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0.48431799895637617</v>
      </c>
      <c r="BB89">
        <f t="shared" si="1"/>
        <v>11.102237000000001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11.586554998956377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0.48431799895637617</v>
      </c>
      <c r="BB90">
        <f t="shared" si="1"/>
        <v>11.102237000000001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11.586554998956377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0.48431799895637617</v>
      </c>
      <c r="BB91">
        <f t="shared" si="1"/>
        <v>11.102237000000001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11.586554998956377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0.48431799895637617</v>
      </c>
      <c r="BB92">
        <f t="shared" si="1"/>
        <v>11.102237000000001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11.586554998956377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0.48431799895637617</v>
      </c>
      <c r="BB93">
        <f t="shared" si="1"/>
        <v>11.102237000000001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11.586554998956377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0.48431799895637617</v>
      </c>
      <c r="BB94">
        <f t="shared" si="1"/>
        <v>11.102237000000001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11.586554998956377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0.48431799895637617</v>
      </c>
      <c r="BB95">
        <f t="shared" si="1"/>
        <v>11.102237000000001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11.586554998956377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0.48431799895637617</v>
      </c>
      <c r="BB96">
        <f t="shared" si="1"/>
        <v>11.102237000000001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11.586554998956377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0.48431799895637617</v>
      </c>
      <c r="BB97">
        <f t="shared" si="1"/>
        <v>11.102237000000001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11.586554998956377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0.48431799895637617</v>
      </c>
      <c r="BB98">
        <f t="shared" si="1"/>
        <v>11.102237000000001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0.29295374452097661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1.2245466520976852E-2</v>
      </c>
      <c r="BB99">
        <f t="shared" si="1"/>
        <v>0.28070827799999976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496.23</v>
      </c>
      <c r="L3" s="216">
        <v>15.65</v>
      </c>
      <c r="M3" s="216">
        <v>64.02</v>
      </c>
      <c r="N3" s="216">
        <v>52.85</v>
      </c>
      <c r="O3" s="216">
        <v>73.77</v>
      </c>
      <c r="P3" s="216">
        <v>28.95</v>
      </c>
      <c r="Q3" s="216">
        <v>9.42</v>
      </c>
      <c r="R3" s="216">
        <v>19.23</v>
      </c>
      <c r="S3" s="216">
        <v>11.81</v>
      </c>
      <c r="T3" s="216">
        <v>1.61</v>
      </c>
      <c r="U3" s="216">
        <v>29.72</v>
      </c>
      <c r="V3" s="216">
        <v>8.76</v>
      </c>
      <c r="W3" s="216">
        <v>17.59</v>
      </c>
      <c r="X3" s="216">
        <v>62.38</v>
      </c>
      <c r="Y3" s="216">
        <v>0</v>
      </c>
      <c r="Z3" s="216">
        <v>58.85</v>
      </c>
      <c r="AA3" s="216">
        <v>33.369999999999997</v>
      </c>
      <c r="AB3" s="216">
        <v>0</v>
      </c>
      <c r="AC3" s="216">
        <v>14.54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99.62</v>
      </c>
      <c r="AL3" s="216">
        <v>0</v>
      </c>
      <c r="AM3" s="216">
        <v>0</v>
      </c>
      <c r="AN3" s="216">
        <v>0</v>
      </c>
      <c r="AO3" s="216">
        <v>184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496.23</v>
      </c>
      <c r="L4" s="216">
        <v>15.65</v>
      </c>
      <c r="M4" s="216">
        <v>64.02</v>
      </c>
      <c r="N4" s="216">
        <v>52.85</v>
      </c>
      <c r="O4" s="216">
        <v>73.77</v>
      </c>
      <c r="P4" s="216">
        <v>28.95</v>
      </c>
      <c r="Q4" s="216">
        <v>9.42</v>
      </c>
      <c r="R4" s="216">
        <v>19.23</v>
      </c>
      <c r="S4" s="216">
        <v>11.81</v>
      </c>
      <c r="T4" s="216">
        <v>1.61</v>
      </c>
      <c r="U4" s="216">
        <v>29.72</v>
      </c>
      <c r="V4" s="216">
        <v>8.76</v>
      </c>
      <c r="W4" s="216">
        <v>17.59</v>
      </c>
      <c r="X4" s="216">
        <v>62.38</v>
      </c>
      <c r="Y4" s="216">
        <v>0</v>
      </c>
      <c r="Z4" s="216">
        <v>58.85</v>
      </c>
      <c r="AA4" s="216">
        <v>33.369999999999997</v>
      </c>
      <c r="AB4" s="216">
        <v>0</v>
      </c>
      <c r="AC4" s="216">
        <v>8.7100000000000009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99.62</v>
      </c>
      <c r="AL4" s="216">
        <v>0</v>
      </c>
      <c r="AM4" s="216">
        <v>0</v>
      </c>
      <c r="AN4" s="216">
        <v>0</v>
      </c>
      <c r="AO4" s="216">
        <v>184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496.23</v>
      </c>
      <c r="L5" s="216">
        <v>15.65</v>
      </c>
      <c r="M5" s="216">
        <v>64.02</v>
      </c>
      <c r="N5" s="216">
        <v>52.85</v>
      </c>
      <c r="O5" s="216">
        <v>73.77</v>
      </c>
      <c r="P5" s="216">
        <v>28.95</v>
      </c>
      <c r="Q5" s="216">
        <v>9.42</v>
      </c>
      <c r="R5" s="216">
        <v>19.23</v>
      </c>
      <c r="S5" s="216">
        <v>11.81</v>
      </c>
      <c r="T5" s="216">
        <v>1.61</v>
      </c>
      <c r="U5" s="216">
        <v>31.73</v>
      </c>
      <c r="V5" s="216">
        <v>8.76</v>
      </c>
      <c r="W5" s="216">
        <v>17.59</v>
      </c>
      <c r="X5" s="216">
        <v>62.38</v>
      </c>
      <c r="Y5" s="216">
        <v>0</v>
      </c>
      <c r="Z5" s="216">
        <v>58.85</v>
      </c>
      <c r="AA5" s="216">
        <v>33.369999999999997</v>
      </c>
      <c r="AB5" s="216">
        <v>0</v>
      </c>
      <c r="AC5" s="216">
        <v>14.54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99.62</v>
      </c>
      <c r="AL5" s="216">
        <v>0</v>
      </c>
      <c r="AM5" s="216">
        <v>0</v>
      </c>
      <c r="AN5" s="216">
        <v>0</v>
      </c>
      <c r="AO5" s="216">
        <v>184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496.23</v>
      </c>
      <c r="L6" s="216">
        <v>15.65</v>
      </c>
      <c r="M6" s="216">
        <v>64.02</v>
      </c>
      <c r="N6" s="216">
        <v>52.85</v>
      </c>
      <c r="O6" s="216">
        <v>73.77</v>
      </c>
      <c r="P6" s="216">
        <v>28.95</v>
      </c>
      <c r="Q6" s="216">
        <v>9.42</v>
      </c>
      <c r="R6" s="216">
        <v>19.23</v>
      </c>
      <c r="S6" s="216">
        <v>11.81</v>
      </c>
      <c r="T6" s="216">
        <v>1.61</v>
      </c>
      <c r="U6" s="216">
        <v>33.659999999999997</v>
      </c>
      <c r="V6" s="216">
        <v>8.76</v>
      </c>
      <c r="W6" s="216">
        <v>17.59</v>
      </c>
      <c r="X6" s="216">
        <v>62.38</v>
      </c>
      <c r="Y6" s="216">
        <v>0</v>
      </c>
      <c r="Z6" s="216">
        <v>58.85</v>
      </c>
      <c r="AA6" s="216">
        <v>33.369999999999997</v>
      </c>
      <c r="AB6" s="216">
        <v>0</v>
      </c>
      <c r="AC6" s="216">
        <v>14.54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99.62</v>
      </c>
      <c r="AL6" s="216">
        <v>0</v>
      </c>
      <c r="AM6" s="216">
        <v>0</v>
      </c>
      <c r="AN6" s="216">
        <v>0</v>
      </c>
      <c r="AO6" s="216">
        <v>144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496.23</v>
      </c>
      <c r="L7" s="216">
        <v>15.65</v>
      </c>
      <c r="M7" s="216">
        <v>64.02</v>
      </c>
      <c r="N7" s="216">
        <v>52.85</v>
      </c>
      <c r="O7" s="216">
        <v>73.77</v>
      </c>
      <c r="P7" s="216">
        <v>28.95</v>
      </c>
      <c r="Q7" s="216">
        <v>9.42</v>
      </c>
      <c r="R7" s="216">
        <v>19.23</v>
      </c>
      <c r="S7" s="216">
        <v>11.81</v>
      </c>
      <c r="T7" s="216">
        <v>1.61</v>
      </c>
      <c r="U7" s="216">
        <v>35.590000000000003</v>
      </c>
      <c r="V7" s="216">
        <v>8.76</v>
      </c>
      <c r="W7" s="216">
        <v>17.59</v>
      </c>
      <c r="X7" s="216">
        <v>62.38</v>
      </c>
      <c r="Y7" s="216">
        <v>0</v>
      </c>
      <c r="Z7" s="216">
        <v>58.85</v>
      </c>
      <c r="AA7" s="216">
        <v>33.369999999999997</v>
      </c>
      <c r="AB7" s="216">
        <v>0</v>
      </c>
      <c r="AC7" s="216">
        <v>14.54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99.62</v>
      </c>
      <c r="AL7" s="216">
        <v>0</v>
      </c>
      <c r="AM7" s="216">
        <v>0</v>
      </c>
      <c r="AN7" s="216">
        <v>0</v>
      </c>
      <c r="AO7" s="216">
        <v>109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496.23</v>
      </c>
      <c r="L8" s="216">
        <v>15.65</v>
      </c>
      <c r="M8" s="216">
        <v>64.02</v>
      </c>
      <c r="N8" s="216">
        <v>52.85</v>
      </c>
      <c r="O8" s="216">
        <v>73.77</v>
      </c>
      <c r="P8" s="216">
        <v>28.95</v>
      </c>
      <c r="Q8" s="216">
        <v>9.42</v>
      </c>
      <c r="R8" s="216">
        <v>19.23</v>
      </c>
      <c r="S8" s="216">
        <v>11.81</v>
      </c>
      <c r="T8" s="216">
        <v>1.61</v>
      </c>
      <c r="U8" s="216">
        <v>37.380000000000003</v>
      </c>
      <c r="V8" s="216">
        <v>8.76</v>
      </c>
      <c r="W8" s="216">
        <v>17.59</v>
      </c>
      <c r="X8" s="216">
        <v>62.38</v>
      </c>
      <c r="Y8" s="216">
        <v>0</v>
      </c>
      <c r="Z8" s="216">
        <v>58.85</v>
      </c>
      <c r="AA8" s="216">
        <v>33.369999999999997</v>
      </c>
      <c r="AB8" s="216">
        <v>0</v>
      </c>
      <c r="AC8" s="216">
        <v>14.54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99.62</v>
      </c>
      <c r="AL8" s="216">
        <v>0</v>
      </c>
      <c r="AM8" s="216">
        <v>0</v>
      </c>
      <c r="AN8" s="216">
        <v>0</v>
      </c>
      <c r="AO8" s="216">
        <v>94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496.23</v>
      </c>
      <c r="L9" s="216">
        <v>15.65</v>
      </c>
      <c r="M9" s="216">
        <v>64.02</v>
      </c>
      <c r="N9" s="216">
        <v>52.85</v>
      </c>
      <c r="O9" s="216">
        <v>73.77</v>
      </c>
      <c r="P9" s="216">
        <v>28.95</v>
      </c>
      <c r="Q9" s="216">
        <v>9.42</v>
      </c>
      <c r="R9" s="216">
        <v>19.23</v>
      </c>
      <c r="S9" s="216">
        <v>11.81</v>
      </c>
      <c r="T9" s="216">
        <v>1.61</v>
      </c>
      <c r="U9" s="216">
        <v>38.4</v>
      </c>
      <c r="V9" s="216">
        <v>8.76</v>
      </c>
      <c r="W9" s="216">
        <v>17.59</v>
      </c>
      <c r="X9" s="216">
        <v>62.38</v>
      </c>
      <c r="Y9" s="216">
        <v>0</v>
      </c>
      <c r="Z9" s="216">
        <v>58.85</v>
      </c>
      <c r="AA9" s="216">
        <v>33.369999999999997</v>
      </c>
      <c r="AB9" s="216">
        <v>0</v>
      </c>
      <c r="AC9" s="216">
        <v>14.54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99.62</v>
      </c>
      <c r="AL9" s="216">
        <v>0</v>
      </c>
      <c r="AM9" s="216">
        <v>0</v>
      </c>
      <c r="AN9" s="216">
        <v>0</v>
      </c>
      <c r="AO9" s="216">
        <v>94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496.23</v>
      </c>
      <c r="L10" s="216">
        <v>15.65</v>
      </c>
      <c r="M10" s="216">
        <v>64.02</v>
      </c>
      <c r="N10" s="216">
        <v>52.85</v>
      </c>
      <c r="O10" s="216">
        <v>73.77</v>
      </c>
      <c r="P10" s="216">
        <v>28.95</v>
      </c>
      <c r="Q10" s="216">
        <v>9.42</v>
      </c>
      <c r="R10" s="216">
        <v>19.23</v>
      </c>
      <c r="S10" s="216">
        <v>11.81</v>
      </c>
      <c r="T10" s="216">
        <v>1.61</v>
      </c>
      <c r="U10" s="216">
        <v>39.200000000000003</v>
      </c>
      <c r="V10" s="216">
        <v>8.76</v>
      </c>
      <c r="W10" s="216">
        <v>17.59</v>
      </c>
      <c r="X10" s="216">
        <v>62.38</v>
      </c>
      <c r="Y10" s="216">
        <v>0</v>
      </c>
      <c r="Z10" s="216">
        <v>58.85</v>
      </c>
      <c r="AA10" s="216">
        <v>33.369999999999997</v>
      </c>
      <c r="AB10" s="216">
        <v>0</v>
      </c>
      <c r="AC10" s="216">
        <v>14.54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99.62</v>
      </c>
      <c r="AL10" s="216">
        <v>0</v>
      </c>
      <c r="AM10" s="216">
        <v>0</v>
      </c>
      <c r="AN10" s="216">
        <v>0</v>
      </c>
      <c r="AO10" s="216">
        <v>94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496.23</v>
      </c>
      <c r="L11" s="216">
        <v>15.65</v>
      </c>
      <c r="M11" s="216">
        <v>64.02</v>
      </c>
      <c r="N11" s="216">
        <v>52.85</v>
      </c>
      <c r="O11" s="216">
        <v>73.77</v>
      </c>
      <c r="P11" s="216">
        <v>28.95</v>
      </c>
      <c r="Q11" s="216">
        <v>9.42</v>
      </c>
      <c r="R11" s="216">
        <v>19.23</v>
      </c>
      <c r="S11" s="216">
        <v>11.81</v>
      </c>
      <c r="T11" s="216">
        <v>1.61</v>
      </c>
      <c r="U11" s="216">
        <v>36.15</v>
      </c>
      <c r="V11" s="216">
        <v>8.76</v>
      </c>
      <c r="W11" s="216">
        <v>17.59</v>
      </c>
      <c r="X11" s="216">
        <v>62.38</v>
      </c>
      <c r="Y11" s="216">
        <v>0</v>
      </c>
      <c r="Z11" s="216">
        <v>58.85</v>
      </c>
      <c r="AA11" s="216">
        <v>33.369999999999997</v>
      </c>
      <c r="AB11" s="216">
        <v>0</v>
      </c>
      <c r="AC11" s="216">
        <v>14.54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99.62</v>
      </c>
      <c r="AL11" s="216">
        <v>0</v>
      </c>
      <c r="AM11" s="216">
        <v>0</v>
      </c>
      <c r="AN11" s="216">
        <v>0</v>
      </c>
      <c r="AO11" s="216">
        <v>94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496.23</v>
      </c>
      <c r="L12" s="216">
        <v>15.65</v>
      </c>
      <c r="M12" s="216">
        <v>64.02</v>
      </c>
      <c r="N12" s="216">
        <v>52.85</v>
      </c>
      <c r="O12" s="216">
        <v>73.77</v>
      </c>
      <c r="P12" s="216">
        <v>28.95</v>
      </c>
      <c r="Q12" s="216">
        <v>9.42</v>
      </c>
      <c r="R12" s="216">
        <v>19.23</v>
      </c>
      <c r="S12" s="216">
        <v>11.81</v>
      </c>
      <c r="T12" s="216">
        <v>1.61</v>
      </c>
      <c r="U12" s="216">
        <v>36.15</v>
      </c>
      <c r="V12" s="216">
        <v>8.76</v>
      </c>
      <c r="W12" s="216">
        <v>17.59</v>
      </c>
      <c r="X12" s="216">
        <v>62.38</v>
      </c>
      <c r="Y12" s="216">
        <v>0</v>
      </c>
      <c r="Z12" s="216">
        <v>58.85</v>
      </c>
      <c r="AA12" s="216">
        <v>33.369999999999997</v>
      </c>
      <c r="AB12" s="216">
        <v>0</v>
      </c>
      <c r="AC12" s="216">
        <v>14.54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99.62</v>
      </c>
      <c r="AL12" s="216">
        <v>0</v>
      </c>
      <c r="AM12" s="216">
        <v>0</v>
      </c>
      <c r="AN12" s="216">
        <v>0</v>
      </c>
      <c r="AO12" s="216">
        <v>70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420.82</v>
      </c>
      <c r="L13" s="216">
        <v>7.7</v>
      </c>
      <c r="M13" s="216">
        <v>64.02</v>
      </c>
      <c r="N13" s="216">
        <v>52.85</v>
      </c>
      <c r="O13" s="216">
        <v>73.77</v>
      </c>
      <c r="P13" s="216">
        <v>28.95</v>
      </c>
      <c r="Q13" s="216">
        <v>5.78</v>
      </c>
      <c r="R13" s="216">
        <v>18.52</v>
      </c>
      <c r="S13" s="216">
        <v>6.74</v>
      </c>
      <c r="T13" s="216">
        <v>0.97</v>
      </c>
      <c r="U13" s="216">
        <v>37.08</v>
      </c>
      <c r="V13" s="216">
        <v>8.76</v>
      </c>
      <c r="W13" s="216">
        <v>17.59</v>
      </c>
      <c r="X13" s="216">
        <v>62.38</v>
      </c>
      <c r="Y13" s="216">
        <v>0</v>
      </c>
      <c r="Z13" s="216">
        <v>58.85</v>
      </c>
      <c r="AA13" s="216">
        <v>32.67</v>
      </c>
      <c r="AB13" s="216">
        <v>0</v>
      </c>
      <c r="AC13" s="216">
        <v>14.54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99.62</v>
      </c>
      <c r="AL13" s="216">
        <v>0</v>
      </c>
      <c r="AM13" s="216">
        <v>0</v>
      </c>
      <c r="AN13" s="216">
        <v>0</v>
      </c>
      <c r="AO13" s="216">
        <v>65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276.99</v>
      </c>
      <c r="L14" s="216">
        <v>7.7</v>
      </c>
      <c r="M14" s="216">
        <v>64.02</v>
      </c>
      <c r="N14" s="216">
        <v>52.85</v>
      </c>
      <c r="O14" s="216">
        <v>73.77</v>
      </c>
      <c r="P14" s="216">
        <v>28.95</v>
      </c>
      <c r="Q14" s="216">
        <v>5.78</v>
      </c>
      <c r="R14" s="216">
        <v>18.52</v>
      </c>
      <c r="S14" s="216">
        <v>6.74</v>
      </c>
      <c r="T14" s="216">
        <v>0.97</v>
      </c>
      <c r="U14" s="216">
        <v>38.520000000000003</v>
      </c>
      <c r="V14" s="216">
        <v>8.76</v>
      </c>
      <c r="W14" s="216">
        <v>17.59</v>
      </c>
      <c r="X14" s="216">
        <v>62.38</v>
      </c>
      <c r="Y14" s="216">
        <v>0</v>
      </c>
      <c r="Z14" s="216">
        <v>58.85</v>
      </c>
      <c r="AA14" s="216">
        <v>32.67</v>
      </c>
      <c r="AB14" s="216">
        <v>0</v>
      </c>
      <c r="AC14" s="216">
        <v>14.54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99.62</v>
      </c>
      <c r="AL14" s="216">
        <v>0</v>
      </c>
      <c r="AM14" s="216">
        <v>0</v>
      </c>
      <c r="AN14" s="216">
        <v>0</v>
      </c>
      <c r="AO14" s="216">
        <v>65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327.92</v>
      </c>
      <c r="L15" s="216">
        <v>9.4700000000000006</v>
      </c>
      <c r="M15" s="216">
        <v>64.02</v>
      </c>
      <c r="N15" s="216">
        <v>52.85</v>
      </c>
      <c r="O15" s="216">
        <v>73.77</v>
      </c>
      <c r="P15" s="216">
        <v>28.95</v>
      </c>
      <c r="Q15" s="216">
        <v>6.91</v>
      </c>
      <c r="R15" s="216">
        <v>19.23</v>
      </c>
      <c r="S15" s="216">
        <v>8.33</v>
      </c>
      <c r="T15" s="216">
        <v>0.97</v>
      </c>
      <c r="U15" s="216">
        <v>39.36</v>
      </c>
      <c r="V15" s="216">
        <v>8.76</v>
      </c>
      <c r="W15" s="216">
        <v>17.59</v>
      </c>
      <c r="X15" s="216">
        <v>62.38</v>
      </c>
      <c r="Y15" s="216">
        <v>0</v>
      </c>
      <c r="Z15" s="216">
        <v>58.85</v>
      </c>
      <c r="AA15" s="216">
        <v>32.67</v>
      </c>
      <c r="AB15" s="216">
        <v>0</v>
      </c>
      <c r="AC15" s="216">
        <v>14.54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99.62</v>
      </c>
      <c r="AL15" s="216">
        <v>0</v>
      </c>
      <c r="AM15" s="216">
        <v>0</v>
      </c>
      <c r="AN15" s="216">
        <v>0</v>
      </c>
      <c r="AO15" s="216">
        <v>65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327.92</v>
      </c>
      <c r="L16" s="216">
        <v>9.4700000000000006</v>
      </c>
      <c r="M16" s="216">
        <v>64.02</v>
      </c>
      <c r="N16" s="216">
        <v>52.85</v>
      </c>
      <c r="O16" s="216">
        <v>73.77</v>
      </c>
      <c r="P16" s="216">
        <v>28.95</v>
      </c>
      <c r="Q16" s="216">
        <v>6.91</v>
      </c>
      <c r="R16" s="216">
        <v>19.23</v>
      </c>
      <c r="S16" s="216">
        <v>8.33</v>
      </c>
      <c r="T16" s="216">
        <v>0.97</v>
      </c>
      <c r="U16" s="216">
        <v>39.36</v>
      </c>
      <c r="V16" s="216">
        <v>8.76</v>
      </c>
      <c r="W16" s="216">
        <v>17.59</v>
      </c>
      <c r="X16" s="216">
        <v>62.38</v>
      </c>
      <c r="Y16" s="216">
        <v>0</v>
      </c>
      <c r="Z16" s="216">
        <v>58.85</v>
      </c>
      <c r="AA16" s="216">
        <v>32.67</v>
      </c>
      <c r="AB16" s="216">
        <v>0</v>
      </c>
      <c r="AC16" s="216">
        <v>14.54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99.62</v>
      </c>
      <c r="AL16" s="216">
        <v>0</v>
      </c>
      <c r="AM16" s="216">
        <v>0</v>
      </c>
      <c r="AN16" s="216">
        <v>0</v>
      </c>
      <c r="AO16" s="216">
        <v>65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327.92</v>
      </c>
      <c r="L17" s="216">
        <v>8</v>
      </c>
      <c r="M17" s="216">
        <v>64.02</v>
      </c>
      <c r="N17" s="216">
        <v>52.85</v>
      </c>
      <c r="O17" s="216">
        <v>73.77</v>
      </c>
      <c r="P17" s="216">
        <v>28.95</v>
      </c>
      <c r="Q17" s="216">
        <v>5.78</v>
      </c>
      <c r="R17" s="216">
        <v>18.52</v>
      </c>
      <c r="S17" s="216">
        <v>6.74</v>
      </c>
      <c r="T17" s="216">
        <v>0.97</v>
      </c>
      <c r="U17" s="216">
        <v>39.36</v>
      </c>
      <c r="V17" s="216">
        <v>8.76</v>
      </c>
      <c r="W17" s="216">
        <v>17.59</v>
      </c>
      <c r="X17" s="216">
        <v>62.38</v>
      </c>
      <c r="Y17" s="216">
        <v>0</v>
      </c>
      <c r="Z17" s="216">
        <v>58.85</v>
      </c>
      <c r="AA17" s="216">
        <v>32.130000000000003</v>
      </c>
      <c r="AB17" s="216">
        <v>0</v>
      </c>
      <c r="AC17" s="216">
        <v>14.54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99.62</v>
      </c>
      <c r="AL17" s="216">
        <v>0</v>
      </c>
      <c r="AM17" s="216">
        <v>0</v>
      </c>
      <c r="AN17" s="216">
        <v>0</v>
      </c>
      <c r="AO17" s="216">
        <v>65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285</v>
      </c>
      <c r="L18" s="216">
        <v>8</v>
      </c>
      <c r="M18" s="216">
        <v>64.02</v>
      </c>
      <c r="N18" s="216">
        <v>52.85</v>
      </c>
      <c r="O18" s="216">
        <v>73.77</v>
      </c>
      <c r="P18" s="216">
        <v>28.95</v>
      </c>
      <c r="Q18" s="216">
        <v>5.78</v>
      </c>
      <c r="R18" s="216">
        <v>18.52</v>
      </c>
      <c r="S18" s="216">
        <v>6.74</v>
      </c>
      <c r="T18" s="216">
        <v>0.97</v>
      </c>
      <c r="U18" s="216">
        <v>39.36</v>
      </c>
      <c r="V18" s="216">
        <v>8.76</v>
      </c>
      <c r="W18" s="216">
        <v>17.59</v>
      </c>
      <c r="X18" s="216">
        <v>62.38</v>
      </c>
      <c r="Y18" s="216">
        <v>0</v>
      </c>
      <c r="Z18" s="216">
        <v>58.85</v>
      </c>
      <c r="AA18" s="216">
        <v>32.130000000000003</v>
      </c>
      <c r="AB18" s="216">
        <v>0</v>
      </c>
      <c r="AC18" s="216">
        <v>14.54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99.62</v>
      </c>
      <c r="AL18" s="216">
        <v>0</v>
      </c>
      <c r="AM18" s="216">
        <v>0</v>
      </c>
      <c r="AN18" s="216">
        <v>0</v>
      </c>
      <c r="AO18" s="216">
        <v>65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274.43</v>
      </c>
      <c r="L19" s="216">
        <v>8</v>
      </c>
      <c r="M19" s="216">
        <v>64.02</v>
      </c>
      <c r="N19" s="216">
        <v>52.85</v>
      </c>
      <c r="O19" s="216">
        <v>73.77</v>
      </c>
      <c r="P19" s="216">
        <v>28.95</v>
      </c>
      <c r="Q19" s="216">
        <v>5.78</v>
      </c>
      <c r="R19" s="216">
        <v>18.52</v>
      </c>
      <c r="S19" s="216">
        <v>6.74</v>
      </c>
      <c r="T19" s="216">
        <v>0.97</v>
      </c>
      <c r="U19" s="216">
        <v>39.36</v>
      </c>
      <c r="V19" s="216">
        <v>8.76</v>
      </c>
      <c r="W19" s="216">
        <v>17.59</v>
      </c>
      <c r="X19" s="216">
        <v>62.38</v>
      </c>
      <c r="Y19" s="216">
        <v>0</v>
      </c>
      <c r="Z19" s="216">
        <v>58.85</v>
      </c>
      <c r="AA19" s="216">
        <v>32.130000000000003</v>
      </c>
      <c r="AB19" s="216">
        <v>0</v>
      </c>
      <c r="AC19" s="216">
        <v>14.54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99.62</v>
      </c>
      <c r="AL19" s="216">
        <v>0</v>
      </c>
      <c r="AM19" s="216">
        <v>0</v>
      </c>
      <c r="AN19" s="216">
        <v>0</v>
      </c>
      <c r="AO19" s="216">
        <v>65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274.43</v>
      </c>
      <c r="L20" s="216">
        <v>8</v>
      </c>
      <c r="M20" s="216">
        <v>64.02</v>
      </c>
      <c r="N20" s="216">
        <v>52.85</v>
      </c>
      <c r="O20" s="216">
        <v>73.77</v>
      </c>
      <c r="P20" s="216">
        <v>28.95</v>
      </c>
      <c r="Q20" s="216">
        <v>5.78</v>
      </c>
      <c r="R20" s="216">
        <v>18.52</v>
      </c>
      <c r="S20" s="216">
        <v>6.74</v>
      </c>
      <c r="T20" s="216">
        <v>0.97</v>
      </c>
      <c r="U20" s="216">
        <v>39.36</v>
      </c>
      <c r="V20" s="216">
        <v>8.76</v>
      </c>
      <c r="W20" s="216">
        <v>17.59</v>
      </c>
      <c r="X20" s="216">
        <v>62.38</v>
      </c>
      <c r="Y20" s="216">
        <v>0</v>
      </c>
      <c r="Z20" s="216">
        <v>58.85</v>
      </c>
      <c r="AA20" s="216">
        <v>32.130000000000003</v>
      </c>
      <c r="AB20" s="216">
        <v>0</v>
      </c>
      <c r="AC20" s="216">
        <v>14.54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99.62</v>
      </c>
      <c r="AL20" s="216">
        <v>0</v>
      </c>
      <c r="AM20" s="216">
        <v>0</v>
      </c>
      <c r="AN20" s="216">
        <v>0</v>
      </c>
      <c r="AO20" s="216">
        <v>65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275.33999999999997</v>
      </c>
      <c r="L21" s="216">
        <v>7.7</v>
      </c>
      <c r="M21" s="216">
        <v>64.02</v>
      </c>
      <c r="N21" s="216">
        <v>52.85</v>
      </c>
      <c r="O21" s="216">
        <v>73.77</v>
      </c>
      <c r="P21" s="216">
        <v>28.95</v>
      </c>
      <c r="Q21" s="216">
        <v>5.78</v>
      </c>
      <c r="R21" s="216">
        <v>18.52</v>
      </c>
      <c r="S21" s="216">
        <v>6.74</v>
      </c>
      <c r="T21" s="216">
        <v>0.97</v>
      </c>
      <c r="U21" s="216">
        <v>39.36</v>
      </c>
      <c r="V21" s="216">
        <v>8.76</v>
      </c>
      <c r="W21" s="216">
        <v>17.59</v>
      </c>
      <c r="X21" s="216">
        <v>62.38</v>
      </c>
      <c r="Y21" s="216">
        <v>0</v>
      </c>
      <c r="Z21" s="216">
        <v>58.85</v>
      </c>
      <c r="AA21" s="216">
        <v>32.130000000000003</v>
      </c>
      <c r="AB21" s="216">
        <v>0</v>
      </c>
      <c r="AC21" s="216">
        <v>14.54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99.62</v>
      </c>
      <c r="AL21" s="216">
        <v>0</v>
      </c>
      <c r="AM21" s="216">
        <v>0</v>
      </c>
      <c r="AN21" s="216">
        <v>0</v>
      </c>
      <c r="AO21" s="216">
        <v>65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275.33999999999997</v>
      </c>
      <c r="L22" s="216">
        <v>7.7</v>
      </c>
      <c r="M22" s="216">
        <v>64.02</v>
      </c>
      <c r="N22" s="216">
        <v>52.85</v>
      </c>
      <c r="O22" s="216">
        <v>73.77</v>
      </c>
      <c r="P22" s="216">
        <v>28.95</v>
      </c>
      <c r="Q22" s="216">
        <v>5.78</v>
      </c>
      <c r="R22" s="216">
        <v>18.52</v>
      </c>
      <c r="S22" s="216">
        <v>6.74</v>
      </c>
      <c r="T22" s="216">
        <v>0.97</v>
      </c>
      <c r="U22" s="216">
        <v>39.36</v>
      </c>
      <c r="V22" s="216">
        <v>8.76</v>
      </c>
      <c r="W22" s="216">
        <v>17.59</v>
      </c>
      <c r="X22" s="216">
        <v>62.38</v>
      </c>
      <c r="Y22" s="216">
        <v>0</v>
      </c>
      <c r="Z22" s="216">
        <v>58.85</v>
      </c>
      <c r="AA22" s="216">
        <v>32.130000000000003</v>
      </c>
      <c r="AB22" s="216">
        <v>0</v>
      </c>
      <c r="AC22" s="216">
        <v>14.54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99.62</v>
      </c>
      <c r="AL22" s="216">
        <v>0</v>
      </c>
      <c r="AM22" s="216">
        <v>0</v>
      </c>
      <c r="AN22" s="216">
        <v>0</v>
      </c>
      <c r="AO22" s="216">
        <v>65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275.17</v>
      </c>
      <c r="L23" s="216">
        <v>7.7</v>
      </c>
      <c r="M23" s="216">
        <v>64.02</v>
      </c>
      <c r="N23" s="216">
        <v>52.85</v>
      </c>
      <c r="O23" s="216">
        <v>73.77</v>
      </c>
      <c r="P23" s="216">
        <v>28.95</v>
      </c>
      <c r="Q23" s="216">
        <v>5.78</v>
      </c>
      <c r="R23" s="216">
        <v>18.52</v>
      </c>
      <c r="S23" s="216">
        <v>6.74</v>
      </c>
      <c r="T23" s="216">
        <v>0.97</v>
      </c>
      <c r="U23" s="216">
        <v>39.36</v>
      </c>
      <c r="V23" s="216">
        <v>8.76</v>
      </c>
      <c r="W23" s="216">
        <v>17.59</v>
      </c>
      <c r="X23" s="216">
        <v>62.38</v>
      </c>
      <c r="Y23" s="216">
        <v>0</v>
      </c>
      <c r="Z23" s="216">
        <v>58.85</v>
      </c>
      <c r="AA23" s="216">
        <v>32.130000000000003</v>
      </c>
      <c r="AB23" s="216">
        <v>0</v>
      </c>
      <c r="AC23" s="216">
        <v>14.54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99.62</v>
      </c>
      <c r="AL23" s="216">
        <v>0</v>
      </c>
      <c r="AM23" s="216">
        <v>0</v>
      </c>
      <c r="AN23" s="216">
        <v>0</v>
      </c>
      <c r="AO23" s="216">
        <v>65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275.18</v>
      </c>
      <c r="L24" s="216">
        <v>7.7</v>
      </c>
      <c r="M24" s="216">
        <v>64.02</v>
      </c>
      <c r="N24" s="216">
        <v>52.85</v>
      </c>
      <c r="O24" s="216">
        <v>73.77</v>
      </c>
      <c r="P24" s="216">
        <v>28.95</v>
      </c>
      <c r="Q24" s="216">
        <v>5.78</v>
      </c>
      <c r="R24" s="216">
        <v>18.52</v>
      </c>
      <c r="S24" s="216">
        <v>6.74</v>
      </c>
      <c r="T24" s="216">
        <v>0.97</v>
      </c>
      <c r="U24" s="216">
        <v>39.36</v>
      </c>
      <c r="V24" s="216">
        <v>8.76</v>
      </c>
      <c r="W24" s="216">
        <v>17.59</v>
      </c>
      <c r="X24" s="216">
        <v>62.38</v>
      </c>
      <c r="Y24" s="216">
        <v>0</v>
      </c>
      <c r="Z24" s="216">
        <v>58.85</v>
      </c>
      <c r="AA24" s="216">
        <v>32.130000000000003</v>
      </c>
      <c r="AB24" s="216">
        <v>0</v>
      </c>
      <c r="AC24" s="216">
        <v>14.54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99.62</v>
      </c>
      <c r="AL24" s="216">
        <v>0</v>
      </c>
      <c r="AM24" s="216">
        <v>0</v>
      </c>
      <c r="AN24" s="216">
        <v>0</v>
      </c>
      <c r="AO24" s="216">
        <v>65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275.17</v>
      </c>
      <c r="L25" s="216">
        <v>7.7</v>
      </c>
      <c r="M25" s="216">
        <v>64.02</v>
      </c>
      <c r="N25" s="216">
        <v>52.85</v>
      </c>
      <c r="O25" s="216">
        <v>73.77</v>
      </c>
      <c r="P25" s="216">
        <v>28.95</v>
      </c>
      <c r="Q25" s="216">
        <v>5.78</v>
      </c>
      <c r="R25" s="216">
        <v>18.52</v>
      </c>
      <c r="S25" s="216">
        <v>6.74</v>
      </c>
      <c r="T25" s="216">
        <v>0.97</v>
      </c>
      <c r="U25" s="216">
        <v>39.36</v>
      </c>
      <c r="V25" s="216">
        <v>8.76</v>
      </c>
      <c r="W25" s="216">
        <v>17.59</v>
      </c>
      <c r="X25" s="216">
        <v>62.38</v>
      </c>
      <c r="Y25" s="216">
        <v>0</v>
      </c>
      <c r="Z25" s="216">
        <v>58.85</v>
      </c>
      <c r="AA25" s="216">
        <v>32.130000000000003</v>
      </c>
      <c r="AB25" s="216">
        <v>0</v>
      </c>
      <c r="AC25" s="216">
        <v>14.54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99.62</v>
      </c>
      <c r="AL25" s="216">
        <v>0</v>
      </c>
      <c r="AM25" s="216">
        <v>0</v>
      </c>
      <c r="AN25" s="216">
        <v>0</v>
      </c>
      <c r="AO25" s="216">
        <v>65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275.18</v>
      </c>
      <c r="L26" s="216">
        <v>7.7</v>
      </c>
      <c r="M26" s="216">
        <v>64.02</v>
      </c>
      <c r="N26" s="216">
        <v>52.85</v>
      </c>
      <c r="O26" s="216">
        <v>73.77</v>
      </c>
      <c r="P26" s="216">
        <v>28.95</v>
      </c>
      <c r="Q26" s="216">
        <v>5.78</v>
      </c>
      <c r="R26" s="216">
        <v>18.52</v>
      </c>
      <c r="S26" s="216">
        <v>6.74</v>
      </c>
      <c r="T26" s="216">
        <v>0.97</v>
      </c>
      <c r="U26" s="216">
        <v>39.36</v>
      </c>
      <c r="V26" s="216">
        <v>8.76</v>
      </c>
      <c r="W26" s="216">
        <v>17.59</v>
      </c>
      <c r="X26" s="216">
        <v>62.38</v>
      </c>
      <c r="Y26" s="216">
        <v>0</v>
      </c>
      <c r="Z26" s="216">
        <v>58.85</v>
      </c>
      <c r="AA26" s="216">
        <v>32.130000000000003</v>
      </c>
      <c r="AB26" s="216">
        <v>0</v>
      </c>
      <c r="AC26" s="216">
        <v>14.54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99.62</v>
      </c>
      <c r="AL26" s="216">
        <v>0</v>
      </c>
      <c r="AM26" s="216">
        <v>0</v>
      </c>
      <c r="AN26" s="216">
        <v>0</v>
      </c>
      <c r="AO26" s="216">
        <v>65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275.17</v>
      </c>
      <c r="L27" s="216">
        <v>7.7</v>
      </c>
      <c r="M27" s="216">
        <v>64.02</v>
      </c>
      <c r="N27" s="216">
        <v>52.85</v>
      </c>
      <c r="O27" s="216">
        <v>73.77</v>
      </c>
      <c r="P27" s="216">
        <v>28.95</v>
      </c>
      <c r="Q27" s="216">
        <v>5.78</v>
      </c>
      <c r="R27" s="216">
        <v>18.52</v>
      </c>
      <c r="S27" s="216">
        <v>6.74</v>
      </c>
      <c r="T27" s="216">
        <v>0.97</v>
      </c>
      <c r="U27" s="216">
        <v>39.36</v>
      </c>
      <c r="V27" s="216">
        <v>8.76</v>
      </c>
      <c r="W27" s="216">
        <v>17.59</v>
      </c>
      <c r="X27" s="216">
        <v>62.38</v>
      </c>
      <c r="Y27" s="216">
        <v>0</v>
      </c>
      <c r="Z27" s="216">
        <v>58.85</v>
      </c>
      <c r="AA27" s="216">
        <v>32.130000000000003</v>
      </c>
      <c r="AB27" s="216">
        <v>0</v>
      </c>
      <c r="AC27" s="216">
        <v>14.54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99.62</v>
      </c>
      <c r="AL27" s="216">
        <v>0</v>
      </c>
      <c r="AM27" s="216">
        <v>0</v>
      </c>
      <c r="AN27" s="216">
        <v>0</v>
      </c>
      <c r="AO27" s="216">
        <v>65</v>
      </c>
      <c r="AP27" s="216">
        <v>0</v>
      </c>
      <c r="AQ27" s="216">
        <v>1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277.14</v>
      </c>
      <c r="L28" s="216">
        <v>7.7</v>
      </c>
      <c r="M28" s="216">
        <v>64.02</v>
      </c>
      <c r="N28" s="216">
        <v>52.85</v>
      </c>
      <c r="O28" s="216">
        <v>73.77</v>
      </c>
      <c r="P28" s="216">
        <v>28.95</v>
      </c>
      <c r="Q28" s="216">
        <v>6</v>
      </c>
      <c r="R28" s="216">
        <v>18.52</v>
      </c>
      <c r="S28" s="216">
        <v>6.78</v>
      </c>
      <c r="T28" s="216">
        <v>0.97</v>
      </c>
      <c r="U28" s="216">
        <v>39.36</v>
      </c>
      <c r="V28" s="216">
        <v>8.76</v>
      </c>
      <c r="W28" s="216">
        <v>17.59</v>
      </c>
      <c r="X28" s="216">
        <v>62.38</v>
      </c>
      <c r="Y28" s="216">
        <v>0</v>
      </c>
      <c r="Z28" s="216">
        <v>58.85</v>
      </c>
      <c r="AA28" s="216">
        <v>32.130000000000003</v>
      </c>
      <c r="AB28" s="216">
        <v>0</v>
      </c>
      <c r="AC28" s="216">
        <v>14.54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99.62</v>
      </c>
      <c r="AL28" s="216">
        <v>0</v>
      </c>
      <c r="AM28" s="216">
        <v>0</v>
      </c>
      <c r="AN28" s="216">
        <v>0</v>
      </c>
      <c r="AO28" s="216">
        <v>65</v>
      </c>
      <c r="AP28" s="216">
        <v>0</v>
      </c>
      <c r="AQ28" s="216">
        <v>6.2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277.13</v>
      </c>
      <c r="L29" s="216">
        <v>7.7</v>
      </c>
      <c r="M29" s="216">
        <v>64.02</v>
      </c>
      <c r="N29" s="216">
        <v>52.85</v>
      </c>
      <c r="O29" s="216">
        <v>73.77</v>
      </c>
      <c r="P29" s="216">
        <v>28.95</v>
      </c>
      <c r="Q29" s="216">
        <v>5.78</v>
      </c>
      <c r="R29" s="216">
        <v>9.6300000000000008</v>
      </c>
      <c r="S29" s="216">
        <v>6.74</v>
      </c>
      <c r="T29" s="216">
        <v>0.97</v>
      </c>
      <c r="U29" s="216">
        <v>39.36</v>
      </c>
      <c r="V29" s="216">
        <v>8.76</v>
      </c>
      <c r="W29" s="216">
        <v>17.46</v>
      </c>
      <c r="X29" s="216">
        <v>62.38</v>
      </c>
      <c r="Y29" s="216">
        <v>0</v>
      </c>
      <c r="Z29" s="216">
        <v>58.85</v>
      </c>
      <c r="AA29" s="216">
        <v>14.44</v>
      </c>
      <c r="AB29" s="216">
        <v>0</v>
      </c>
      <c r="AC29" s="216">
        <v>14.54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99.62</v>
      </c>
      <c r="AL29" s="216">
        <v>0</v>
      </c>
      <c r="AM29" s="216">
        <v>0</v>
      </c>
      <c r="AN29" s="216">
        <v>0</v>
      </c>
      <c r="AO29" s="216">
        <v>65</v>
      </c>
      <c r="AP29" s="216">
        <v>0</v>
      </c>
      <c r="AQ29" s="216">
        <v>18.32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277.22000000000003</v>
      </c>
      <c r="L30" s="216">
        <v>7.7</v>
      </c>
      <c r="M30" s="216">
        <v>64.02</v>
      </c>
      <c r="N30" s="216">
        <v>52.85</v>
      </c>
      <c r="O30" s="216">
        <v>73.77</v>
      </c>
      <c r="P30" s="216">
        <v>28.95</v>
      </c>
      <c r="Q30" s="216">
        <v>5.78</v>
      </c>
      <c r="R30" s="216">
        <v>9.6300000000000008</v>
      </c>
      <c r="S30" s="216">
        <v>6.74</v>
      </c>
      <c r="T30" s="216">
        <v>0.97</v>
      </c>
      <c r="U30" s="216">
        <v>39.36</v>
      </c>
      <c r="V30" s="216">
        <v>8.76</v>
      </c>
      <c r="W30" s="216">
        <v>17.46</v>
      </c>
      <c r="X30" s="216">
        <v>62.38</v>
      </c>
      <c r="Y30" s="216">
        <v>0</v>
      </c>
      <c r="Z30" s="216">
        <v>58.85</v>
      </c>
      <c r="AA30" s="216">
        <v>14.44</v>
      </c>
      <c r="AB30" s="216">
        <v>0</v>
      </c>
      <c r="AC30" s="216">
        <v>14.54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99.62</v>
      </c>
      <c r="AL30" s="216">
        <v>0</v>
      </c>
      <c r="AM30" s="216">
        <v>0</v>
      </c>
      <c r="AN30" s="216">
        <v>0</v>
      </c>
      <c r="AO30" s="216">
        <v>65</v>
      </c>
      <c r="AP30" s="216">
        <v>0</v>
      </c>
      <c r="AQ30" s="216">
        <v>31.07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277.20999999999998</v>
      </c>
      <c r="L31" s="216">
        <v>9.5</v>
      </c>
      <c r="M31" s="216">
        <v>64.02</v>
      </c>
      <c r="N31" s="216">
        <v>52.85</v>
      </c>
      <c r="O31" s="216">
        <v>73.77</v>
      </c>
      <c r="P31" s="216">
        <v>28.95</v>
      </c>
      <c r="Q31" s="216">
        <v>6</v>
      </c>
      <c r="R31" s="216">
        <v>9.73</v>
      </c>
      <c r="S31" s="216">
        <v>6.85</v>
      </c>
      <c r="T31" s="216">
        <v>0.97</v>
      </c>
      <c r="U31" s="216">
        <v>39.36</v>
      </c>
      <c r="V31" s="216">
        <v>8.76</v>
      </c>
      <c r="W31" s="216">
        <v>17.46</v>
      </c>
      <c r="X31" s="216">
        <v>62.38</v>
      </c>
      <c r="Y31" s="216">
        <v>0</v>
      </c>
      <c r="Z31" s="216">
        <v>58.85</v>
      </c>
      <c r="AA31" s="216">
        <v>14.44</v>
      </c>
      <c r="AB31" s="216">
        <v>0</v>
      </c>
      <c r="AC31" s="216">
        <v>14.54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99.62</v>
      </c>
      <c r="AL31" s="216">
        <v>0</v>
      </c>
      <c r="AM31" s="216">
        <v>0</v>
      </c>
      <c r="AN31" s="216">
        <v>0</v>
      </c>
      <c r="AO31" s="216">
        <v>65</v>
      </c>
      <c r="AP31" s="216">
        <v>0</v>
      </c>
      <c r="AQ31" s="216">
        <v>46.5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277.19</v>
      </c>
      <c r="L32" s="216">
        <v>9.5</v>
      </c>
      <c r="M32" s="216">
        <v>64.02</v>
      </c>
      <c r="N32" s="216">
        <v>52.85</v>
      </c>
      <c r="O32" s="216">
        <v>73.77</v>
      </c>
      <c r="P32" s="216">
        <v>28.95</v>
      </c>
      <c r="Q32" s="216">
        <v>6</v>
      </c>
      <c r="R32" s="216">
        <v>9.6300000000000008</v>
      </c>
      <c r="S32" s="216">
        <v>6.79</v>
      </c>
      <c r="T32" s="216">
        <v>0.97</v>
      </c>
      <c r="U32" s="216">
        <v>39.36</v>
      </c>
      <c r="V32" s="216">
        <v>8.76</v>
      </c>
      <c r="W32" s="216">
        <v>17.46</v>
      </c>
      <c r="X32" s="216">
        <v>62.38</v>
      </c>
      <c r="Y32" s="216">
        <v>0</v>
      </c>
      <c r="Z32" s="216">
        <v>58.85</v>
      </c>
      <c r="AA32" s="216">
        <v>14.44</v>
      </c>
      <c r="AB32" s="216">
        <v>0</v>
      </c>
      <c r="AC32" s="216">
        <v>14.54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99.62</v>
      </c>
      <c r="AL32" s="216">
        <v>0</v>
      </c>
      <c r="AM32" s="216">
        <v>0</v>
      </c>
      <c r="AN32" s="216">
        <v>0</v>
      </c>
      <c r="AO32" s="216">
        <v>65</v>
      </c>
      <c r="AP32" s="216">
        <v>0</v>
      </c>
      <c r="AQ32" s="216">
        <v>46.5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277.20999999999998</v>
      </c>
      <c r="L33" s="216">
        <v>9.5</v>
      </c>
      <c r="M33" s="216">
        <v>64.02</v>
      </c>
      <c r="N33" s="216">
        <v>52.85</v>
      </c>
      <c r="O33" s="216">
        <v>73.77</v>
      </c>
      <c r="P33" s="216">
        <v>28.95</v>
      </c>
      <c r="Q33" s="216">
        <v>6</v>
      </c>
      <c r="R33" s="216">
        <v>9.6300000000000008</v>
      </c>
      <c r="S33" s="216">
        <v>6.79</v>
      </c>
      <c r="T33" s="216">
        <v>0.97</v>
      </c>
      <c r="U33" s="216">
        <v>39.36</v>
      </c>
      <c r="V33" s="216">
        <v>8.76</v>
      </c>
      <c r="W33" s="216">
        <v>17.46</v>
      </c>
      <c r="X33" s="216">
        <v>62.38</v>
      </c>
      <c r="Y33" s="216">
        <v>0</v>
      </c>
      <c r="Z33" s="216">
        <v>58.85</v>
      </c>
      <c r="AA33" s="216">
        <v>14.44</v>
      </c>
      <c r="AB33" s="216">
        <v>0</v>
      </c>
      <c r="AC33" s="216">
        <v>14.54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99.62</v>
      </c>
      <c r="AL33" s="216">
        <v>0</v>
      </c>
      <c r="AM33" s="216">
        <v>0</v>
      </c>
      <c r="AN33" s="216">
        <v>0</v>
      </c>
      <c r="AO33" s="216">
        <v>65</v>
      </c>
      <c r="AP33" s="216">
        <v>0</v>
      </c>
      <c r="AQ33" s="216">
        <v>46.5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277.19</v>
      </c>
      <c r="L34" s="216">
        <v>9.5</v>
      </c>
      <c r="M34" s="216">
        <v>64.02</v>
      </c>
      <c r="N34" s="216">
        <v>52.85</v>
      </c>
      <c r="O34" s="216">
        <v>73.77</v>
      </c>
      <c r="P34" s="216">
        <v>28.95</v>
      </c>
      <c r="Q34" s="216">
        <v>6</v>
      </c>
      <c r="R34" s="216">
        <v>9.6300000000000008</v>
      </c>
      <c r="S34" s="216">
        <v>6.79</v>
      </c>
      <c r="T34" s="216">
        <v>0.97</v>
      </c>
      <c r="U34" s="216">
        <v>39.36</v>
      </c>
      <c r="V34" s="216">
        <v>8.76</v>
      </c>
      <c r="W34" s="216">
        <v>17.46</v>
      </c>
      <c r="X34" s="216">
        <v>62.38</v>
      </c>
      <c r="Y34" s="216">
        <v>0</v>
      </c>
      <c r="Z34" s="216">
        <v>58.85</v>
      </c>
      <c r="AA34" s="216">
        <v>14.44</v>
      </c>
      <c r="AB34" s="216">
        <v>0</v>
      </c>
      <c r="AC34" s="216">
        <v>14.54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99.62</v>
      </c>
      <c r="AL34" s="216">
        <v>0</v>
      </c>
      <c r="AM34" s="216">
        <v>0</v>
      </c>
      <c r="AN34" s="216">
        <v>0</v>
      </c>
      <c r="AO34" s="216">
        <v>65</v>
      </c>
      <c r="AP34" s="216">
        <v>0</v>
      </c>
      <c r="AQ34" s="216">
        <v>46.5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281.94</v>
      </c>
      <c r="L35" s="216">
        <v>9.5299999999999994</v>
      </c>
      <c r="M35" s="216">
        <v>64.02</v>
      </c>
      <c r="N35" s="216">
        <v>52.85</v>
      </c>
      <c r="O35" s="216">
        <v>73.77</v>
      </c>
      <c r="P35" s="216">
        <v>28.95</v>
      </c>
      <c r="Q35" s="216">
        <v>6</v>
      </c>
      <c r="R35" s="216">
        <v>9.6300000000000008</v>
      </c>
      <c r="S35" s="216">
        <v>7</v>
      </c>
      <c r="T35" s="216">
        <v>0.97</v>
      </c>
      <c r="U35" s="216">
        <v>39.36</v>
      </c>
      <c r="V35" s="216">
        <v>8.76</v>
      </c>
      <c r="W35" s="216">
        <v>17.46</v>
      </c>
      <c r="X35" s="216">
        <v>62.38</v>
      </c>
      <c r="Y35" s="216">
        <v>0</v>
      </c>
      <c r="Z35" s="216">
        <v>58.85</v>
      </c>
      <c r="AA35" s="216">
        <v>14.44</v>
      </c>
      <c r="AB35" s="216">
        <v>0</v>
      </c>
      <c r="AC35" s="216">
        <v>14.54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99.62</v>
      </c>
      <c r="AL35" s="216">
        <v>0</v>
      </c>
      <c r="AM35" s="216">
        <v>0</v>
      </c>
      <c r="AN35" s="216">
        <v>0</v>
      </c>
      <c r="AO35" s="216">
        <v>65</v>
      </c>
      <c r="AP35" s="216">
        <v>0</v>
      </c>
      <c r="AQ35" s="216">
        <v>46.5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281.94</v>
      </c>
      <c r="L36" s="216">
        <v>9.5299999999999994</v>
      </c>
      <c r="M36" s="216">
        <v>64.02</v>
      </c>
      <c r="N36" s="216">
        <v>52.85</v>
      </c>
      <c r="O36" s="216">
        <v>73.77</v>
      </c>
      <c r="P36" s="216">
        <v>28.95</v>
      </c>
      <c r="Q36" s="216">
        <v>6</v>
      </c>
      <c r="R36" s="216">
        <v>9.6300000000000008</v>
      </c>
      <c r="S36" s="216">
        <v>7</v>
      </c>
      <c r="T36" s="216">
        <v>0.97</v>
      </c>
      <c r="U36" s="216">
        <v>39.36</v>
      </c>
      <c r="V36" s="216">
        <v>8.76</v>
      </c>
      <c r="W36" s="216">
        <v>17.46</v>
      </c>
      <c r="X36" s="216">
        <v>62.38</v>
      </c>
      <c r="Y36" s="216">
        <v>0</v>
      </c>
      <c r="Z36" s="216">
        <v>58.85</v>
      </c>
      <c r="AA36" s="216">
        <v>14.44</v>
      </c>
      <c r="AB36" s="216">
        <v>0</v>
      </c>
      <c r="AC36" s="216">
        <v>14.54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99.62</v>
      </c>
      <c r="AL36" s="216">
        <v>0</v>
      </c>
      <c r="AM36" s="216">
        <v>0</v>
      </c>
      <c r="AN36" s="216">
        <v>0</v>
      </c>
      <c r="AO36" s="216">
        <v>65</v>
      </c>
      <c r="AP36" s="216">
        <v>0</v>
      </c>
      <c r="AQ36" s="216">
        <v>46.5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281.8</v>
      </c>
      <c r="L37" s="216">
        <v>9.5299999999999994</v>
      </c>
      <c r="M37" s="216">
        <v>64.02</v>
      </c>
      <c r="N37" s="216">
        <v>52.85</v>
      </c>
      <c r="O37" s="216">
        <v>73.77</v>
      </c>
      <c r="P37" s="216">
        <v>28.95</v>
      </c>
      <c r="Q37" s="216">
        <v>6</v>
      </c>
      <c r="R37" s="216">
        <v>9.6300000000000008</v>
      </c>
      <c r="S37" s="216">
        <v>7</v>
      </c>
      <c r="T37" s="216">
        <v>0.97</v>
      </c>
      <c r="U37" s="216">
        <v>39.36</v>
      </c>
      <c r="V37" s="216">
        <v>8.76</v>
      </c>
      <c r="W37" s="216">
        <v>17.46</v>
      </c>
      <c r="X37" s="216">
        <v>62.38</v>
      </c>
      <c r="Y37" s="216">
        <v>0</v>
      </c>
      <c r="Z37" s="216">
        <v>58.85</v>
      </c>
      <c r="AA37" s="216">
        <v>14.44</v>
      </c>
      <c r="AB37" s="216">
        <v>0</v>
      </c>
      <c r="AC37" s="216">
        <v>14.54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99.62</v>
      </c>
      <c r="AL37" s="216">
        <v>0</v>
      </c>
      <c r="AM37" s="216">
        <v>0</v>
      </c>
      <c r="AN37" s="216">
        <v>0</v>
      </c>
      <c r="AO37" s="216">
        <v>65</v>
      </c>
      <c r="AP37" s="216">
        <v>0</v>
      </c>
      <c r="AQ37" s="216">
        <v>46.5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281.8</v>
      </c>
      <c r="L38" s="216">
        <v>9.5299999999999994</v>
      </c>
      <c r="M38" s="216">
        <v>64.02</v>
      </c>
      <c r="N38" s="216">
        <v>52.85</v>
      </c>
      <c r="O38" s="216">
        <v>73.77</v>
      </c>
      <c r="P38" s="216">
        <v>28.95</v>
      </c>
      <c r="Q38" s="216">
        <v>6</v>
      </c>
      <c r="R38" s="216">
        <v>9.6300000000000008</v>
      </c>
      <c r="S38" s="216">
        <v>7</v>
      </c>
      <c r="T38" s="216">
        <v>0.97</v>
      </c>
      <c r="U38" s="216">
        <v>39.36</v>
      </c>
      <c r="V38" s="216">
        <v>8.76</v>
      </c>
      <c r="W38" s="216">
        <v>17.46</v>
      </c>
      <c r="X38" s="216">
        <v>62.38</v>
      </c>
      <c r="Y38" s="216">
        <v>0</v>
      </c>
      <c r="Z38" s="216">
        <v>58.85</v>
      </c>
      <c r="AA38" s="216">
        <v>14.44</v>
      </c>
      <c r="AB38" s="216">
        <v>0</v>
      </c>
      <c r="AC38" s="216">
        <v>14.54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99.62</v>
      </c>
      <c r="AL38" s="216">
        <v>0</v>
      </c>
      <c r="AM38" s="216">
        <v>0</v>
      </c>
      <c r="AN38" s="216">
        <v>0</v>
      </c>
      <c r="AO38" s="216">
        <v>65</v>
      </c>
      <c r="AP38" s="216">
        <v>0</v>
      </c>
      <c r="AQ38" s="216">
        <v>46.5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281.95</v>
      </c>
      <c r="L39" s="216">
        <v>9.65</v>
      </c>
      <c r="M39" s="216">
        <v>64.02</v>
      </c>
      <c r="N39" s="216">
        <v>52.85</v>
      </c>
      <c r="O39" s="216">
        <v>73.77</v>
      </c>
      <c r="P39" s="216">
        <v>28.95</v>
      </c>
      <c r="Q39" s="216">
        <v>6</v>
      </c>
      <c r="R39" s="216">
        <v>9.6300000000000008</v>
      </c>
      <c r="S39" s="216">
        <v>7</v>
      </c>
      <c r="T39" s="216">
        <v>0.97</v>
      </c>
      <c r="U39" s="216">
        <v>39.36</v>
      </c>
      <c r="V39" s="216">
        <v>8.76</v>
      </c>
      <c r="W39" s="216">
        <v>17.46</v>
      </c>
      <c r="X39" s="216">
        <v>62.38</v>
      </c>
      <c r="Y39" s="216">
        <v>0</v>
      </c>
      <c r="Z39" s="216">
        <v>58.85</v>
      </c>
      <c r="AA39" s="216">
        <v>14.44</v>
      </c>
      <c r="AB39" s="216">
        <v>0</v>
      </c>
      <c r="AC39" s="216">
        <v>14.54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99.62</v>
      </c>
      <c r="AL39" s="216">
        <v>0</v>
      </c>
      <c r="AM39" s="216">
        <v>0</v>
      </c>
      <c r="AN39" s="216">
        <v>0</v>
      </c>
      <c r="AO39" s="216">
        <v>65</v>
      </c>
      <c r="AP39" s="216">
        <v>0</v>
      </c>
      <c r="AQ39" s="216">
        <v>46.5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281.94</v>
      </c>
      <c r="L40" s="216">
        <v>9.65</v>
      </c>
      <c r="M40" s="216">
        <v>64.02</v>
      </c>
      <c r="N40" s="216">
        <v>52.85</v>
      </c>
      <c r="O40" s="216">
        <v>73.77</v>
      </c>
      <c r="P40" s="216">
        <v>28.95</v>
      </c>
      <c r="Q40" s="216">
        <v>6</v>
      </c>
      <c r="R40" s="216">
        <v>10</v>
      </c>
      <c r="S40" s="216">
        <v>7</v>
      </c>
      <c r="T40" s="216">
        <v>0.97</v>
      </c>
      <c r="U40" s="216">
        <v>39.36</v>
      </c>
      <c r="V40" s="216">
        <v>8.76</v>
      </c>
      <c r="W40" s="216">
        <v>18.13</v>
      </c>
      <c r="X40" s="216">
        <v>62.39</v>
      </c>
      <c r="Y40" s="216">
        <v>0</v>
      </c>
      <c r="Z40" s="216">
        <v>58.85</v>
      </c>
      <c r="AA40" s="216">
        <v>14.44</v>
      </c>
      <c r="AB40" s="216">
        <v>0</v>
      </c>
      <c r="AC40" s="216">
        <v>14.54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99.62</v>
      </c>
      <c r="AL40" s="216">
        <v>0</v>
      </c>
      <c r="AM40" s="216">
        <v>0</v>
      </c>
      <c r="AN40" s="216">
        <v>0</v>
      </c>
      <c r="AO40" s="216">
        <v>65</v>
      </c>
      <c r="AP40" s="216">
        <v>0</v>
      </c>
      <c r="AQ40" s="216">
        <v>46.5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281.94</v>
      </c>
      <c r="L41" s="216">
        <v>9.65</v>
      </c>
      <c r="M41" s="216">
        <v>64.02</v>
      </c>
      <c r="N41" s="216">
        <v>52.85</v>
      </c>
      <c r="O41" s="216">
        <v>73.77</v>
      </c>
      <c r="P41" s="216">
        <v>28.95</v>
      </c>
      <c r="Q41" s="216">
        <v>6</v>
      </c>
      <c r="R41" s="216">
        <v>9.6300000000000008</v>
      </c>
      <c r="S41" s="216">
        <v>7</v>
      </c>
      <c r="T41" s="216">
        <v>0.97</v>
      </c>
      <c r="U41" s="216">
        <v>39.36</v>
      </c>
      <c r="V41" s="216">
        <v>4.8099999999999996</v>
      </c>
      <c r="W41" s="216">
        <v>4.8099999999999996</v>
      </c>
      <c r="X41" s="216">
        <v>62.39</v>
      </c>
      <c r="Y41" s="216">
        <v>0</v>
      </c>
      <c r="Z41" s="216">
        <v>59.29</v>
      </c>
      <c r="AA41" s="216">
        <v>14.6</v>
      </c>
      <c r="AB41" s="216">
        <v>0</v>
      </c>
      <c r="AC41" s="216">
        <v>14.54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99.62</v>
      </c>
      <c r="AL41" s="216">
        <v>0</v>
      </c>
      <c r="AM41" s="216">
        <v>0</v>
      </c>
      <c r="AN41" s="216">
        <v>0</v>
      </c>
      <c r="AO41" s="216">
        <v>65</v>
      </c>
      <c r="AP41" s="216">
        <v>0</v>
      </c>
      <c r="AQ41" s="216">
        <v>46.5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281.94</v>
      </c>
      <c r="L42" s="216">
        <v>9.65</v>
      </c>
      <c r="M42" s="216">
        <v>64.02</v>
      </c>
      <c r="N42" s="216">
        <v>52.85</v>
      </c>
      <c r="O42" s="216">
        <v>73.77</v>
      </c>
      <c r="P42" s="216">
        <v>28.95</v>
      </c>
      <c r="Q42" s="216">
        <v>6</v>
      </c>
      <c r="R42" s="216">
        <v>9.6300000000000008</v>
      </c>
      <c r="S42" s="216">
        <v>7</v>
      </c>
      <c r="T42" s="216">
        <v>0.97</v>
      </c>
      <c r="U42" s="216">
        <v>39.36</v>
      </c>
      <c r="V42" s="216">
        <v>4.8099999999999996</v>
      </c>
      <c r="W42" s="216">
        <v>4.8099999999999996</v>
      </c>
      <c r="X42" s="216">
        <v>62.39</v>
      </c>
      <c r="Y42" s="216">
        <v>0</v>
      </c>
      <c r="Z42" s="216">
        <v>59.29</v>
      </c>
      <c r="AA42" s="216">
        <v>14.6</v>
      </c>
      <c r="AB42" s="216">
        <v>0</v>
      </c>
      <c r="AC42" s="216">
        <v>14.54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99.62</v>
      </c>
      <c r="AL42" s="216">
        <v>0</v>
      </c>
      <c r="AM42" s="216">
        <v>0</v>
      </c>
      <c r="AN42" s="216">
        <v>0</v>
      </c>
      <c r="AO42" s="216">
        <v>65</v>
      </c>
      <c r="AP42" s="216">
        <v>0</v>
      </c>
      <c r="AQ42" s="216">
        <v>46.5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281.94</v>
      </c>
      <c r="L43" s="216">
        <v>9.64</v>
      </c>
      <c r="M43" s="216">
        <v>64.02</v>
      </c>
      <c r="N43" s="216">
        <v>52.85</v>
      </c>
      <c r="O43" s="216">
        <v>73.77</v>
      </c>
      <c r="P43" s="216">
        <v>28.95</v>
      </c>
      <c r="Q43" s="216">
        <v>6</v>
      </c>
      <c r="R43" s="216">
        <v>9.6300000000000008</v>
      </c>
      <c r="S43" s="216">
        <v>7</v>
      </c>
      <c r="T43" s="216">
        <v>0.97</v>
      </c>
      <c r="U43" s="216">
        <v>39.36</v>
      </c>
      <c r="V43" s="216">
        <v>4.8099999999999996</v>
      </c>
      <c r="W43" s="216">
        <v>4.8099999999999996</v>
      </c>
      <c r="X43" s="216">
        <v>62.38</v>
      </c>
      <c r="Y43" s="216">
        <v>0</v>
      </c>
      <c r="Z43" s="216">
        <v>59.17</v>
      </c>
      <c r="AA43" s="216">
        <v>14.55</v>
      </c>
      <c r="AB43" s="216">
        <v>0</v>
      </c>
      <c r="AC43" s="216">
        <v>14.54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99.62</v>
      </c>
      <c r="AL43" s="216">
        <v>0</v>
      </c>
      <c r="AM43" s="216">
        <v>0</v>
      </c>
      <c r="AN43" s="216">
        <v>0</v>
      </c>
      <c r="AO43" s="216">
        <v>65</v>
      </c>
      <c r="AP43" s="216">
        <v>0</v>
      </c>
      <c r="AQ43" s="216">
        <v>46.5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281.94</v>
      </c>
      <c r="L44" s="216">
        <v>9.5299999999999994</v>
      </c>
      <c r="M44" s="216">
        <v>64.02</v>
      </c>
      <c r="N44" s="216">
        <v>52.85</v>
      </c>
      <c r="O44" s="216">
        <v>73.77</v>
      </c>
      <c r="P44" s="216">
        <v>28.95</v>
      </c>
      <c r="Q44" s="216">
        <v>6</v>
      </c>
      <c r="R44" s="216">
        <v>9.6300000000000008</v>
      </c>
      <c r="S44" s="216">
        <v>7</v>
      </c>
      <c r="T44" s="216">
        <v>0.97</v>
      </c>
      <c r="U44" s="216">
        <v>39.36</v>
      </c>
      <c r="V44" s="216">
        <v>4.8099999999999996</v>
      </c>
      <c r="W44" s="216">
        <v>4.8099999999999996</v>
      </c>
      <c r="X44" s="216">
        <v>62.38</v>
      </c>
      <c r="Y44" s="216">
        <v>0</v>
      </c>
      <c r="Z44" s="216">
        <v>59.17</v>
      </c>
      <c r="AA44" s="216">
        <v>14.55</v>
      </c>
      <c r="AB44" s="216">
        <v>0</v>
      </c>
      <c r="AC44" s="216">
        <v>14.54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99.62</v>
      </c>
      <c r="AL44" s="216">
        <v>0</v>
      </c>
      <c r="AM44" s="216">
        <v>0</v>
      </c>
      <c r="AN44" s="216">
        <v>0</v>
      </c>
      <c r="AO44" s="216">
        <v>65</v>
      </c>
      <c r="AP44" s="216">
        <v>0</v>
      </c>
      <c r="AQ44" s="216">
        <v>46.5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281.94</v>
      </c>
      <c r="L45" s="216">
        <v>9.4</v>
      </c>
      <c r="M45" s="216">
        <v>64.02</v>
      </c>
      <c r="N45" s="216">
        <v>52.85</v>
      </c>
      <c r="O45" s="216">
        <v>73.77</v>
      </c>
      <c r="P45" s="216">
        <v>28.95</v>
      </c>
      <c r="Q45" s="216">
        <v>6</v>
      </c>
      <c r="R45" s="216">
        <v>9.6300000000000008</v>
      </c>
      <c r="S45" s="216">
        <v>7</v>
      </c>
      <c r="T45" s="216">
        <v>0.97</v>
      </c>
      <c r="U45" s="216">
        <v>34.549999999999997</v>
      </c>
      <c r="V45" s="216">
        <v>4.8099999999999996</v>
      </c>
      <c r="W45" s="216">
        <v>4.8099999999999996</v>
      </c>
      <c r="X45" s="216">
        <v>62.38</v>
      </c>
      <c r="Y45" s="216">
        <v>0</v>
      </c>
      <c r="Z45" s="216">
        <v>58.85</v>
      </c>
      <c r="AA45" s="216">
        <v>14.44</v>
      </c>
      <c r="AB45" s="216">
        <v>0</v>
      </c>
      <c r="AC45" s="216">
        <v>14.54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99.62</v>
      </c>
      <c r="AL45" s="216">
        <v>0</v>
      </c>
      <c r="AM45" s="216">
        <v>0</v>
      </c>
      <c r="AN45" s="216">
        <v>0</v>
      </c>
      <c r="AO45" s="216">
        <v>65</v>
      </c>
      <c r="AP45" s="216">
        <v>0</v>
      </c>
      <c r="AQ45" s="216">
        <v>46.5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281.94</v>
      </c>
      <c r="L46" s="216">
        <v>9.4</v>
      </c>
      <c r="M46" s="216">
        <v>64.02</v>
      </c>
      <c r="N46" s="216">
        <v>52.85</v>
      </c>
      <c r="O46" s="216">
        <v>73.77</v>
      </c>
      <c r="P46" s="216">
        <v>28.95</v>
      </c>
      <c r="Q46" s="216">
        <v>6</v>
      </c>
      <c r="R46" s="216">
        <v>9.6300000000000008</v>
      </c>
      <c r="S46" s="216">
        <v>7</v>
      </c>
      <c r="T46" s="216">
        <v>0.97</v>
      </c>
      <c r="U46" s="216">
        <v>34.549999999999997</v>
      </c>
      <c r="V46" s="216">
        <v>4.8099999999999996</v>
      </c>
      <c r="W46" s="216">
        <v>4.8099999999999996</v>
      </c>
      <c r="X46" s="216">
        <v>62.38</v>
      </c>
      <c r="Y46" s="216">
        <v>0</v>
      </c>
      <c r="Z46" s="216">
        <v>58.85</v>
      </c>
      <c r="AA46" s="216">
        <v>14.44</v>
      </c>
      <c r="AB46" s="216">
        <v>0</v>
      </c>
      <c r="AC46" s="216">
        <v>14.54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99.62</v>
      </c>
      <c r="AL46" s="216">
        <v>0</v>
      </c>
      <c r="AM46" s="216">
        <v>0</v>
      </c>
      <c r="AN46" s="216">
        <v>0</v>
      </c>
      <c r="AO46" s="216">
        <v>65</v>
      </c>
      <c r="AP46" s="216">
        <v>0</v>
      </c>
      <c r="AQ46" s="216">
        <v>46.5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280.39</v>
      </c>
      <c r="L47" s="216">
        <v>9.39</v>
      </c>
      <c r="M47" s="216">
        <v>64.02</v>
      </c>
      <c r="N47" s="216">
        <v>52.85</v>
      </c>
      <c r="O47" s="216">
        <v>73.77</v>
      </c>
      <c r="P47" s="216">
        <v>28.95</v>
      </c>
      <c r="Q47" s="216">
        <v>4.62</v>
      </c>
      <c r="R47" s="216">
        <v>4.8099999999999996</v>
      </c>
      <c r="S47" s="216">
        <v>5.9</v>
      </c>
      <c r="T47" s="216">
        <v>0.43</v>
      </c>
      <c r="U47" s="216">
        <v>29.24</v>
      </c>
      <c r="V47" s="216">
        <v>1.93</v>
      </c>
      <c r="W47" s="216">
        <v>4.63</v>
      </c>
      <c r="X47" s="216">
        <v>60.07</v>
      </c>
      <c r="Y47" s="216">
        <v>0</v>
      </c>
      <c r="Z47" s="216">
        <v>57.63</v>
      </c>
      <c r="AA47" s="216">
        <v>14.04</v>
      </c>
      <c r="AB47" s="216">
        <v>0</v>
      </c>
      <c r="AC47" s="216">
        <v>14.54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99.62</v>
      </c>
      <c r="AL47" s="216">
        <v>0</v>
      </c>
      <c r="AM47" s="216">
        <v>0</v>
      </c>
      <c r="AN47" s="216">
        <v>0</v>
      </c>
      <c r="AO47" s="216">
        <v>65</v>
      </c>
      <c r="AP47" s="216">
        <v>0</v>
      </c>
      <c r="AQ47" s="216">
        <v>46.5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280.39</v>
      </c>
      <c r="L48" s="216">
        <v>9.39</v>
      </c>
      <c r="M48" s="216">
        <v>64.02</v>
      </c>
      <c r="N48" s="216">
        <v>52.85</v>
      </c>
      <c r="O48" s="216">
        <v>73.77</v>
      </c>
      <c r="P48" s="216">
        <v>28.95</v>
      </c>
      <c r="Q48" s="216">
        <v>4.62</v>
      </c>
      <c r="R48" s="216">
        <v>4.8099999999999996</v>
      </c>
      <c r="S48" s="216">
        <v>5.9</v>
      </c>
      <c r="T48" s="216">
        <v>0.43</v>
      </c>
      <c r="U48" s="216">
        <v>29.24</v>
      </c>
      <c r="V48" s="216">
        <v>1.93</v>
      </c>
      <c r="W48" s="216">
        <v>4.63</v>
      </c>
      <c r="X48" s="216">
        <v>60.07</v>
      </c>
      <c r="Y48" s="216">
        <v>0</v>
      </c>
      <c r="Z48" s="216">
        <v>57.63</v>
      </c>
      <c r="AA48" s="216">
        <v>14.04</v>
      </c>
      <c r="AB48" s="216">
        <v>0</v>
      </c>
      <c r="AC48" s="216">
        <v>14.54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99.62</v>
      </c>
      <c r="AL48" s="216">
        <v>0</v>
      </c>
      <c r="AM48" s="216">
        <v>0</v>
      </c>
      <c r="AN48" s="216">
        <v>0</v>
      </c>
      <c r="AO48" s="216">
        <v>65</v>
      </c>
      <c r="AP48" s="216">
        <v>0</v>
      </c>
      <c r="AQ48" s="216">
        <v>46.5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280.76</v>
      </c>
      <c r="L49" s="216">
        <v>9.39</v>
      </c>
      <c r="M49" s="216">
        <v>64.02</v>
      </c>
      <c r="N49" s="216">
        <v>52.85</v>
      </c>
      <c r="O49" s="216">
        <v>73.77</v>
      </c>
      <c r="P49" s="216">
        <v>28.95</v>
      </c>
      <c r="Q49" s="216">
        <v>3.74</v>
      </c>
      <c r="R49" s="216">
        <v>4.8099999999999996</v>
      </c>
      <c r="S49" s="216">
        <v>4.4800000000000004</v>
      </c>
      <c r="T49" s="216">
        <v>0.43</v>
      </c>
      <c r="U49" s="216">
        <v>29.24</v>
      </c>
      <c r="V49" s="216">
        <v>1.93</v>
      </c>
      <c r="W49" s="216">
        <v>4.63</v>
      </c>
      <c r="X49" s="216">
        <v>19.260000000000002</v>
      </c>
      <c r="Y49" s="216">
        <v>0</v>
      </c>
      <c r="Z49" s="216">
        <v>32.020000000000003</v>
      </c>
      <c r="AA49" s="216">
        <v>13.9</v>
      </c>
      <c r="AB49" s="216">
        <v>0</v>
      </c>
      <c r="AC49" s="216">
        <v>14.54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99.62</v>
      </c>
      <c r="AL49" s="216">
        <v>0</v>
      </c>
      <c r="AM49" s="216">
        <v>0</v>
      </c>
      <c r="AN49" s="216">
        <v>0</v>
      </c>
      <c r="AO49" s="216">
        <v>65</v>
      </c>
      <c r="AP49" s="216">
        <v>0</v>
      </c>
      <c r="AQ49" s="216">
        <v>46.5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280.76</v>
      </c>
      <c r="L50" s="216">
        <v>9.39</v>
      </c>
      <c r="M50" s="216">
        <v>64.02</v>
      </c>
      <c r="N50" s="216">
        <v>52.85</v>
      </c>
      <c r="O50" s="216">
        <v>73.77</v>
      </c>
      <c r="P50" s="216">
        <v>28.95</v>
      </c>
      <c r="Q50" s="216">
        <v>3.74</v>
      </c>
      <c r="R50" s="216">
        <v>4.8099999999999996</v>
      </c>
      <c r="S50" s="216">
        <v>4.4800000000000004</v>
      </c>
      <c r="T50" s="216">
        <v>0.43</v>
      </c>
      <c r="U50" s="216">
        <v>29.24</v>
      </c>
      <c r="V50" s="216">
        <v>1.93</v>
      </c>
      <c r="W50" s="216">
        <v>4.63</v>
      </c>
      <c r="X50" s="216">
        <v>19.260000000000002</v>
      </c>
      <c r="Y50" s="216">
        <v>0</v>
      </c>
      <c r="Z50" s="216">
        <v>19.260000000000002</v>
      </c>
      <c r="AA50" s="216">
        <v>13.9</v>
      </c>
      <c r="AB50" s="216">
        <v>0</v>
      </c>
      <c r="AC50" s="216">
        <v>14.54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99.62</v>
      </c>
      <c r="AL50" s="216">
        <v>0</v>
      </c>
      <c r="AM50" s="216">
        <v>0</v>
      </c>
      <c r="AN50" s="216">
        <v>0</v>
      </c>
      <c r="AO50" s="216">
        <v>65</v>
      </c>
      <c r="AP50" s="216">
        <v>0</v>
      </c>
      <c r="AQ50" s="216">
        <v>46.5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279.41000000000003</v>
      </c>
      <c r="L51" s="216">
        <v>6.94</v>
      </c>
      <c r="M51" s="216">
        <v>64.02</v>
      </c>
      <c r="N51" s="216">
        <v>52.85</v>
      </c>
      <c r="O51" s="216">
        <v>73.77</v>
      </c>
      <c r="P51" s="216">
        <v>28.95</v>
      </c>
      <c r="Q51" s="216">
        <v>5.18</v>
      </c>
      <c r="R51" s="216">
        <v>5.46</v>
      </c>
      <c r="S51" s="216">
        <v>6.14</v>
      </c>
      <c r="T51" s="216">
        <v>0.48</v>
      </c>
      <c r="U51" s="216">
        <v>29.24</v>
      </c>
      <c r="V51" s="216">
        <v>1.93</v>
      </c>
      <c r="W51" s="216">
        <v>4.63</v>
      </c>
      <c r="X51" s="216">
        <v>20.22</v>
      </c>
      <c r="Y51" s="216">
        <v>0</v>
      </c>
      <c r="Z51" s="216">
        <v>19.260000000000002</v>
      </c>
      <c r="AA51" s="216">
        <v>13.9</v>
      </c>
      <c r="AB51" s="216">
        <v>0</v>
      </c>
      <c r="AC51" s="216">
        <v>14.12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99.62</v>
      </c>
      <c r="AL51" s="216">
        <v>0</v>
      </c>
      <c r="AM51" s="216">
        <v>0</v>
      </c>
      <c r="AN51" s="216">
        <v>0</v>
      </c>
      <c r="AO51" s="216">
        <v>65</v>
      </c>
      <c r="AP51" s="216">
        <v>0</v>
      </c>
      <c r="AQ51" s="216">
        <v>46.5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279.41000000000003</v>
      </c>
      <c r="L52" s="216">
        <v>7</v>
      </c>
      <c r="M52" s="216">
        <v>64.02</v>
      </c>
      <c r="N52" s="216">
        <v>52.85</v>
      </c>
      <c r="O52" s="216">
        <v>73.77</v>
      </c>
      <c r="P52" s="216">
        <v>28.95</v>
      </c>
      <c r="Q52" s="216">
        <v>5.18</v>
      </c>
      <c r="R52" s="216">
        <v>4.84</v>
      </c>
      <c r="S52" s="216">
        <v>6.14</v>
      </c>
      <c r="T52" s="216">
        <v>0.48</v>
      </c>
      <c r="U52" s="216">
        <v>29.24</v>
      </c>
      <c r="V52" s="216">
        <v>1.93</v>
      </c>
      <c r="W52" s="216">
        <v>4.63</v>
      </c>
      <c r="X52" s="216">
        <v>28.89</v>
      </c>
      <c r="Y52" s="216">
        <v>0</v>
      </c>
      <c r="Z52" s="216">
        <v>19.260000000000002</v>
      </c>
      <c r="AA52" s="216">
        <v>13.9</v>
      </c>
      <c r="AB52" s="216">
        <v>0</v>
      </c>
      <c r="AC52" s="216">
        <v>14.12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99.62</v>
      </c>
      <c r="AL52" s="216">
        <v>0</v>
      </c>
      <c r="AM52" s="216">
        <v>0</v>
      </c>
      <c r="AN52" s="216">
        <v>0</v>
      </c>
      <c r="AO52" s="216">
        <v>65</v>
      </c>
      <c r="AP52" s="216">
        <v>0</v>
      </c>
      <c r="AQ52" s="216">
        <v>46.5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279.41000000000003</v>
      </c>
      <c r="L53" s="216">
        <v>7</v>
      </c>
      <c r="M53" s="216">
        <v>64.02</v>
      </c>
      <c r="N53" s="216">
        <v>52.85</v>
      </c>
      <c r="O53" s="216">
        <v>73.77</v>
      </c>
      <c r="P53" s="216">
        <v>28.95</v>
      </c>
      <c r="Q53" s="216">
        <v>5.18</v>
      </c>
      <c r="R53" s="216">
        <v>4.84</v>
      </c>
      <c r="S53" s="216">
        <v>6.14</v>
      </c>
      <c r="T53" s="216">
        <v>0.48</v>
      </c>
      <c r="U53" s="216">
        <v>28.44</v>
      </c>
      <c r="V53" s="216">
        <v>1.93</v>
      </c>
      <c r="W53" s="216">
        <v>4.76</v>
      </c>
      <c r="X53" s="216">
        <v>52.96</v>
      </c>
      <c r="Y53" s="216">
        <v>0</v>
      </c>
      <c r="Z53" s="216">
        <v>19.260000000000002</v>
      </c>
      <c r="AA53" s="216">
        <v>13.9</v>
      </c>
      <c r="AB53" s="216">
        <v>0</v>
      </c>
      <c r="AC53" s="216">
        <v>14.12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99.62</v>
      </c>
      <c r="AL53" s="216">
        <v>0</v>
      </c>
      <c r="AM53" s="216">
        <v>0</v>
      </c>
      <c r="AN53" s="216">
        <v>0</v>
      </c>
      <c r="AO53" s="216">
        <v>65</v>
      </c>
      <c r="AP53" s="216">
        <v>0</v>
      </c>
      <c r="AQ53" s="216">
        <v>46.5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279.41000000000003</v>
      </c>
      <c r="L54" s="216">
        <v>7</v>
      </c>
      <c r="M54" s="216">
        <v>64.02</v>
      </c>
      <c r="N54" s="216">
        <v>52.85</v>
      </c>
      <c r="O54" s="216">
        <v>73.77</v>
      </c>
      <c r="P54" s="216">
        <v>28.95</v>
      </c>
      <c r="Q54" s="216">
        <v>5.18</v>
      </c>
      <c r="R54" s="216">
        <v>4.84</v>
      </c>
      <c r="S54" s="216">
        <v>6.14</v>
      </c>
      <c r="T54" s="216">
        <v>0.48</v>
      </c>
      <c r="U54" s="216">
        <v>28.44</v>
      </c>
      <c r="V54" s="216">
        <v>1.93</v>
      </c>
      <c r="W54" s="216">
        <v>4.76</v>
      </c>
      <c r="X54" s="216">
        <v>62.38</v>
      </c>
      <c r="Y54" s="216">
        <v>0</v>
      </c>
      <c r="Z54" s="216">
        <v>25.04</v>
      </c>
      <c r="AA54" s="216">
        <v>13.9</v>
      </c>
      <c r="AB54" s="216">
        <v>0</v>
      </c>
      <c r="AC54" s="216">
        <v>13.71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99.62</v>
      </c>
      <c r="AL54" s="216">
        <v>0</v>
      </c>
      <c r="AM54" s="216">
        <v>0</v>
      </c>
      <c r="AN54" s="216">
        <v>0</v>
      </c>
      <c r="AO54" s="216">
        <v>65</v>
      </c>
      <c r="AP54" s="216">
        <v>0</v>
      </c>
      <c r="AQ54" s="216">
        <v>46.5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279.41000000000003</v>
      </c>
      <c r="L55" s="216">
        <v>7</v>
      </c>
      <c r="M55" s="216">
        <v>64.02</v>
      </c>
      <c r="N55" s="216">
        <v>52.85</v>
      </c>
      <c r="O55" s="216">
        <v>73.77</v>
      </c>
      <c r="P55" s="216">
        <v>28.95</v>
      </c>
      <c r="Q55" s="216">
        <v>5.18</v>
      </c>
      <c r="R55" s="216">
        <v>4.8099999999999996</v>
      </c>
      <c r="S55" s="216">
        <v>6.14</v>
      </c>
      <c r="T55" s="216">
        <v>0.48</v>
      </c>
      <c r="U55" s="216">
        <v>28.44</v>
      </c>
      <c r="V55" s="216">
        <v>1.93</v>
      </c>
      <c r="W55" s="216">
        <v>4.63</v>
      </c>
      <c r="X55" s="216">
        <v>62.39</v>
      </c>
      <c r="Y55" s="216">
        <v>0</v>
      </c>
      <c r="Z55" s="216">
        <v>30.53</v>
      </c>
      <c r="AA55" s="216">
        <v>14.27</v>
      </c>
      <c r="AB55" s="216">
        <v>0</v>
      </c>
      <c r="AC55" s="216">
        <v>13.71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99.62</v>
      </c>
      <c r="AL55" s="216">
        <v>0</v>
      </c>
      <c r="AM55" s="216">
        <v>0</v>
      </c>
      <c r="AN55" s="216">
        <v>0</v>
      </c>
      <c r="AO55" s="216">
        <v>67</v>
      </c>
      <c r="AP55" s="216">
        <v>0</v>
      </c>
      <c r="AQ55" s="216">
        <v>46.5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279.41000000000003</v>
      </c>
      <c r="L56" s="216">
        <v>7</v>
      </c>
      <c r="M56" s="216">
        <v>64.02</v>
      </c>
      <c r="N56" s="216">
        <v>52.85</v>
      </c>
      <c r="O56" s="216">
        <v>73.77</v>
      </c>
      <c r="P56" s="216">
        <v>28.95</v>
      </c>
      <c r="Q56" s="216">
        <v>5.18</v>
      </c>
      <c r="R56" s="216">
        <v>4.8099999999999996</v>
      </c>
      <c r="S56" s="216">
        <v>6.14</v>
      </c>
      <c r="T56" s="216">
        <v>0.48</v>
      </c>
      <c r="U56" s="216">
        <v>28.44</v>
      </c>
      <c r="V56" s="216">
        <v>1.93</v>
      </c>
      <c r="W56" s="216">
        <v>4.63</v>
      </c>
      <c r="X56" s="216">
        <v>62.39</v>
      </c>
      <c r="Y56" s="216">
        <v>0</v>
      </c>
      <c r="Z56" s="216">
        <v>35.630000000000003</v>
      </c>
      <c r="AA56" s="216">
        <v>13.9</v>
      </c>
      <c r="AB56" s="216">
        <v>0</v>
      </c>
      <c r="AC56" s="216">
        <v>13.71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99.62</v>
      </c>
      <c r="AL56" s="216">
        <v>0</v>
      </c>
      <c r="AM56" s="216">
        <v>0</v>
      </c>
      <c r="AN56" s="216">
        <v>0</v>
      </c>
      <c r="AO56" s="216">
        <v>67</v>
      </c>
      <c r="AP56" s="216">
        <v>0</v>
      </c>
      <c r="AQ56" s="216">
        <v>46.5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279.41000000000003</v>
      </c>
      <c r="L57" s="216">
        <v>7</v>
      </c>
      <c r="M57" s="216">
        <v>64.02</v>
      </c>
      <c r="N57" s="216">
        <v>52.85</v>
      </c>
      <c r="O57" s="216">
        <v>73.77</v>
      </c>
      <c r="P57" s="216">
        <v>28.95</v>
      </c>
      <c r="Q57" s="216">
        <v>5.18</v>
      </c>
      <c r="R57" s="216">
        <v>4.82</v>
      </c>
      <c r="S57" s="216">
        <v>6.14</v>
      </c>
      <c r="T57" s="216">
        <v>0.48</v>
      </c>
      <c r="U57" s="216">
        <v>28.44</v>
      </c>
      <c r="V57" s="216">
        <v>1.93</v>
      </c>
      <c r="W57" s="216">
        <v>4.7300000000000004</v>
      </c>
      <c r="X57" s="216">
        <v>62.38</v>
      </c>
      <c r="Y57" s="216">
        <v>0</v>
      </c>
      <c r="Z57" s="216">
        <v>26.58</v>
      </c>
      <c r="AA57" s="216">
        <v>13.9</v>
      </c>
      <c r="AB57" s="216">
        <v>0</v>
      </c>
      <c r="AC57" s="216">
        <v>13.71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99.62</v>
      </c>
      <c r="AL57" s="216">
        <v>0</v>
      </c>
      <c r="AM57" s="216">
        <v>0</v>
      </c>
      <c r="AN57" s="216">
        <v>0</v>
      </c>
      <c r="AO57" s="216">
        <v>67</v>
      </c>
      <c r="AP57" s="216">
        <v>0</v>
      </c>
      <c r="AQ57" s="216">
        <v>46.5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279.41000000000003</v>
      </c>
      <c r="L58" s="216">
        <v>7</v>
      </c>
      <c r="M58" s="216">
        <v>64.02</v>
      </c>
      <c r="N58" s="216">
        <v>52.85</v>
      </c>
      <c r="O58" s="216">
        <v>73.77</v>
      </c>
      <c r="P58" s="216">
        <v>28.95</v>
      </c>
      <c r="Q58" s="216">
        <v>3.73</v>
      </c>
      <c r="R58" s="216">
        <v>4.8099999999999996</v>
      </c>
      <c r="S58" s="216">
        <v>4.4800000000000004</v>
      </c>
      <c r="T58" s="216">
        <v>0.48</v>
      </c>
      <c r="U58" s="216">
        <v>28.44</v>
      </c>
      <c r="V58" s="216">
        <v>1.89</v>
      </c>
      <c r="W58" s="216">
        <v>4.5199999999999996</v>
      </c>
      <c r="X58" s="216">
        <v>62.38</v>
      </c>
      <c r="Y58" s="216">
        <v>0</v>
      </c>
      <c r="Z58" s="216">
        <v>39.479999999999997</v>
      </c>
      <c r="AA58" s="216">
        <v>13.9</v>
      </c>
      <c r="AB58" s="216">
        <v>0</v>
      </c>
      <c r="AC58" s="216">
        <v>13.71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99.62</v>
      </c>
      <c r="AL58" s="216">
        <v>0</v>
      </c>
      <c r="AM58" s="216">
        <v>0</v>
      </c>
      <c r="AN58" s="216">
        <v>0</v>
      </c>
      <c r="AO58" s="216">
        <v>67</v>
      </c>
      <c r="AP58" s="216">
        <v>0</v>
      </c>
      <c r="AQ58" s="216">
        <v>46.5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279.32</v>
      </c>
      <c r="L59" s="216">
        <v>6.94</v>
      </c>
      <c r="M59" s="216">
        <v>64.02</v>
      </c>
      <c r="N59" s="216">
        <v>52.85</v>
      </c>
      <c r="O59" s="216">
        <v>73.77</v>
      </c>
      <c r="P59" s="216">
        <v>28.95</v>
      </c>
      <c r="Q59" s="216">
        <v>3.59</v>
      </c>
      <c r="R59" s="216">
        <v>4.8099999999999996</v>
      </c>
      <c r="S59" s="216">
        <v>4.47</v>
      </c>
      <c r="T59" s="216">
        <v>0.48</v>
      </c>
      <c r="U59" s="216">
        <v>28.44</v>
      </c>
      <c r="V59" s="216">
        <v>8.76</v>
      </c>
      <c r="W59" s="216">
        <v>16.940000000000001</v>
      </c>
      <c r="X59" s="216">
        <v>62.38</v>
      </c>
      <c r="Y59" s="216">
        <v>0</v>
      </c>
      <c r="Z59" s="216">
        <v>58.85</v>
      </c>
      <c r="AA59" s="216">
        <v>13.9</v>
      </c>
      <c r="AB59" s="216">
        <v>0</v>
      </c>
      <c r="AC59" s="216">
        <v>13.71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99.62</v>
      </c>
      <c r="AL59" s="216">
        <v>0</v>
      </c>
      <c r="AM59" s="216">
        <v>0</v>
      </c>
      <c r="AN59" s="216">
        <v>0</v>
      </c>
      <c r="AO59" s="216">
        <v>67</v>
      </c>
      <c r="AP59" s="216">
        <v>0</v>
      </c>
      <c r="AQ59" s="216">
        <v>46.5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279.32</v>
      </c>
      <c r="L60" s="216">
        <v>6.74</v>
      </c>
      <c r="M60" s="216">
        <v>64.02</v>
      </c>
      <c r="N60" s="216">
        <v>52.85</v>
      </c>
      <c r="O60" s="216">
        <v>73.77</v>
      </c>
      <c r="P60" s="216">
        <v>28.95</v>
      </c>
      <c r="Q60" s="216">
        <v>3.59</v>
      </c>
      <c r="R60" s="216">
        <v>4.8099999999999996</v>
      </c>
      <c r="S60" s="216">
        <v>4.47</v>
      </c>
      <c r="T60" s="216">
        <v>0.48</v>
      </c>
      <c r="U60" s="216">
        <v>28.44</v>
      </c>
      <c r="V60" s="216">
        <v>8.76</v>
      </c>
      <c r="W60" s="216">
        <v>16.940000000000001</v>
      </c>
      <c r="X60" s="216">
        <v>62.38</v>
      </c>
      <c r="Y60" s="216">
        <v>0</v>
      </c>
      <c r="Z60" s="216">
        <v>58.85</v>
      </c>
      <c r="AA60" s="216">
        <v>13.9</v>
      </c>
      <c r="AB60" s="216">
        <v>0</v>
      </c>
      <c r="AC60" s="216">
        <v>13.71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99.62</v>
      </c>
      <c r="AL60" s="216">
        <v>0</v>
      </c>
      <c r="AM60" s="216">
        <v>0</v>
      </c>
      <c r="AN60" s="216">
        <v>0</v>
      </c>
      <c r="AO60" s="216">
        <v>67</v>
      </c>
      <c r="AP60" s="216">
        <v>0</v>
      </c>
      <c r="AQ60" s="216">
        <v>46.5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278.33</v>
      </c>
      <c r="L61" s="216">
        <v>6.49</v>
      </c>
      <c r="M61" s="216">
        <v>64.02</v>
      </c>
      <c r="N61" s="216">
        <v>52.85</v>
      </c>
      <c r="O61" s="216">
        <v>73.77</v>
      </c>
      <c r="P61" s="216">
        <v>28.95</v>
      </c>
      <c r="Q61" s="216">
        <v>3.66</v>
      </c>
      <c r="R61" s="216">
        <v>4.63</v>
      </c>
      <c r="S61" s="216">
        <v>4.51</v>
      </c>
      <c r="T61" s="216">
        <v>0.48</v>
      </c>
      <c r="U61" s="216">
        <v>28.44</v>
      </c>
      <c r="V61" s="216">
        <v>1.82</v>
      </c>
      <c r="W61" s="216">
        <v>4.57</v>
      </c>
      <c r="X61" s="216">
        <v>60.07</v>
      </c>
      <c r="Y61" s="216">
        <v>0</v>
      </c>
      <c r="Z61" s="216">
        <v>57.63</v>
      </c>
      <c r="AA61" s="216">
        <v>13.51</v>
      </c>
      <c r="AB61" s="216">
        <v>0</v>
      </c>
      <c r="AC61" s="216">
        <v>13.71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99.62</v>
      </c>
      <c r="AL61" s="216">
        <v>0</v>
      </c>
      <c r="AM61" s="216">
        <v>0</v>
      </c>
      <c r="AN61" s="216">
        <v>0</v>
      </c>
      <c r="AO61" s="216">
        <v>67</v>
      </c>
      <c r="AP61" s="216">
        <v>0</v>
      </c>
      <c r="AQ61" s="216">
        <v>46.5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278.33</v>
      </c>
      <c r="L62" s="216">
        <v>6.49</v>
      </c>
      <c r="M62" s="216">
        <v>64.02</v>
      </c>
      <c r="N62" s="216">
        <v>52.85</v>
      </c>
      <c r="O62" s="216">
        <v>73.77</v>
      </c>
      <c r="P62" s="216">
        <v>28.95</v>
      </c>
      <c r="Q62" s="216">
        <v>3.66</v>
      </c>
      <c r="R62" s="216">
        <v>4.63</v>
      </c>
      <c r="S62" s="216">
        <v>4.51</v>
      </c>
      <c r="T62" s="216">
        <v>0.48</v>
      </c>
      <c r="U62" s="216">
        <v>28.44</v>
      </c>
      <c r="V62" s="216">
        <v>1.82</v>
      </c>
      <c r="W62" s="216">
        <v>4.57</v>
      </c>
      <c r="X62" s="216">
        <v>60.07</v>
      </c>
      <c r="Y62" s="216">
        <v>0</v>
      </c>
      <c r="Z62" s="216">
        <v>57.63</v>
      </c>
      <c r="AA62" s="216">
        <v>13.51</v>
      </c>
      <c r="AB62" s="216">
        <v>0</v>
      </c>
      <c r="AC62" s="216">
        <v>13.71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99.62</v>
      </c>
      <c r="AL62" s="216">
        <v>0</v>
      </c>
      <c r="AM62" s="216">
        <v>0</v>
      </c>
      <c r="AN62" s="216">
        <v>0</v>
      </c>
      <c r="AO62" s="216">
        <v>67</v>
      </c>
      <c r="AP62" s="216">
        <v>0</v>
      </c>
      <c r="AQ62" s="216">
        <v>46.5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280.01</v>
      </c>
      <c r="L63" s="216">
        <v>6.49</v>
      </c>
      <c r="M63" s="216">
        <v>64.02</v>
      </c>
      <c r="N63" s="216">
        <v>52.85</v>
      </c>
      <c r="O63" s="216">
        <v>73.77</v>
      </c>
      <c r="P63" s="216">
        <v>28.95</v>
      </c>
      <c r="Q63" s="216">
        <v>3.65</v>
      </c>
      <c r="R63" s="216">
        <v>4.63</v>
      </c>
      <c r="S63" s="216">
        <v>4.49</v>
      </c>
      <c r="T63" s="216">
        <v>0.48</v>
      </c>
      <c r="U63" s="216">
        <v>28.44</v>
      </c>
      <c r="V63" s="216">
        <v>1.82</v>
      </c>
      <c r="W63" s="216">
        <v>4.57</v>
      </c>
      <c r="X63" s="216">
        <v>60.07</v>
      </c>
      <c r="Y63" s="216">
        <v>0</v>
      </c>
      <c r="Z63" s="216">
        <v>32.020000000000003</v>
      </c>
      <c r="AA63" s="216">
        <v>13.39</v>
      </c>
      <c r="AB63" s="216">
        <v>0</v>
      </c>
      <c r="AC63" s="216">
        <v>13.71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99.62</v>
      </c>
      <c r="AL63" s="216">
        <v>0</v>
      </c>
      <c r="AM63" s="216">
        <v>0</v>
      </c>
      <c r="AN63" s="216">
        <v>0</v>
      </c>
      <c r="AO63" s="216">
        <v>67</v>
      </c>
      <c r="AP63" s="216">
        <v>0</v>
      </c>
      <c r="AQ63" s="216">
        <v>46.5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280.01</v>
      </c>
      <c r="L64" s="216">
        <v>6.49</v>
      </c>
      <c r="M64" s="216">
        <v>64.02</v>
      </c>
      <c r="N64" s="216">
        <v>52.85</v>
      </c>
      <c r="O64" s="216">
        <v>73.77</v>
      </c>
      <c r="P64" s="216">
        <v>28.95</v>
      </c>
      <c r="Q64" s="216">
        <v>3.66</v>
      </c>
      <c r="R64" s="216">
        <v>4.63</v>
      </c>
      <c r="S64" s="216">
        <v>4.51</v>
      </c>
      <c r="T64" s="216">
        <v>0.48</v>
      </c>
      <c r="U64" s="216">
        <v>28.44</v>
      </c>
      <c r="V64" s="216">
        <v>1.82</v>
      </c>
      <c r="W64" s="216">
        <v>4.57</v>
      </c>
      <c r="X64" s="216">
        <v>24.73</v>
      </c>
      <c r="Y64" s="216">
        <v>0</v>
      </c>
      <c r="Z64" s="216">
        <v>19.260000000000002</v>
      </c>
      <c r="AA64" s="216">
        <v>13.39</v>
      </c>
      <c r="AB64" s="216">
        <v>0</v>
      </c>
      <c r="AC64" s="216">
        <v>13.71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99.62</v>
      </c>
      <c r="AL64" s="216">
        <v>0</v>
      </c>
      <c r="AM64" s="216">
        <v>0</v>
      </c>
      <c r="AN64" s="216">
        <v>0</v>
      </c>
      <c r="AO64" s="216">
        <v>67</v>
      </c>
      <c r="AP64" s="216">
        <v>0</v>
      </c>
      <c r="AQ64" s="216">
        <v>46.5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280.01</v>
      </c>
      <c r="L65" s="216">
        <v>6.49</v>
      </c>
      <c r="M65" s="216">
        <v>64.02</v>
      </c>
      <c r="N65" s="216">
        <v>52.85</v>
      </c>
      <c r="O65" s="216">
        <v>73.77</v>
      </c>
      <c r="P65" s="216">
        <v>28.95</v>
      </c>
      <c r="Q65" s="216">
        <v>3.66</v>
      </c>
      <c r="R65" s="216">
        <v>4.63</v>
      </c>
      <c r="S65" s="216">
        <v>4.51</v>
      </c>
      <c r="T65" s="216">
        <v>0.48</v>
      </c>
      <c r="U65" s="216">
        <v>28.44</v>
      </c>
      <c r="V65" s="216">
        <v>1.82</v>
      </c>
      <c r="W65" s="216">
        <v>4.57</v>
      </c>
      <c r="X65" s="216">
        <v>24.07</v>
      </c>
      <c r="Y65" s="216">
        <v>0</v>
      </c>
      <c r="Z65" s="216">
        <v>19.260000000000002</v>
      </c>
      <c r="AA65" s="216">
        <v>13.39</v>
      </c>
      <c r="AB65" s="216">
        <v>0</v>
      </c>
      <c r="AC65" s="216">
        <v>7.8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99.62</v>
      </c>
      <c r="AL65" s="216">
        <v>0</v>
      </c>
      <c r="AM65" s="216">
        <v>0</v>
      </c>
      <c r="AN65" s="216">
        <v>0</v>
      </c>
      <c r="AO65" s="216">
        <v>67</v>
      </c>
      <c r="AP65" s="216">
        <v>0</v>
      </c>
      <c r="AQ65" s="216">
        <v>46.5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280.01</v>
      </c>
      <c r="L66" s="216">
        <v>6.49</v>
      </c>
      <c r="M66" s="216">
        <v>64.02</v>
      </c>
      <c r="N66" s="216">
        <v>52.85</v>
      </c>
      <c r="O66" s="216">
        <v>73.77</v>
      </c>
      <c r="P66" s="216">
        <v>28.95</v>
      </c>
      <c r="Q66" s="216">
        <v>3.66</v>
      </c>
      <c r="R66" s="216">
        <v>4.63</v>
      </c>
      <c r="S66" s="216">
        <v>4.51</v>
      </c>
      <c r="T66" s="216">
        <v>0.48</v>
      </c>
      <c r="U66" s="216">
        <v>28.44</v>
      </c>
      <c r="V66" s="216">
        <v>1.82</v>
      </c>
      <c r="W66" s="216">
        <v>4.57</v>
      </c>
      <c r="X66" s="216">
        <v>24.07</v>
      </c>
      <c r="Y66" s="216">
        <v>0</v>
      </c>
      <c r="Z66" s="216">
        <v>19.260000000000002</v>
      </c>
      <c r="AA66" s="216">
        <v>13.39</v>
      </c>
      <c r="AB66" s="216">
        <v>0</v>
      </c>
      <c r="AC66" s="216">
        <v>7.8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99.62</v>
      </c>
      <c r="AL66" s="216">
        <v>0</v>
      </c>
      <c r="AM66" s="216">
        <v>0</v>
      </c>
      <c r="AN66" s="216">
        <v>0</v>
      </c>
      <c r="AO66" s="216">
        <v>67</v>
      </c>
      <c r="AP66" s="216">
        <v>0</v>
      </c>
      <c r="AQ66" s="216">
        <v>46.5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266.43</v>
      </c>
      <c r="L67" s="216">
        <v>6.25</v>
      </c>
      <c r="M67" s="216">
        <v>64.02</v>
      </c>
      <c r="N67" s="216">
        <v>52.85</v>
      </c>
      <c r="O67" s="216">
        <v>73.77</v>
      </c>
      <c r="P67" s="216">
        <v>28.95</v>
      </c>
      <c r="Q67" s="216">
        <v>3.64</v>
      </c>
      <c r="R67" s="216">
        <v>4.46</v>
      </c>
      <c r="S67" s="216">
        <v>4.47</v>
      </c>
      <c r="T67" s="216">
        <v>0.51</v>
      </c>
      <c r="U67" s="216">
        <v>28.44</v>
      </c>
      <c r="V67" s="216">
        <v>1.75</v>
      </c>
      <c r="W67" s="216">
        <v>4.4000000000000004</v>
      </c>
      <c r="X67" s="216">
        <v>23.18</v>
      </c>
      <c r="Y67" s="216">
        <v>0</v>
      </c>
      <c r="Z67" s="216">
        <v>18.7</v>
      </c>
      <c r="AA67" s="216">
        <v>13.02</v>
      </c>
      <c r="AB67" s="216">
        <v>0</v>
      </c>
      <c r="AC67" s="216">
        <v>13.71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99.62</v>
      </c>
      <c r="AL67" s="216">
        <v>0</v>
      </c>
      <c r="AM67" s="216">
        <v>0</v>
      </c>
      <c r="AN67" s="216">
        <v>0</v>
      </c>
      <c r="AO67" s="216">
        <v>67</v>
      </c>
      <c r="AP67" s="216">
        <v>0</v>
      </c>
      <c r="AQ67" s="216">
        <v>46.5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266.61</v>
      </c>
      <c r="L68" s="216">
        <v>6.25</v>
      </c>
      <c r="M68" s="216">
        <v>64.02</v>
      </c>
      <c r="N68" s="216">
        <v>52.85</v>
      </c>
      <c r="O68" s="216">
        <v>73.77</v>
      </c>
      <c r="P68" s="216">
        <v>28.95</v>
      </c>
      <c r="Q68" s="216">
        <v>3.64</v>
      </c>
      <c r="R68" s="216">
        <v>4.46</v>
      </c>
      <c r="S68" s="216">
        <v>4.47</v>
      </c>
      <c r="T68" s="216">
        <v>0.51</v>
      </c>
      <c r="U68" s="216">
        <v>28.44</v>
      </c>
      <c r="V68" s="216">
        <v>1.75</v>
      </c>
      <c r="W68" s="216">
        <v>4.4000000000000004</v>
      </c>
      <c r="X68" s="216">
        <v>23.18</v>
      </c>
      <c r="Y68" s="216">
        <v>0</v>
      </c>
      <c r="Z68" s="216">
        <v>18.7</v>
      </c>
      <c r="AA68" s="216">
        <v>13.02</v>
      </c>
      <c r="AB68" s="216">
        <v>0</v>
      </c>
      <c r="AC68" s="216">
        <v>13.71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99.62</v>
      </c>
      <c r="AL68" s="216">
        <v>0</v>
      </c>
      <c r="AM68" s="216">
        <v>0</v>
      </c>
      <c r="AN68" s="216">
        <v>0</v>
      </c>
      <c r="AO68" s="216">
        <v>67</v>
      </c>
      <c r="AP68" s="216">
        <v>0</v>
      </c>
      <c r="AQ68" s="216">
        <v>46.5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274.43</v>
      </c>
      <c r="L69" s="216">
        <v>6.74</v>
      </c>
      <c r="M69" s="216">
        <v>64.02</v>
      </c>
      <c r="N69" s="216">
        <v>52.85</v>
      </c>
      <c r="O69" s="216">
        <v>73.77</v>
      </c>
      <c r="P69" s="216">
        <v>28.61</v>
      </c>
      <c r="Q69" s="216">
        <v>3.64</v>
      </c>
      <c r="R69" s="216">
        <v>4.46</v>
      </c>
      <c r="S69" s="216">
        <v>4.47</v>
      </c>
      <c r="T69" s="216">
        <v>0.51</v>
      </c>
      <c r="U69" s="216">
        <v>28.44</v>
      </c>
      <c r="V69" s="216">
        <v>1.75</v>
      </c>
      <c r="W69" s="216">
        <v>4.4000000000000004</v>
      </c>
      <c r="X69" s="216">
        <v>19.260000000000002</v>
      </c>
      <c r="Y69" s="216">
        <v>0</v>
      </c>
      <c r="Z69" s="216">
        <v>18.55</v>
      </c>
      <c r="AA69" s="216">
        <v>12.89</v>
      </c>
      <c r="AB69" s="216">
        <v>0</v>
      </c>
      <c r="AC69" s="216">
        <v>13.71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99.62</v>
      </c>
      <c r="AL69" s="216">
        <v>0</v>
      </c>
      <c r="AM69" s="216">
        <v>0</v>
      </c>
      <c r="AN69" s="216">
        <v>0</v>
      </c>
      <c r="AO69" s="216">
        <v>67</v>
      </c>
      <c r="AP69" s="216">
        <v>0</v>
      </c>
      <c r="AQ69" s="216">
        <v>46.5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274.43</v>
      </c>
      <c r="L70" s="216">
        <v>6.74</v>
      </c>
      <c r="M70" s="216">
        <v>64.02</v>
      </c>
      <c r="N70" s="216">
        <v>52.85</v>
      </c>
      <c r="O70" s="216">
        <v>73.77</v>
      </c>
      <c r="P70" s="216">
        <v>28.61</v>
      </c>
      <c r="Q70" s="216">
        <v>3.64</v>
      </c>
      <c r="R70" s="216">
        <v>4.46</v>
      </c>
      <c r="S70" s="216">
        <v>4.47</v>
      </c>
      <c r="T70" s="216">
        <v>0.51</v>
      </c>
      <c r="U70" s="216">
        <v>28.44</v>
      </c>
      <c r="V70" s="216">
        <v>1.75</v>
      </c>
      <c r="W70" s="216">
        <v>4.4000000000000004</v>
      </c>
      <c r="X70" s="216">
        <v>19.260000000000002</v>
      </c>
      <c r="Y70" s="216">
        <v>0</v>
      </c>
      <c r="Z70" s="216">
        <v>18.55</v>
      </c>
      <c r="AA70" s="216">
        <v>12.89</v>
      </c>
      <c r="AB70" s="216">
        <v>0</v>
      </c>
      <c r="AC70" s="216">
        <v>13.71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99.62</v>
      </c>
      <c r="AL70" s="216">
        <v>0</v>
      </c>
      <c r="AM70" s="216">
        <v>0</v>
      </c>
      <c r="AN70" s="216">
        <v>0</v>
      </c>
      <c r="AO70" s="216">
        <v>67</v>
      </c>
      <c r="AP70" s="216">
        <v>0</v>
      </c>
      <c r="AQ70" s="216">
        <v>46.5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269.55</v>
      </c>
      <c r="L71" s="216">
        <v>6.74</v>
      </c>
      <c r="M71" s="216">
        <v>64.02</v>
      </c>
      <c r="N71" s="216">
        <v>52.85</v>
      </c>
      <c r="O71" s="216">
        <v>73.77</v>
      </c>
      <c r="P71" s="216">
        <v>28.61</v>
      </c>
      <c r="Q71" s="216">
        <v>3.62</v>
      </c>
      <c r="R71" s="216">
        <v>4.46</v>
      </c>
      <c r="S71" s="216">
        <v>4.47</v>
      </c>
      <c r="T71" s="216">
        <v>0.48</v>
      </c>
      <c r="U71" s="216">
        <v>28.44</v>
      </c>
      <c r="V71" s="216">
        <v>1.75</v>
      </c>
      <c r="W71" s="216">
        <v>4.4000000000000004</v>
      </c>
      <c r="X71" s="216">
        <v>19.260000000000002</v>
      </c>
      <c r="Y71" s="216">
        <v>0</v>
      </c>
      <c r="Z71" s="216">
        <v>18.55</v>
      </c>
      <c r="AA71" s="216">
        <v>12.89</v>
      </c>
      <c r="AB71" s="216">
        <v>0</v>
      </c>
      <c r="AC71" s="216">
        <v>13.71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99.62</v>
      </c>
      <c r="AL71" s="216">
        <v>0</v>
      </c>
      <c r="AM71" s="216">
        <v>0</v>
      </c>
      <c r="AN71" s="216">
        <v>0</v>
      </c>
      <c r="AO71" s="216">
        <v>67</v>
      </c>
      <c r="AP71" s="216">
        <v>0</v>
      </c>
      <c r="AQ71" s="216">
        <v>46.5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264.25</v>
      </c>
      <c r="L72" s="216">
        <v>6.74</v>
      </c>
      <c r="M72" s="216">
        <v>64.02</v>
      </c>
      <c r="N72" s="216">
        <v>52.85</v>
      </c>
      <c r="O72" s="216">
        <v>73.77</v>
      </c>
      <c r="P72" s="216">
        <v>28.61</v>
      </c>
      <c r="Q72" s="216">
        <v>3.62</v>
      </c>
      <c r="R72" s="216">
        <v>4.46</v>
      </c>
      <c r="S72" s="216">
        <v>4.47</v>
      </c>
      <c r="T72" s="216">
        <v>0.48</v>
      </c>
      <c r="U72" s="216">
        <v>28.44</v>
      </c>
      <c r="V72" s="216">
        <v>1.75</v>
      </c>
      <c r="W72" s="216">
        <v>4.4000000000000004</v>
      </c>
      <c r="X72" s="216">
        <v>19.260000000000002</v>
      </c>
      <c r="Y72" s="216">
        <v>0</v>
      </c>
      <c r="Z72" s="216">
        <v>18.55</v>
      </c>
      <c r="AA72" s="216">
        <v>12.89</v>
      </c>
      <c r="AB72" s="216">
        <v>0</v>
      </c>
      <c r="AC72" s="216">
        <v>13.71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99.62</v>
      </c>
      <c r="AL72" s="216">
        <v>0</v>
      </c>
      <c r="AM72" s="216">
        <v>0</v>
      </c>
      <c r="AN72" s="216">
        <v>0</v>
      </c>
      <c r="AO72" s="216">
        <v>67</v>
      </c>
      <c r="AP72" s="216">
        <v>0</v>
      </c>
      <c r="AQ72" s="216">
        <v>30.9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264.25</v>
      </c>
      <c r="L73" s="216">
        <v>6.74</v>
      </c>
      <c r="M73" s="216">
        <v>64.02</v>
      </c>
      <c r="N73" s="216">
        <v>52.85</v>
      </c>
      <c r="O73" s="216">
        <v>73.77</v>
      </c>
      <c r="P73" s="216">
        <v>28.71</v>
      </c>
      <c r="Q73" s="216">
        <v>3.62</v>
      </c>
      <c r="R73" s="216">
        <v>4.46</v>
      </c>
      <c r="S73" s="216">
        <v>4.47</v>
      </c>
      <c r="T73" s="216">
        <v>0.48</v>
      </c>
      <c r="U73" s="216">
        <v>28.44</v>
      </c>
      <c r="V73" s="216">
        <v>1.75</v>
      </c>
      <c r="W73" s="216">
        <v>4.4000000000000004</v>
      </c>
      <c r="X73" s="216">
        <v>62.38</v>
      </c>
      <c r="Y73" s="216">
        <v>0</v>
      </c>
      <c r="Z73" s="216">
        <v>44.81</v>
      </c>
      <c r="AA73" s="216">
        <v>12.89</v>
      </c>
      <c r="AB73" s="216">
        <v>0</v>
      </c>
      <c r="AC73" s="216">
        <v>8.5299999999999994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99.62</v>
      </c>
      <c r="AL73" s="216">
        <v>0</v>
      </c>
      <c r="AM73" s="216">
        <v>0</v>
      </c>
      <c r="AN73" s="216">
        <v>0</v>
      </c>
      <c r="AO73" s="216">
        <v>67</v>
      </c>
      <c r="AP73" s="216">
        <v>0</v>
      </c>
      <c r="AQ73" s="216">
        <v>14.04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264.25</v>
      </c>
      <c r="L74" s="216">
        <v>6.74</v>
      </c>
      <c r="M74" s="216">
        <v>64.02</v>
      </c>
      <c r="N74" s="216">
        <v>52.85</v>
      </c>
      <c r="O74" s="216">
        <v>73.77</v>
      </c>
      <c r="P74" s="216">
        <v>28.71</v>
      </c>
      <c r="Q74" s="216">
        <v>3.62</v>
      </c>
      <c r="R74" s="216">
        <v>4.46</v>
      </c>
      <c r="S74" s="216">
        <v>4.47</v>
      </c>
      <c r="T74" s="216">
        <v>0.48</v>
      </c>
      <c r="U74" s="216">
        <v>28.44</v>
      </c>
      <c r="V74" s="216">
        <v>1.75</v>
      </c>
      <c r="W74" s="216">
        <v>4.4000000000000004</v>
      </c>
      <c r="X74" s="216">
        <v>62.38</v>
      </c>
      <c r="Y74" s="216">
        <v>0</v>
      </c>
      <c r="Z74" s="216">
        <v>46.22</v>
      </c>
      <c r="AA74" s="216">
        <v>12.89</v>
      </c>
      <c r="AB74" s="216">
        <v>0</v>
      </c>
      <c r="AC74" s="216">
        <v>8.5299999999999994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99.62</v>
      </c>
      <c r="AL74" s="216">
        <v>0</v>
      </c>
      <c r="AM74" s="216">
        <v>0</v>
      </c>
      <c r="AN74" s="216">
        <v>0</v>
      </c>
      <c r="AO74" s="216">
        <v>67</v>
      </c>
      <c r="AP74" s="216">
        <v>0</v>
      </c>
      <c r="AQ74" s="216">
        <v>5.2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311.99</v>
      </c>
      <c r="L75" s="216">
        <v>6.73</v>
      </c>
      <c r="M75" s="216">
        <v>64.02</v>
      </c>
      <c r="N75" s="216">
        <v>52.85</v>
      </c>
      <c r="O75" s="216">
        <v>73.77</v>
      </c>
      <c r="P75" s="216">
        <v>28.95</v>
      </c>
      <c r="Q75" s="216">
        <v>3.62</v>
      </c>
      <c r="R75" s="216">
        <v>4.46</v>
      </c>
      <c r="S75" s="216">
        <v>4.47</v>
      </c>
      <c r="T75" s="216">
        <v>0.49</v>
      </c>
      <c r="U75" s="216">
        <v>28.44</v>
      </c>
      <c r="V75" s="216">
        <v>1.75</v>
      </c>
      <c r="W75" s="216">
        <v>4.4000000000000004</v>
      </c>
      <c r="X75" s="216">
        <v>62.38</v>
      </c>
      <c r="Y75" s="216">
        <v>0</v>
      </c>
      <c r="Z75" s="216">
        <v>31.78</v>
      </c>
      <c r="AA75" s="216">
        <v>12.89</v>
      </c>
      <c r="AB75" s="216">
        <v>0</v>
      </c>
      <c r="AC75" s="216">
        <v>13.71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99.62</v>
      </c>
      <c r="AL75" s="216">
        <v>0</v>
      </c>
      <c r="AM75" s="216">
        <v>0</v>
      </c>
      <c r="AN75" s="216">
        <v>0</v>
      </c>
      <c r="AO75" s="216">
        <v>67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337.02</v>
      </c>
      <c r="L76" s="216">
        <v>6.6</v>
      </c>
      <c r="M76" s="216">
        <v>64.02</v>
      </c>
      <c r="N76" s="216">
        <v>52.85</v>
      </c>
      <c r="O76" s="216">
        <v>73.77</v>
      </c>
      <c r="P76" s="216">
        <v>28.95</v>
      </c>
      <c r="Q76" s="216">
        <v>3.62</v>
      </c>
      <c r="R76" s="216">
        <v>4.46</v>
      </c>
      <c r="S76" s="216">
        <v>4.47</v>
      </c>
      <c r="T76" s="216">
        <v>0.48</v>
      </c>
      <c r="U76" s="216">
        <v>28.44</v>
      </c>
      <c r="V76" s="216">
        <v>1.75</v>
      </c>
      <c r="W76" s="216">
        <v>4.4000000000000004</v>
      </c>
      <c r="X76" s="216">
        <v>62.38</v>
      </c>
      <c r="Y76" s="216">
        <v>0</v>
      </c>
      <c r="Z76" s="216">
        <v>18.55</v>
      </c>
      <c r="AA76" s="216">
        <v>12.89</v>
      </c>
      <c r="AB76" s="216">
        <v>0</v>
      </c>
      <c r="AC76" s="216">
        <v>13.71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99.62</v>
      </c>
      <c r="AL76" s="216">
        <v>0</v>
      </c>
      <c r="AM76" s="216">
        <v>0</v>
      </c>
      <c r="AN76" s="216">
        <v>0</v>
      </c>
      <c r="AO76" s="216">
        <v>67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288.87</v>
      </c>
      <c r="L77" s="216">
        <v>15.41</v>
      </c>
      <c r="M77" s="216">
        <v>64.02</v>
      </c>
      <c r="N77" s="216">
        <v>52.85</v>
      </c>
      <c r="O77" s="216">
        <v>73.77</v>
      </c>
      <c r="P77" s="216">
        <v>28.95</v>
      </c>
      <c r="Q77" s="216">
        <v>9.42</v>
      </c>
      <c r="R77" s="216">
        <v>19.23</v>
      </c>
      <c r="S77" s="216">
        <v>11.81</v>
      </c>
      <c r="T77" s="216">
        <v>1.61</v>
      </c>
      <c r="U77" s="216">
        <v>28.44</v>
      </c>
      <c r="V77" s="216">
        <v>8.7100000000000009</v>
      </c>
      <c r="W77" s="216">
        <v>16.86</v>
      </c>
      <c r="X77" s="216">
        <v>62.38</v>
      </c>
      <c r="Y77" s="216">
        <v>0</v>
      </c>
      <c r="Z77" s="216">
        <v>51.53</v>
      </c>
      <c r="AA77" s="216">
        <v>33.369999999999997</v>
      </c>
      <c r="AB77" s="216">
        <v>0</v>
      </c>
      <c r="AC77" s="216">
        <v>14.12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99.62</v>
      </c>
      <c r="AL77" s="216">
        <v>0</v>
      </c>
      <c r="AM77" s="216">
        <v>0</v>
      </c>
      <c r="AN77" s="216">
        <v>0</v>
      </c>
      <c r="AO77" s="216">
        <v>67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269.8</v>
      </c>
      <c r="L78" s="216">
        <v>15.41</v>
      </c>
      <c r="M78" s="216">
        <v>64.02</v>
      </c>
      <c r="N78" s="216">
        <v>52.85</v>
      </c>
      <c r="O78" s="216">
        <v>73.77</v>
      </c>
      <c r="P78" s="216">
        <v>28.95</v>
      </c>
      <c r="Q78" s="216">
        <v>9.42</v>
      </c>
      <c r="R78" s="216">
        <v>19.23</v>
      </c>
      <c r="S78" s="216">
        <v>11.81</v>
      </c>
      <c r="T78" s="216">
        <v>1.61</v>
      </c>
      <c r="U78" s="216">
        <v>28.44</v>
      </c>
      <c r="V78" s="216">
        <v>8.43</v>
      </c>
      <c r="W78" s="216">
        <v>16.309999999999999</v>
      </c>
      <c r="X78" s="216">
        <v>62.38</v>
      </c>
      <c r="Y78" s="216">
        <v>0</v>
      </c>
      <c r="Z78" s="216">
        <v>56.66</v>
      </c>
      <c r="AA78" s="216">
        <v>33.369999999999997</v>
      </c>
      <c r="AB78" s="216">
        <v>0</v>
      </c>
      <c r="AC78" s="216">
        <v>14.12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99.62</v>
      </c>
      <c r="AL78" s="216">
        <v>0</v>
      </c>
      <c r="AM78" s="216">
        <v>0</v>
      </c>
      <c r="AN78" s="216">
        <v>0</v>
      </c>
      <c r="AO78" s="216">
        <v>67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269.62</v>
      </c>
      <c r="L79" s="216">
        <v>15.41</v>
      </c>
      <c r="M79" s="216">
        <v>64.02</v>
      </c>
      <c r="N79" s="216">
        <v>52.85</v>
      </c>
      <c r="O79" s="216">
        <v>73.77</v>
      </c>
      <c r="P79" s="216">
        <v>28.95</v>
      </c>
      <c r="Q79" s="216">
        <v>9.42</v>
      </c>
      <c r="R79" s="216">
        <v>19.23</v>
      </c>
      <c r="S79" s="216">
        <v>11.81</v>
      </c>
      <c r="T79" s="216">
        <v>1.61</v>
      </c>
      <c r="U79" s="216">
        <v>28.44</v>
      </c>
      <c r="V79" s="216">
        <v>8.43</v>
      </c>
      <c r="W79" s="216">
        <v>16.309999999999999</v>
      </c>
      <c r="X79" s="216">
        <v>62.38</v>
      </c>
      <c r="Y79" s="216">
        <v>0</v>
      </c>
      <c r="Z79" s="216">
        <v>56.66</v>
      </c>
      <c r="AA79" s="216">
        <v>33.369999999999997</v>
      </c>
      <c r="AB79" s="216">
        <v>0</v>
      </c>
      <c r="AC79" s="216">
        <v>14.12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99.62</v>
      </c>
      <c r="AL79" s="216">
        <v>0</v>
      </c>
      <c r="AM79" s="216">
        <v>0</v>
      </c>
      <c r="AN79" s="216">
        <v>0</v>
      </c>
      <c r="AO79" s="216">
        <v>67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269.62</v>
      </c>
      <c r="L80" s="216">
        <v>15.41</v>
      </c>
      <c r="M80" s="216">
        <v>64.02</v>
      </c>
      <c r="N80" s="216">
        <v>52.85</v>
      </c>
      <c r="O80" s="216">
        <v>73.77</v>
      </c>
      <c r="P80" s="216">
        <v>28.95</v>
      </c>
      <c r="Q80" s="216">
        <v>9.42</v>
      </c>
      <c r="R80" s="216">
        <v>19.23</v>
      </c>
      <c r="S80" s="216">
        <v>11.81</v>
      </c>
      <c r="T80" s="216">
        <v>1.61</v>
      </c>
      <c r="U80" s="216">
        <v>28.44</v>
      </c>
      <c r="V80" s="216">
        <v>8.43</v>
      </c>
      <c r="W80" s="216">
        <v>16.309999999999999</v>
      </c>
      <c r="X80" s="216">
        <v>62.38</v>
      </c>
      <c r="Y80" s="216">
        <v>0</v>
      </c>
      <c r="Z80" s="216">
        <v>56.66</v>
      </c>
      <c r="AA80" s="216">
        <v>33.369999999999997</v>
      </c>
      <c r="AB80" s="216">
        <v>0</v>
      </c>
      <c r="AC80" s="216">
        <v>14.12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99.62</v>
      </c>
      <c r="AL80" s="216">
        <v>0</v>
      </c>
      <c r="AM80" s="216">
        <v>0</v>
      </c>
      <c r="AN80" s="216">
        <v>0</v>
      </c>
      <c r="AO80" s="216">
        <v>67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337.02</v>
      </c>
      <c r="L81" s="216">
        <v>15.41</v>
      </c>
      <c r="M81" s="216">
        <v>64.02</v>
      </c>
      <c r="N81" s="216">
        <v>52.85</v>
      </c>
      <c r="O81" s="216">
        <v>73.77</v>
      </c>
      <c r="P81" s="216">
        <v>28.95</v>
      </c>
      <c r="Q81" s="216">
        <v>9.42</v>
      </c>
      <c r="R81" s="216">
        <v>19.23</v>
      </c>
      <c r="S81" s="216">
        <v>11.81</v>
      </c>
      <c r="T81" s="216">
        <v>1.61</v>
      </c>
      <c r="U81" s="216">
        <v>28.44</v>
      </c>
      <c r="V81" s="216">
        <v>8.43</v>
      </c>
      <c r="W81" s="216">
        <v>16.309999999999999</v>
      </c>
      <c r="X81" s="216">
        <v>62.38</v>
      </c>
      <c r="Y81" s="216">
        <v>0</v>
      </c>
      <c r="Z81" s="216">
        <v>56.66</v>
      </c>
      <c r="AA81" s="216">
        <v>33.369999999999997</v>
      </c>
      <c r="AB81" s="216">
        <v>0</v>
      </c>
      <c r="AC81" s="216">
        <v>14.12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99.62</v>
      </c>
      <c r="AL81" s="216">
        <v>0</v>
      </c>
      <c r="AM81" s="216">
        <v>0</v>
      </c>
      <c r="AN81" s="216">
        <v>0</v>
      </c>
      <c r="AO81" s="216">
        <v>67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385.16</v>
      </c>
      <c r="L82" s="216">
        <v>15.41</v>
      </c>
      <c r="M82" s="216">
        <v>64.02</v>
      </c>
      <c r="N82" s="216">
        <v>52.85</v>
      </c>
      <c r="O82" s="216">
        <v>73.77</v>
      </c>
      <c r="P82" s="216">
        <v>28.95</v>
      </c>
      <c r="Q82" s="216">
        <v>9.42</v>
      </c>
      <c r="R82" s="216">
        <v>19.23</v>
      </c>
      <c r="S82" s="216">
        <v>11.81</v>
      </c>
      <c r="T82" s="216">
        <v>1.61</v>
      </c>
      <c r="U82" s="216">
        <v>28.44</v>
      </c>
      <c r="V82" s="216">
        <v>8.43</v>
      </c>
      <c r="W82" s="216">
        <v>16.309999999999999</v>
      </c>
      <c r="X82" s="216">
        <v>62.38</v>
      </c>
      <c r="Y82" s="216">
        <v>0</v>
      </c>
      <c r="Z82" s="216">
        <v>56.66</v>
      </c>
      <c r="AA82" s="216">
        <v>33.369999999999997</v>
      </c>
      <c r="AB82" s="216">
        <v>0</v>
      </c>
      <c r="AC82" s="216">
        <v>14.54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99.62</v>
      </c>
      <c r="AL82" s="216">
        <v>0</v>
      </c>
      <c r="AM82" s="216">
        <v>0</v>
      </c>
      <c r="AN82" s="216">
        <v>0</v>
      </c>
      <c r="AO82" s="216">
        <v>67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433.31</v>
      </c>
      <c r="L83" s="216">
        <v>15.41</v>
      </c>
      <c r="M83" s="216">
        <v>64.02</v>
      </c>
      <c r="N83" s="216">
        <v>52.85</v>
      </c>
      <c r="O83" s="216">
        <v>73.77</v>
      </c>
      <c r="P83" s="216">
        <v>28.95</v>
      </c>
      <c r="Q83" s="216">
        <v>9.42</v>
      </c>
      <c r="R83" s="216">
        <v>19.23</v>
      </c>
      <c r="S83" s="216">
        <v>11.81</v>
      </c>
      <c r="T83" s="216">
        <v>1.61</v>
      </c>
      <c r="U83" s="216">
        <v>28.44</v>
      </c>
      <c r="V83" s="216">
        <v>8.43</v>
      </c>
      <c r="W83" s="216">
        <v>16.309999999999999</v>
      </c>
      <c r="X83" s="216">
        <v>62.38</v>
      </c>
      <c r="Y83" s="216">
        <v>0</v>
      </c>
      <c r="Z83" s="216">
        <v>56.66</v>
      </c>
      <c r="AA83" s="216">
        <v>33.369999999999997</v>
      </c>
      <c r="AB83" s="216">
        <v>0</v>
      </c>
      <c r="AC83" s="216">
        <v>14.54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99.62</v>
      </c>
      <c r="AL83" s="216">
        <v>0</v>
      </c>
      <c r="AM83" s="216">
        <v>0</v>
      </c>
      <c r="AN83" s="216">
        <v>0</v>
      </c>
      <c r="AO83" s="216">
        <v>67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496.23</v>
      </c>
      <c r="L84" s="216">
        <v>15.41</v>
      </c>
      <c r="M84" s="216">
        <v>64.02</v>
      </c>
      <c r="N84" s="216">
        <v>52.85</v>
      </c>
      <c r="O84" s="216">
        <v>73.77</v>
      </c>
      <c r="P84" s="216">
        <v>28.95</v>
      </c>
      <c r="Q84" s="216">
        <v>9.42</v>
      </c>
      <c r="R84" s="216">
        <v>19.23</v>
      </c>
      <c r="S84" s="216">
        <v>11.81</v>
      </c>
      <c r="T84" s="216">
        <v>1.61</v>
      </c>
      <c r="U84" s="216">
        <v>28.44</v>
      </c>
      <c r="V84" s="216">
        <v>8.43</v>
      </c>
      <c r="W84" s="216">
        <v>16.309999999999999</v>
      </c>
      <c r="X84" s="216">
        <v>62.38</v>
      </c>
      <c r="Y84" s="216">
        <v>0</v>
      </c>
      <c r="Z84" s="216">
        <v>56.66</v>
      </c>
      <c r="AA84" s="216">
        <v>33.369999999999997</v>
      </c>
      <c r="AB84" s="216">
        <v>0</v>
      </c>
      <c r="AC84" s="216">
        <v>14.54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99.62</v>
      </c>
      <c r="AL84" s="216">
        <v>0</v>
      </c>
      <c r="AM84" s="216">
        <v>0</v>
      </c>
      <c r="AN84" s="216">
        <v>0</v>
      </c>
      <c r="AO84" s="216">
        <v>67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496.23</v>
      </c>
      <c r="L85" s="216">
        <v>15.41</v>
      </c>
      <c r="M85" s="216">
        <v>64.02</v>
      </c>
      <c r="N85" s="216">
        <v>52.85</v>
      </c>
      <c r="O85" s="216">
        <v>73.77</v>
      </c>
      <c r="P85" s="216">
        <v>28.95</v>
      </c>
      <c r="Q85" s="216">
        <v>9.42</v>
      </c>
      <c r="R85" s="216">
        <v>19.23</v>
      </c>
      <c r="S85" s="216">
        <v>11.81</v>
      </c>
      <c r="T85" s="216">
        <v>1.61</v>
      </c>
      <c r="U85" s="216">
        <v>28.44</v>
      </c>
      <c r="V85" s="216">
        <v>8.43</v>
      </c>
      <c r="W85" s="216">
        <v>16.309999999999999</v>
      </c>
      <c r="X85" s="216">
        <v>62.38</v>
      </c>
      <c r="Y85" s="216">
        <v>0</v>
      </c>
      <c r="Z85" s="216">
        <v>56.66</v>
      </c>
      <c r="AA85" s="216">
        <v>33.369999999999997</v>
      </c>
      <c r="AB85" s="216">
        <v>0</v>
      </c>
      <c r="AC85" s="216">
        <v>14.54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99.62</v>
      </c>
      <c r="AL85" s="216">
        <v>0</v>
      </c>
      <c r="AM85" s="216">
        <v>0</v>
      </c>
      <c r="AN85" s="216">
        <v>0</v>
      </c>
      <c r="AO85" s="216">
        <v>67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496.23</v>
      </c>
      <c r="L86" s="216">
        <v>15.41</v>
      </c>
      <c r="M86" s="216">
        <v>64.02</v>
      </c>
      <c r="N86" s="216">
        <v>52.85</v>
      </c>
      <c r="O86" s="216">
        <v>73.77</v>
      </c>
      <c r="P86" s="216">
        <v>28.95</v>
      </c>
      <c r="Q86" s="216">
        <v>9.42</v>
      </c>
      <c r="R86" s="216">
        <v>19.23</v>
      </c>
      <c r="S86" s="216">
        <v>11.81</v>
      </c>
      <c r="T86" s="216">
        <v>1.61</v>
      </c>
      <c r="U86" s="216">
        <v>28.44</v>
      </c>
      <c r="V86" s="216">
        <v>8.43</v>
      </c>
      <c r="W86" s="216">
        <v>16.309999999999999</v>
      </c>
      <c r="X86" s="216">
        <v>62.38</v>
      </c>
      <c r="Y86" s="216">
        <v>0</v>
      </c>
      <c r="Z86" s="216">
        <v>56.66</v>
      </c>
      <c r="AA86" s="216">
        <v>33.369999999999997</v>
      </c>
      <c r="AB86" s="216">
        <v>0</v>
      </c>
      <c r="AC86" s="216">
        <v>14.54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99.62</v>
      </c>
      <c r="AL86" s="216">
        <v>0</v>
      </c>
      <c r="AM86" s="216">
        <v>0</v>
      </c>
      <c r="AN86" s="216">
        <v>0</v>
      </c>
      <c r="AO86" s="216">
        <v>67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496.23</v>
      </c>
      <c r="L87" s="216">
        <v>15.41</v>
      </c>
      <c r="M87" s="216">
        <v>64.02</v>
      </c>
      <c r="N87" s="216">
        <v>52.85</v>
      </c>
      <c r="O87" s="216">
        <v>73.77</v>
      </c>
      <c r="P87" s="216">
        <v>28.95</v>
      </c>
      <c r="Q87" s="216">
        <v>9.42</v>
      </c>
      <c r="R87" s="216">
        <v>19.23</v>
      </c>
      <c r="S87" s="216">
        <v>11.81</v>
      </c>
      <c r="T87" s="216">
        <v>1.61</v>
      </c>
      <c r="U87" s="216">
        <v>28.44</v>
      </c>
      <c r="V87" s="216">
        <v>8.43</v>
      </c>
      <c r="W87" s="216">
        <v>16.309999999999999</v>
      </c>
      <c r="X87" s="216">
        <v>62.38</v>
      </c>
      <c r="Y87" s="216">
        <v>0</v>
      </c>
      <c r="Z87" s="216">
        <v>56.66</v>
      </c>
      <c r="AA87" s="216">
        <v>33.369999999999997</v>
      </c>
      <c r="AB87" s="216">
        <v>0</v>
      </c>
      <c r="AC87" s="216">
        <v>14.54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99.62</v>
      </c>
      <c r="AL87" s="216">
        <v>0</v>
      </c>
      <c r="AM87" s="216">
        <v>0</v>
      </c>
      <c r="AN87" s="216">
        <v>0</v>
      </c>
      <c r="AO87" s="216">
        <v>67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496.23</v>
      </c>
      <c r="L88" s="216">
        <v>15.41</v>
      </c>
      <c r="M88" s="216">
        <v>64.02</v>
      </c>
      <c r="N88" s="216">
        <v>52.85</v>
      </c>
      <c r="O88" s="216">
        <v>73.77</v>
      </c>
      <c r="P88" s="216">
        <v>28.95</v>
      </c>
      <c r="Q88" s="216">
        <v>9.42</v>
      </c>
      <c r="R88" s="216">
        <v>19.23</v>
      </c>
      <c r="S88" s="216">
        <v>11.81</v>
      </c>
      <c r="T88" s="216">
        <v>1.61</v>
      </c>
      <c r="U88" s="216">
        <v>28.44</v>
      </c>
      <c r="V88" s="216">
        <v>8.43</v>
      </c>
      <c r="W88" s="216">
        <v>16.309999999999999</v>
      </c>
      <c r="X88" s="216">
        <v>62.38</v>
      </c>
      <c r="Y88" s="216">
        <v>0</v>
      </c>
      <c r="Z88" s="216">
        <v>56.66</v>
      </c>
      <c r="AA88" s="216">
        <v>33.369999999999997</v>
      </c>
      <c r="AB88" s="216">
        <v>0</v>
      </c>
      <c r="AC88" s="216">
        <v>14.54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99.62</v>
      </c>
      <c r="AL88" s="216">
        <v>0</v>
      </c>
      <c r="AM88" s="216">
        <v>0</v>
      </c>
      <c r="AN88" s="216">
        <v>0</v>
      </c>
      <c r="AO88" s="216">
        <v>67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499.73</v>
      </c>
      <c r="L89" s="216">
        <v>15.41</v>
      </c>
      <c r="M89" s="216">
        <v>64.02</v>
      </c>
      <c r="N89" s="216">
        <v>52.85</v>
      </c>
      <c r="O89" s="216">
        <v>73.77</v>
      </c>
      <c r="P89" s="216">
        <v>28.95</v>
      </c>
      <c r="Q89" s="216">
        <v>9.42</v>
      </c>
      <c r="R89" s="216">
        <v>19.23</v>
      </c>
      <c r="S89" s="216">
        <v>11.81</v>
      </c>
      <c r="T89" s="216">
        <v>1.61</v>
      </c>
      <c r="U89" s="216">
        <v>28.44</v>
      </c>
      <c r="V89" s="216">
        <v>8.43</v>
      </c>
      <c r="W89" s="216">
        <v>16.309999999999999</v>
      </c>
      <c r="X89" s="216">
        <v>62.38</v>
      </c>
      <c r="Y89" s="216">
        <v>0</v>
      </c>
      <c r="Z89" s="216">
        <v>56.66</v>
      </c>
      <c r="AA89" s="216">
        <v>33.369999999999997</v>
      </c>
      <c r="AB89" s="216">
        <v>0</v>
      </c>
      <c r="AC89" s="216">
        <v>8.48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99.62</v>
      </c>
      <c r="AL89" s="216">
        <v>0</v>
      </c>
      <c r="AM89" s="216">
        <v>0</v>
      </c>
      <c r="AN89" s="216">
        <v>0</v>
      </c>
      <c r="AO89" s="216">
        <v>67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496.23</v>
      </c>
      <c r="L90" s="216">
        <v>15.41</v>
      </c>
      <c r="M90" s="216">
        <v>64.02</v>
      </c>
      <c r="N90" s="216">
        <v>52.85</v>
      </c>
      <c r="O90" s="216">
        <v>73.77</v>
      </c>
      <c r="P90" s="216">
        <v>28.95</v>
      </c>
      <c r="Q90" s="216">
        <v>9.42</v>
      </c>
      <c r="R90" s="216">
        <v>19.23</v>
      </c>
      <c r="S90" s="216">
        <v>11.81</v>
      </c>
      <c r="T90" s="216">
        <v>1.61</v>
      </c>
      <c r="U90" s="216">
        <v>28.44</v>
      </c>
      <c r="V90" s="216">
        <v>8.43</v>
      </c>
      <c r="W90" s="216">
        <v>16.309999999999999</v>
      </c>
      <c r="X90" s="216">
        <v>62.38</v>
      </c>
      <c r="Y90" s="216">
        <v>0</v>
      </c>
      <c r="Z90" s="216">
        <v>56.66</v>
      </c>
      <c r="AA90" s="216">
        <v>33.369999999999997</v>
      </c>
      <c r="AB90" s="216">
        <v>0</v>
      </c>
      <c r="AC90" s="216">
        <v>8.48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99.62</v>
      </c>
      <c r="AL90" s="216">
        <v>0</v>
      </c>
      <c r="AM90" s="216">
        <v>0</v>
      </c>
      <c r="AN90" s="216">
        <v>0</v>
      </c>
      <c r="AO90" s="216">
        <v>67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433.31</v>
      </c>
      <c r="L91" s="216">
        <v>15.41</v>
      </c>
      <c r="M91" s="216">
        <v>64.02</v>
      </c>
      <c r="N91" s="216">
        <v>52.85</v>
      </c>
      <c r="O91" s="216">
        <v>73.77</v>
      </c>
      <c r="P91" s="216">
        <v>28.95</v>
      </c>
      <c r="Q91" s="216">
        <v>9.42</v>
      </c>
      <c r="R91" s="216">
        <v>19.23</v>
      </c>
      <c r="S91" s="216">
        <v>11.81</v>
      </c>
      <c r="T91" s="216">
        <v>1.61</v>
      </c>
      <c r="U91" s="216">
        <v>28.44</v>
      </c>
      <c r="V91" s="216">
        <v>8.43</v>
      </c>
      <c r="W91" s="216">
        <v>16.309999999999999</v>
      </c>
      <c r="X91" s="216">
        <v>62.38</v>
      </c>
      <c r="Y91" s="216">
        <v>0</v>
      </c>
      <c r="Z91" s="216">
        <v>56.66</v>
      </c>
      <c r="AA91" s="216">
        <v>33.369999999999997</v>
      </c>
      <c r="AB91" s="216">
        <v>0</v>
      </c>
      <c r="AC91" s="216">
        <v>14.54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99.62</v>
      </c>
      <c r="AL91" s="216">
        <v>0</v>
      </c>
      <c r="AM91" s="216">
        <v>0</v>
      </c>
      <c r="AN91" s="216">
        <v>0</v>
      </c>
      <c r="AO91" s="216">
        <v>18.68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410.2</v>
      </c>
      <c r="L92" s="216">
        <v>15.41</v>
      </c>
      <c r="M92" s="216">
        <v>64.02</v>
      </c>
      <c r="N92" s="216">
        <v>52.85</v>
      </c>
      <c r="O92" s="216">
        <v>73.77</v>
      </c>
      <c r="P92" s="216">
        <v>28.95</v>
      </c>
      <c r="Q92" s="216">
        <v>9.42</v>
      </c>
      <c r="R92" s="216">
        <v>19.23</v>
      </c>
      <c r="S92" s="216">
        <v>11.81</v>
      </c>
      <c r="T92" s="216">
        <v>1.61</v>
      </c>
      <c r="U92" s="216">
        <v>28.44</v>
      </c>
      <c r="V92" s="216">
        <v>8.43</v>
      </c>
      <c r="W92" s="216">
        <v>16.309999999999999</v>
      </c>
      <c r="X92" s="216">
        <v>62.38</v>
      </c>
      <c r="Y92" s="216">
        <v>0</v>
      </c>
      <c r="Z92" s="216">
        <v>56.66</v>
      </c>
      <c r="AA92" s="216">
        <v>33.369999999999997</v>
      </c>
      <c r="AB92" s="216">
        <v>0</v>
      </c>
      <c r="AC92" s="216">
        <v>14.54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75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389.02</v>
      </c>
      <c r="L93" s="216">
        <v>15.41</v>
      </c>
      <c r="M93" s="216">
        <v>64.02</v>
      </c>
      <c r="N93" s="216">
        <v>52.85</v>
      </c>
      <c r="O93" s="216">
        <v>73.77</v>
      </c>
      <c r="P93" s="216">
        <v>28.95</v>
      </c>
      <c r="Q93" s="216">
        <v>9.42</v>
      </c>
      <c r="R93" s="216">
        <v>19.23</v>
      </c>
      <c r="S93" s="216">
        <v>11.81</v>
      </c>
      <c r="T93" s="216">
        <v>1.61</v>
      </c>
      <c r="U93" s="216">
        <v>28.44</v>
      </c>
      <c r="V93" s="216">
        <v>8.43</v>
      </c>
      <c r="W93" s="216">
        <v>16.309999999999999</v>
      </c>
      <c r="X93" s="216">
        <v>62.38</v>
      </c>
      <c r="Y93" s="216">
        <v>0</v>
      </c>
      <c r="Z93" s="216">
        <v>56.66</v>
      </c>
      <c r="AA93" s="216">
        <v>33.369999999999997</v>
      </c>
      <c r="AB93" s="216">
        <v>0</v>
      </c>
      <c r="AC93" s="216">
        <v>14.54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77.069999999999993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372.65</v>
      </c>
      <c r="L94" s="216">
        <v>15.41</v>
      </c>
      <c r="M94" s="216">
        <v>64.02</v>
      </c>
      <c r="N94" s="216">
        <v>52.85</v>
      </c>
      <c r="O94" s="216">
        <v>73.77</v>
      </c>
      <c r="P94" s="216">
        <v>28.95</v>
      </c>
      <c r="Q94" s="216">
        <v>9.42</v>
      </c>
      <c r="R94" s="216">
        <v>19.23</v>
      </c>
      <c r="S94" s="216">
        <v>11.81</v>
      </c>
      <c r="T94" s="216">
        <v>1.61</v>
      </c>
      <c r="U94" s="216">
        <v>28.44</v>
      </c>
      <c r="V94" s="216">
        <v>8.43</v>
      </c>
      <c r="W94" s="216">
        <v>16.309999999999999</v>
      </c>
      <c r="X94" s="216">
        <v>62.38</v>
      </c>
      <c r="Y94" s="216">
        <v>0</v>
      </c>
      <c r="Z94" s="216">
        <v>56.66</v>
      </c>
      <c r="AA94" s="216">
        <v>33.369999999999997</v>
      </c>
      <c r="AB94" s="216">
        <v>0</v>
      </c>
      <c r="AC94" s="216">
        <v>14.54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77.069999999999993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380.35</v>
      </c>
      <c r="L95" s="216">
        <v>15.41</v>
      </c>
      <c r="M95" s="216">
        <v>64.02</v>
      </c>
      <c r="N95" s="216">
        <v>52.85</v>
      </c>
      <c r="O95" s="216">
        <v>73.77</v>
      </c>
      <c r="P95" s="216">
        <v>28.95</v>
      </c>
      <c r="Q95" s="216">
        <v>9.42</v>
      </c>
      <c r="R95" s="216">
        <v>19.23</v>
      </c>
      <c r="S95" s="216">
        <v>11.81</v>
      </c>
      <c r="T95" s="216">
        <v>1.61</v>
      </c>
      <c r="U95" s="216">
        <v>28.44</v>
      </c>
      <c r="V95" s="216">
        <v>8.43</v>
      </c>
      <c r="W95" s="216">
        <v>15.99</v>
      </c>
      <c r="X95" s="216">
        <v>62.38</v>
      </c>
      <c r="Y95" s="216">
        <v>0</v>
      </c>
      <c r="Z95" s="216">
        <v>56.66</v>
      </c>
      <c r="AA95" s="216">
        <v>33.369999999999997</v>
      </c>
      <c r="AB95" s="216">
        <v>0</v>
      </c>
      <c r="AC95" s="216">
        <v>14.54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77.069999999999993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384.2</v>
      </c>
      <c r="L96" s="216">
        <v>15.41</v>
      </c>
      <c r="M96" s="216">
        <v>64.02</v>
      </c>
      <c r="N96" s="216">
        <v>52.85</v>
      </c>
      <c r="O96" s="216">
        <v>73.77</v>
      </c>
      <c r="P96" s="216">
        <v>28.95</v>
      </c>
      <c r="Q96" s="216">
        <v>9.42</v>
      </c>
      <c r="R96" s="216">
        <v>19.23</v>
      </c>
      <c r="S96" s="216">
        <v>11.81</v>
      </c>
      <c r="T96" s="216">
        <v>1.61</v>
      </c>
      <c r="U96" s="216">
        <v>28.44</v>
      </c>
      <c r="V96" s="216">
        <v>8.43</v>
      </c>
      <c r="W96" s="216">
        <v>15.99</v>
      </c>
      <c r="X96" s="216">
        <v>62.38</v>
      </c>
      <c r="Y96" s="216">
        <v>0</v>
      </c>
      <c r="Z96" s="216">
        <v>56.66</v>
      </c>
      <c r="AA96" s="216">
        <v>33.369999999999997</v>
      </c>
      <c r="AB96" s="216">
        <v>0</v>
      </c>
      <c r="AC96" s="216">
        <v>14.54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77.069999999999993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397.68</v>
      </c>
      <c r="L97" s="216">
        <v>15.41</v>
      </c>
      <c r="M97" s="216">
        <v>64.02</v>
      </c>
      <c r="N97" s="216">
        <v>52.85</v>
      </c>
      <c r="O97" s="216">
        <v>73.77</v>
      </c>
      <c r="P97" s="216">
        <v>28.95</v>
      </c>
      <c r="Q97" s="216">
        <v>9.42</v>
      </c>
      <c r="R97" s="216">
        <v>19.23</v>
      </c>
      <c r="S97" s="216">
        <v>11.81</v>
      </c>
      <c r="T97" s="216">
        <v>1.61</v>
      </c>
      <c r="U97" s="216">
        <v>28.44</v>
      </c>
      <c r="V97" s="216">
        <v>8.43</v>
      </c>
      <c r="W97" s="216">
        <v>15.99</v>
      </c>
      <c r="X97" s="216">
        <v>62.38</v>
      </c>
      <c r="Y97" s="216">
        <v>0</v>
      </c>
      <c r="Z97" s="216">
        <v>56.66</v>
      </c>
      <c r="AA97" s="216">
        <v>33.369999999999997</v>
      </c>
      <c r="AB97" s="216">
        <v>0</v>
      </c>
      <c r="AC97" s="216">
        <v>14.54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77.069999999999993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410.2</v>
      </c>
      <c r="L98" s="216">
        <v>15.41</v>
      </c>
      <c r="M98" s="216">
        <v>64.02</v>
      </c>
      <c r="N98" s="216">
        <v>52.85</v>
      </c>
      <c r="O98" s="216">
        <v>73.77</v>
      </c>
      <c r="P98" s="216">
        <v>28.95</v>
      </c>
      <c r="Q98" s="216">
        <v>9.42</v>
      </c>
      <c r="R98" s="216">
        <v>19.23</v>
      </c>
      <c r="S98" s="216">
        <v>11.81</v>
      </c>
      <c r="T98" s="216">
        <v>1.61</v>
      </c>
      <c r="U98" s="216">
        <v>28.44</v>
      </c>
      <c r="V98" s="216">
        <v>8.43</v>
      </c>
      <c r="W98" s="216">
        <v>15.99</v>
      </c>
      <c r="X98" s="216">
        <v>62.38</v>
      </c>
      <c r="Y98" s="216">
        <v>0</v>
      </c>
      <c r="Z98" s="216">
        <v>56.66</v>
      </c>
      <c r="AA98" s="216">
        <v>33.369999999999997</v>
      </c>
      <c r="AB98" s="216">
        <v>0</v>
      </c>
      <c r="AC98" s="216">
        <v>14.54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77.069999999999993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8.0054575000000003</v>
      </c>
      <c r="L99">
        <f t="shared" si="0"/>
        <v>0.25098499999999974</v>
      </c>
      <c r="M99">
        <f t="shared" si="0"/>
        <v>1.5364800000000034</v>
      </c>
      <c r="N99">
        <f t="shared" si="0"/>
        <v>1.2684000000000006</v>
      </c>
      <c r="O99">
        <f t="shared" si="0"/>
        <v>1.7704800000000043</v>
      </c>
      <c r="P99">
        <f t="shared" si="0"/>
        <v>0.6943399999999994</v>
      </c>
      <c r="Q99">
        <f t="shared" si="0"/>
        <v>0.15651999999999996</v>
      </c>
      <c r="R99">
        <f t="shared" si="0"/>
        <v>0.30684500000000003</v>
      </c>
      <c r="S99">
        <f t="shared" si="0"/>
        <v>0.19064499999999981</v>
      </c>
      <c r="T99">
        <f t="shared" si="0"/>
        <v>2.4707499999999973E-2</v>
      </c>
      <c r="U99">
        <f t="shared" si="0"/>
        <v>0.78922000000000025</v>
      </c>
      <c r="V99">
        <f t="shared" si="0"/>
        <v>0.15413499999999983</v>
      </c>
      <c r="W99">
        <f t="shared" si="0"/>
        <v>0.30389749999999977</v>
      </c>
      <c r="X99">
        <f t="shared" si="0"/>
        <v>1.3601300000000016</v>
      </c>
      <c r="Y99">
        <f t="shared" si="0"/>
        <v>0</v>
      </c>
      <c r="Z99">
        <f t="shared" si="0"/>
        <v>1.1974024999999995</v>
      </c>
      <c r="AA99">
        <f t="shared" si="0"/>
        <v>0.56238250000000001</v>
      </c>
      <c r="AB99">
        <f t="shared" si="0"/>
        <v>0</v>
      </c>
      <c r="AC99">
        <f t="shared" si="0"/>
        <v>0.33331499999999981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2.3508999999999993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1.6029200000000001</v>
      </c>
      <c r="AP99">
        <f t="shared" si="0"/>
        <v>0</v>
      </c>
      <c r="AQ99">
        <f t="shared" ref="AQ99:AT99" si="1">SUM(AQ3:AQ98)/4000</f>
        <v>0.50330750000000002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158.91</v>
      </c>
      <c r="L3" s="216">
        <v>53.33</v>
      </c>
      <c r="M3" s="216">
        <v>0</v>
      </c>
      <c r="N3" s="216">
        <v>28.89</v>
      </c>
      <c r="O3" s="216">
        <v>48.51</v>
      </c>
      <c r="P3" s="216">
        <v>60.49</v>
      </c>
      <c r="Q3" s="216">
        <v>5.21</v>
      </c>
      <c r="R3" s="216">
        <v>10.37</v>
      </c>
      <c r="S3" s="216">
        <v>6.46</v>
      </c>
      <c r="T3" s="216">
        <v>0</v>
      </c>
      <c r="U3" s="216">
        <v>109.2</v>
      </c>
      <c r="V3" s="216">
        <v>5.07</v>
      </c>
      <c r="W3" s="216">
        <v>10.17</v>
      </c>
      <c r="X3" s="216">
        <v>36.08</v>
      </c>
      <c r="Y3" s="216">
        <v>0</v>
      </c>
      <c r="Z3" s="216">
        <v>34.03</v>
      </c>
      <c r="AA3" s="216">
        <v>19.309999999999999</v>
      </c>
      <c r="AB3" s="216">
        <v>0</v>
      </c>
      <c r="AC3" s="216">
        <v>7.96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57.6</v>
      </c>
      <c r="AL3" s="216">
        <v>0</v>
      </c>
      <c r="AM3" s="216">
        <v>0</v>
      </c>
      <c r="AN3" s="216">
        <v>0</v>
      </c>
      <c r="AO3" s="216">
        <v>20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158.91</v>
      </c>
      <c r="L4" s="216">
        <v>53.33</v>
      </c>
      <c r="M4" s="216">
        <v>0</v>
      </c>
      <c r="N4" s="216">
        <v>28.89</v>
      </c>
      <c r="O4" s="216">
        <v>48.51</v>
      </c>
      <c r="P4" s="216">
        <v>60.49</v>
      </c>
      <c r="Q4" s="216">
        <v>5.21</v>
      </c>
      <c r="R4" s="216">
        <v>10.37</v>
      </c>
      <c r="S4" s="216">
        <v>6.46</v>
      </c>
      <c r="T4" s="216">
        <v>0</v>
      </c>
      <c r="U4" s="216">
        <v>109.2</v>
      </c>
      <c r="V4" s="216">
        <v>5.07</v>
      </c>
      <c r="W4" s="216">
        <v>10.17</v>
      </c>
      <c r="X4" s="216">
        <v>36.08</v>
      </c>
      <c r="Y4" s="216">
        <v>0</v>
      </c>
      <c r="Z4" s="216">
        <v>34.03</v>
      </c>
      <c r="AA4" s="216">
        <v>19.309999999999999</v>
      </c>
      <c r="AB4" s="216">
        <v>0</v>
      </c>
      <c r="AC4" s="216">
        <v>19.760000000000002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57.6</v>
      </c>
      <c r="AL4" s="216">
        <v>0</v>
      </c>
      <c r="AM4" s="216">
        <v>0</v>
      </c>
      <c r="AN4" s="216">
        <v>0</v>
      </c>
      <c r="AO4" s="216">
        <v>20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158.91</v>
      </c>
      <c r="L5" s="216">
        <v>53.33</v>
      </c>
      <c r="M5" s="216">
        <v>0</v>
      </c>
      <c r="N5" s="216">
        <v>28.89</v>
      </c>
      <c r="O5" s="216">
        <v>48.51</v>
      </c>
      <c r="P5" s="216">
        <v>60.49</v>
      </c>
      <c r="Q5" s="216">
        <v>5.21</v>
      </c>
      <c r="R5" s="216">
        <v>10.37</v>
      </c>
      <c r="S5" s="216">
        <v>6.46</v>
      </c>
      <c r="T5" s="216">
        <v>0</v>
      </c>
      <c r="U5" s="216">
        <v>116.57</v>
      </c>
      <c r="V5" s="216">
        <v>5.07</v>
      </c>
      <c r="W5" s="216">
        <v>10.17</v>
      </c>
      <c r="X5" s="216">
        <v>36.08</v>
      </c>
      <c r="Y5" s="216">
        <v>0</v>
      </c>
      <c r="Z5" s="216">
        <v>34.03</v>
      </c>
      <c r="AA5" s="216">
        <v>19.309999999999999</v>
      </c>
      <c r="AB5" s="216">
        <v>0</v>
      </c>
      <c r="AC5" s="216">
        <v>7.96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57.6</v>
      </c>
      <c r="AL5" s="216">
        <v>0</v>
      </c>
      <c r="AM5" s="216">
        <v>0</v>
      </c>
      <c r="AN5" s="216">
        <v>0</v>
      </c>
      <c r="AO5" s="216">
        <v>20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158.91</v>
      </c>
      <c r="L6" s="216">
        <v>53.33</v>
      </c>
      <c r="M6" s="216">
        <v>0</v>
      </c>
      <c r="N6" s="216">
        <v>28.89</v>
      </c>
      <c r="O6" s="216">
        <v>48.51</v>
      </c>
      <c r="P6" s="216">
        <v>60.49</v>
      </c>
      <c r="Q6" s="216">
        <v>5.21</v>
      </c>
      <c r="R6" s="216">
        <v>10.37</v>
      </c>
      <c r="S6" s="216">
        <v>6.46</v>
      </c>
      <c r="T6" s="216">
        <v>0</v>
      </c>
      <c r="U6" s="216">
        <v>123.66</v>
      </c>
      <c r="V6" s="216">
        <v>5.07</v>
      </c>
      <c r="W6" s="216">
        <v>10.17</v>
      </c>
      <c r="X6" s="216">
        <v>36.08</v>
      </c>
      <c r="Y6" s="216">
        <v>0</v>
      </c>
      <c r="Z6" s="216">
        <v>34.03</v>
      </c>
      <c r="AA6" s="216">
        <v>19.309999999999999</v>
      </c>
      <c r="AB6" s="216">
        <v>0</v>
      </c>
      <c r="AC6" s="216">
        <v>7.96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57.6</v>
      </c>
      <c r="AL6" s="216">
        <v>0</v>
      </c>
      <c r="AM6" s="216">
        <v>0</v>
      </c>
      <c r="AN6" s="216">
        <v>0</v>
      </c>
      <c r="AO6" s="216">
        <v>20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158.91</v>
      </c>
      <c r="L7" s="216">
        <v>53.33</v>
      </c>
      <c r="M7" s="216">
        <v>0</v>
      </c>
      <c r="N7" s="216">
        <v>28.89</v>
      </c>
      <c r="O7" s="216">
        <v>48.51</v>
      </c>
      <c r="P7" s="216">
        <v>60.49</v>
      </c>
      <c r="Q7" s="216">
        <v>5.21</v>
      </c>
      <c r="R7" s="216">
        <v>10.37</v>
      </c>
      <c r="S7" s="216">
        <v>6.46</v>
      </c>
      <c r="T7" s="216">
        <v>0</v>
      </c>
      <c r="U7" s="216">
        <v>130.74</v>
      </c>
      <c r="V7" s="216">
        <v>5.07</v>
      </c>
      <c r="W7" s="216">
        <v>10.17</v>
      </c>
      <c r="X7" s="216">
        <v>36.08</v>
      </c>
      <c r="Y7" s="216">
        <v>0</v>
      </c>
      <c r="Z7" s="216">
        <v>34.03</v>
      </c>
      <c r="AA7" s="216">
        <v>19.309999999999999</v>
      </c>
      <c r="AB7" s="216">
        <v>0</v>
      </c>
      <c r="AC7" s="216">
        <v>7.96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57.6</v>
      </c>
      <c r="AL7" s="216">
        <v>0</v>
      </c>
      <c r="AM7" s="216">
        <v>0</v>
      </c>
      <c r="AN7" s="216">
        <v>0</v>
      </c>
      <c r="AO7" s="216">
        <v>20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158.91</v>
      </c>
      <c r="L8" s="216">
        <v>53.33</v>
      </c>
      <c r="M8" s="216">
        <v>0</v>
      </c>
      <c r="N8" s="216">
        <v>28.89</v>
      </c>
      <c r="O8" s="216">
        <v>48.51</v>
      </c>
      <c r="P8" s="216">
        <v>60.49</v>
      </c>
      <c r="Q8" s="216">
        <v>5.21</v>
      </c>
      <c r="R8" s="216">
        <v>10.37</v>
      </c>
      <c r="S8" s="216">
        <v>6.46</v>
      </c>
      <c r="T8" s="216">
        <v>0</v>
      </c>
      <c r="U8" s="216">
        <v>137.33000000000001</v>
      </c>
      <c r="V8" s="216">
        <v>5.07</v>
      </c>
      <c r="W8" s="216">
        <v>10.17</v>
      </c>
      <c r="X8" s="216">
        <v>36.08</v>
      </c>
      <c r="Y8" s="216">
        <v>0</v>
      </c>
      <c r="Z8" s="216">
        <v>34.03</v>
      </c>
      <c r="AA8" s="216">
        <v>19.309999999999999</v>
      </c>
      <c r="AB8" s="216">
        <v>0</v>
      </c>
      <c r="AC8" s="216">
        <v>7.96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57.6</v>
      </c>
      <c r="AL8" s="216">
        <v>0</v>
      </c>
      <c r="AM8" s="216">
        <v>0</v>
      </c>
      <c r="AN8" s="216">
        <v>0</v>
      </c>
      <c r="AO8" s="216">
        <v>20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158.91</v>
      </c>
      <c r="L9" s="216">
        <v>53.33</v>
      </c>
      <c r="M9" s="216">
        <v>0</v>
      </c>
      <c r="N9" s="216">
        <v>28.89</v>
      </c>
      <c r="O9" s="216">
        <v>48.51</v>
      </c>
      <c r="P9" s="216">
        <v>60.49</v>
      </c>
      <c r="Q9" s="216">
        <v>5.21</v>
      </c>
      <c r="R9" s="216">
        <v>10.37</v>
      </c>
      <c r="S9" s="216">
        <v>6.46</v>
      </c>
      <c r="T9" s="216">
        <v>0</v>
      </c>
      <c r="U9" s="216">
        <v>141.04</v>
      </c>
      <c r="V9" s="216">
        <v>5.07</v>
      </c>
      <c r="W9" s="216">
        <v>10.17</v>
      </c>
      <c r="X9" s="216">
        <v>36.08</v>
      </c>
      <c r="Y9" s="216">
        <v>0</v>
      </c>
      <c r="Z9" s="216">
        <v>34.03</v>
      </c>
      <c r="AA9" s="216">
        <v>19.309999999999999</v>
      </c>
      <c r="AB9" s="216">
        <v>0</v>
      </c>
      <c r="AC9" s="216">
        <v>7.96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57.6</v>
      </c>
      <c r="AL9" s="216">
        <v>0</v>
      </c>
      <c r="AM9" s="216">
        <v>0</v>
      </c>
      <c r="AN9" s="216">
        <v>0</v>
      </c>
      <c r="AO9" s="216">
        <v>20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158.91</v>
      </c>
      <c r="L10" s="216">
        <v>53.33</v>
      </c>
      <c r="M10" s="216">
        <v>0</v>
      </c>
      <c r="N10" s="216">
        <v>28.89</v>
      </c>
      <c r="O10" s="216">
        <v>48.51</v>
      </c>
      <c r="P10" s="216">
        <v>60.49</v>
      </c>
      <c r="Q10" s="216">
        <v>5.21</v>
      </c>
      <c r="R10" s="216">
        <v>10.37</v>
      </c>
      <c r="S10" s="216">
        <v>6.46</v>
      </c>
      <c r="T10" s="216">
        <v>0</v>
      </c>
      <c r="U10" s="216">
        <v>144</v>
      </c>
      <c r="V10" s="216">
        <v>5.07</v>
      </c>
      <c r="W10" s="216">
        <v>10.17</v>
      </c>
      <c r="X10" s="216">
        <v>36.08</v>
      </c>
      <c r="Y10" s="216">
        <v>0</v>
      </c>
      <c r="Z10" s="216">
        <v>34.03</v>
      </c>
      <c r="AA10" s="216">
        <v>19.309999999999999</v>
      </c>
      <c r="AB10" s="216">
        <v>0</v>
      </c>
      <c r="AC10" s="216">
        <v>7.96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57.6</v>
      </c>
      <c r="AL10" s="216">
        <v>0</v>
      </c>
      <c r="AM10" s="216">
        <v>0</v>
      </c>
      <c r="AN10" s="216">
        <v>0</v>
      </c>
      <c r="AO10" s="216">
        <v>20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158.91</v>
      </c>
      <c r="L11" s="216">
        <v>53.33</v>
      </c>
      <c r="M11" s="216">
        <v>0</v>
      </c>
      <c r="N11" s="216">
        <v>28.89</v>
      </c>
      <c r="O11" s="216">
        <v>48.51</v>
      </c>
      <c r="P11" s="216">
        <v>60.49</v>
      </c>
      <c r="Q11" s="216">
        <v>5.21</v>
      </c>
      <c r="R11" s="216">
        <v>10.37</v>
      </c>
      <c r="S11" s="216">
        <v>6.46</v>
      </c>
      <c r="T11" s="216">
        <v>0</v>
      </c>
      <c r="U11" s="216">
        <v>132.81</v>
      </c>
      <c r="V11" s="216">
        <v>5.07</v>
      </c>
      <c r="W11" s="216">
        <v>10.17</v>
      </c>
      <c r="X11" s="216">
        <v>36.08</v>
      </c>
      <c r="Y11" s="216">
        <v>0</v>
      </c>
      <c r="Z11" s="216">
        <v>34.03</v>
      </c>
      <c r="AA11" s="216">
        <v>19.309999999999999</v>
      </c>
      <c r="AB11" s="216">
        <v>0</v>
      </c>
      <c r="AC11" s="216">
        <v>7.96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57.6</v>
      </c>
      <c r="AL11" s="216">
        <v>0</v>
      </c>
      <c r="AM11" s="216">
        <v>0</v>
      </c>
      <c r="AN11" s="216">
        <v>0</v>
      </c>
      <c r="AO11" s="216">
        <v>20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158.91</v>
      </c>
      <c r="L12" s="216">
        <v>53.33</v>
      </c>
      <c r="M12" s="216">
        <v>0</v>
      </c>
      <c r="N12" s="216">
        <v>28.89</v>
      </c>
      <c r="O12" s="216">
        <v>48.51</v>
      </c>
      <c r="P12" s="216">
        <v>60.49</v>
      </c>
      <c r="Q12" s="216">
        <v>5.21</v>
      </c>
      <c r="R12" s="216">
        <v>10.37</v>
      </c>
      <c r="S12" s="216">
        <v>6.46</v>
      </c>
      <c r="T12" s="216">
        <v>0</v>
      </c>
      <c r="U12" s="216">
        <v>132.81</v>
      </c>
      <c r="V12" s="216">
        <v>5.07</v>
      </c>
      <c r="W12" s="216">
        <v>10.17</v>
      </c>
      <c r="X12" s="216">
        <v>36.08</v>
      </c>
      <c r="Y12" s="216">
        <v>0</v>
      </c>
      <c r="Z12" s="216">
        <v>34.03</v>
      </c>
      <c r="AA12" s="216">
        <v>19.309999999999999</v>
      </c>
      <c r="AB12" s="216">
        <v>0</v>
      </c>
      <c r="AC12" s="216">
        <v>7.96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57.6</v>
      </c>
      <c r="AL12" s="216">
        <v>0</v>
      </c>
      <c r="AM12" s="216">
        <v>0</v>
      </c>
      <c r="AN12" s="216">
        <v>0</v>
      </c>
      <c r="AO12" s="216">
        <v>20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165.03</v>
      </c>
      <c r="L13" s="216">
        <v>53.33</v>
      </c>
      <c r="M13" s="216">
        <v>0</v>
      </c>
      <c r="N13" s="216">
        <v>28.89</v>
      </c>
      <c r="O13" s="216">
        <v>48.51</v>
      </c>
      <c r="P13" s="216">
        <v>60.49</v>
      </c>
      <c r="Q13" s="216">
        <v>5.21</v>
      </c>
      <c r="R13" s="216">
        <v>10.37</v>
      </c>
      <c r="S13" s="216">
        <v>6.46</v>
      </c>
      <c r="T13" s="216">
        <v>0</v>
      </c>
      <c r="U13" s="216">
        <v>136.25</v>
      </c>
      <c r="V13" s="216">
        <v>5.07</v>
      </c>
      <c r="W13" s="216">
        <v>10.17</v>
      </c>
      <c r="X13" s="216">
        <v>36.08</v>
      </c>
      <c r="Y13" s="216">
        <v>0</v>
      </c>
      <c r="Z13" s="216">
        <v>34.03</v>
      </c>
      <c r="AA13" s="216">
        <v>19.63</v>
      </c>
      <c r="AB13" s="216">
        <v>0</v>
      </c>
      <c r="AC13" s="216">
        <v>7.96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57.6</v>
      </c>
      <c r="AL13" s="216">
        <v>0</v>
      </c>
      <c r="AM13" s="216">
        <v>0</v>
      </c>
      <c r="AN13" s="216">
        <v>0</v>
      </c>
      <c r="AO13" s="216">
        <v>21.01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160.38999999999999</v>
      </c>
      <c r="L14" s="216">
        <v>53.33</v>
      </c>
      <c r="M14" s="216">
        <v>0</v>
      </c>
      <c r="N14" s="216">
        <v>28.89</v>
      </c>
      <c r="O14" s="216">
        <v>48.51</v>
      </c>
      <c r="P14" s="216">
        <v>60.49</v>
      </c>
      <c r="Q14" s="216">
        <v>5.21</v>
      </c>
      <c r="R14" s="216">
        <v>10.37</v>
      </c>
      <c r="S14" s="216">
        <v>6.46</v>
      </c>
      <c r="T14" s="216">
        <v>0</v>
      </c>
      <c r="U14" s="216">
        <v>141.5</v>
      </c>
      <c r="V14" s="216">
        <v>5.07</v>
      </c>
      <c r="W14" s="216">
        <v>10.17</v>
      </c>
      <c r="X14" s="216">
        <v>36.08</v>
      </c>
      <c r="Y14" s="216">
        <v>0</v>
      </c>
      <c r="Z14" s="216">
        <v>34.03</v>
      </c>
      <c r="AA14" s="216">
        <v>19.63</v>
      </c>
      <c r="AB14" s="216">
        <v>0</v>
      </c>
      <c r="AC14" s="216">
        <v>7.96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57.6</v>
      </c>
      <c r="AL14" s="216">
        <v>0</v>
      </c>
      <c r="AM14" s="216">
        <v>0</v>
      </c>
      <c r="AN14" s="216">
        <v>0</v>
      </c>
      <c r="AO14" s="216">
        <v>21.01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105.01</v>
      </c>
      <c r="L15" s="216">
        <v>32.270000000000003</v>
      </c>
      <c r="M15" s="216">
        <v>0</v>
      </c>
      <c r="N15" s="216">
        <v>28.89</v>
      </c>
      <c r="O15" s="216">
        <v>48.51</v>
      </c>
      <c r="P15" s="216">
        <v>60.49</v>
      </c>
      <c r="Q15" s="216">
        <v>3.82</v>
      </c>
      <c r="R15" s="216">
        <v>9.19</v>
      </c>
      <c r="S15" s="216">
        <v>4.5599999999999996</v>
      </c>
      <c r="T15" s="216">
        <v>0</v>
      </c>
      <c r="U15" s="216">
        <v>144.6</v>
      </c>
      <c r="V15" s="216">
        <v>5.07</v>
      </c>
      <c r="W15" s="216">
        <v>10.17</v>
      </c>
      <c r="X15" s="216">
        <v>36.08</v>
      </c>
      <c r="Y15" s="216">
        <v>0</v>
      </c>
      <c r="Z15" s="216">
        <v>34.03</v>
      </c>
      <c r="AA15" s="216">
        <v>19.63</v>
      </c>
      <c r="AB15" s="216">
        <v>0</v>
      </c>
      <c r="AC15" s="216">
        <v>7.96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57.6</v>
      </c>
      <c r="AL15" s="216">
        <v>0</v>
      </c>
      <c r="AM15" s="216">
        <v>0</v>
      </c>
      <c r="AN15" s="216">
        <v>0</v>
      </c>
      <c r="AO15" s="216">
        <v>20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105.01</v>
      </c>
      <c r="L16" s="216">
        <v>32.270000000000003</v>
      </c>
      <c r="M16" s="216">
        <v>0</v>
      </c>
      <c r="N16" s="216">
        <v>28.89</v>
      </c>
      <c r="O16" s="216">
        <v>48.51</v>
      </c>
      <c r="P16" s="216">
        <v>60.49</v>
      </c>
      <c r="Q16" s="216">
        <v>3.82</v>
      </c>
      <c r="R16" s="216">
        <v>9.19</v>
      </c>
      <c r="S16" s="216">
        <v>4.5599999999999996</v>
      </c>
      <c r="T16" s="216">
        <v>0</v>
      </c>
      <c r="U16" s="216">
        <v>144.62</v>
      </c>
      <c r="V16" s="216">
        <v>5.07</v>
      </c>
      <c r="W16" s="216">
        <v>10.17</v>
      </c>
      <c r="X16" s="216">
        <v>36.08</v>
      </c>
      <c r="Y16" s="216">
        <v>0</v>
      </c>
      <c r="Z16" s="216">
        <v>34.03</v>
      </c>
      <c r="AA16" s="216">
        <v>19.63</v>
      </c>
      <c r="AB16" s="216">
        <v>0</v>
      </c>
      <c r="AC16" s="216">
        <v>7.96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57.6</v>
      </c>
      <c r="AL16" s="216">
        <v>0</v>
      </c>
      <c r="AM16" s="216">
        <v>0</v>
      </c>
      <c r="AN16" s="216">
        <v>0</v>
      </c>
      <c r="AO16" s="216">
        <v>20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105.01</v>
      </c>
      <c r="L17" s="216">
        <v>23.26</v>
      </c>
      <c r="M17" s="216">
        <v>0</v>
      </c>
      <c r="N17" s="216">
        <v>28.89</v>
      </c>
      <c r="O17" s="216">
        <v>48.51</v>
      </c>
      <c r="P17" s="216">
        <v>60.49</v>
      </c>
      <c r="Q17" s="216">
        <v>1.93</v>
      </c>
      <c r="R17" s="216">
        <v>4.82</v>
      </c>
      <c r="S17" s="216">
        <v>2.89</v>
      </c>
      <c r="T17" s="216">
        <v>0</v>
      </c>
      <c r="U17" s="216">
        <v>144.62</v>
      </c>
      <c r="V17" s="216">
        <v>5.07</v>
      </c>
      <c r="W17" s="216">
        <v>10.17</v>
      </c>
      <c r="X17" s="216">
        <v>36.08</v>
      </c>
      <c r="Y17" s="216">
        <v>0</v>
      </c>
      <c r="Z17" s="216">
        <v>34.03</v>
      </c>
      <c r="AA17" s="216">
        <v>19.309999999999999</v>
      </c>
      <c r="AB17" s="216">
        <v>0</v>
      </c>
      <c r="AC17" s="216">
        <v>7.96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57.6</v>
      </c>
      <c r="AL17" s="216">
        <v>0</v>
      </c>
      <c r="AM17" s="216">
        <v>0</v>
      </c>
      <c r="AN17" s="216">
        <v>0</v>
      </c>
      <c r="AO17" s="216">
        <v>20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90.66</v>
      </c>
      <c r="L18" s="216">
        <v>23.26</v>
      </c>
      <c r="M18" s="216">
        <v>0</v>
      </c>
      <c r="N18" s="216">
        <v>28.89</v>
      </c>
      <c r="O18" s="216">
        <v>48.51</v>
      </c>
      <c r="P18" s="216">
        <v>60.49</v>
      </c>
      <c r="Q18" s="216">
        <v>1.93</v>
      </c>
      <c r="R18" s="216">
        <v>4.82</v>
      </c>
      <c r="S18" s="216">
        <v>2.89</v>
      </c>
      <c r="T18" s="216">
        <v>0</v>
      </c>
      <c r="U18" s="216">
        <v>144.62</v>
      </c>
      <c r="V18" s="216">
        <v>5.07</v>
      </c>
      <c r="W18" s="216">
        <v>10.17</v>
      </c>
      <c r="X18" s="216">
        <v>36.08</v>
      </c>
      <c r="Y18" s="216">
        <v>0</v>
      </c>
      <c r="Z18" s="216">
        <v>34.03</v>
      </c>
      <c r="AA18" s="216">
        <v>19.309999999999999</v>
      </c>
      <c r="AB18" s="216">
        <v>0</v>
      </c>
      <c r="AC18" s="216">
        <v>7.96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57.6</v>
      </c>
      <c r="AL18" s="216">
        <v>0</v>
      </c>
      <c r="AM18" s="216">
        <v>0</v>
      </c>
      <c r="AN18" s="216">
        <v>0</v>
      </c>
      <c r="AO18" s="216">
        <v>20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77.03</v>
      </c>
      <c r="L19" s="216">
        <v>23.26</v>
      </c>
      <c r="M19" s="216">
        <v>0</v>
      </c>
      <c r="N19" s="216">
        <v>28.89</v>
      </c>
      <c r="O19" s="216">
        <v>48.51</v>
      </c>
      <c r="P19" s="216">
        <v>60.49</v>
      </c>
      <c r="Q19" s="216">
        <v>1.93</v>
      </c>
      <c r="R19" s="216">
        <v>4.82</v>
      </c>
      <c r="S19" s="216">
        <v>2.89</v>
      </c>
      <c r="T19" s="216">
        <v>0</v>
      </c>
      <c r="U19" s="216">
        <v>144.62</v>
      </c>
      <c r="V19" s="216">
        <v>5.07</v>
      </c>
      <c r="W19" s="216">
        <v>10.17</v>
      </c>
      <c r="X19" s="216">
        <v>36.08</v>
      </c>
      <c r="Y19" s="216">
        <v>0</v>
      </c>
      <c r="Z19" s="216">
        <v>34.03</v>
      </c>
      <c r="AA19" s="216">
        <v>19.309999999999999</v>
      </c>
      <c r="AB19" s="216">
        <v>0</v>
      </c>
      <c r="AC19" s="216">
        <v>7.96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57.6</v>
      </c>
      <c r="AL19" s="216">
        <v>0</v>
      </c>
      <c r="AM19" s="216">
        <v>0</v>
      </c>
      <c r="AN19" s="216">
        <v>0</v>
      </c>
      <c r="AO19" s="216">
        <v>20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77.03</v>
      </c>
      <c r="L20" s="216">
        <v>23.26</v>
      </c>
      <c r="M20" s="216">
        <v>0</v>
      </c>
      <c r="N20" s="216">
        <v>28.89</v>
      </c>
      <c r="O20" s="216">
        <v>48.51</v>
      </c>
      <c r="P20" s="216">
        <v>60.49</v>
      </c>
      <c r="Q20" s="216">
        <v>1.93</v>
      </c>
      <c r="R20" s="216">
        <v>4.82</v>
      </c>
      <c r="S20" s="216">
        <v>2.89</v>
      </c>
      <c r="T20" s="216">
        <v>0</v>
      </c>
      <c r="U20" s="216">
        <v>144.62</v>
      </c>
      <c r="V20" s="216">
        <v>5.07</v>
      </c>
      <c r="W20" s="216">
        <v>10.17</v>
      </c>
      <c r="X20" s="216">
        <v>36.08</v>
      </c>
      <c r="Y20" s="216">
        <v>0</v>
      </c>
      <c r="Z20" s="216">
        <v>34.03</v>
      </c>
      <c r="AA20" s="216">
        <v>19.309999999999999</v>
      </c>
      <c r="AB20" s="216">
        <v>0</v>
      </c>
      <c r="AC20" s="216">
        <v>7.96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57.6</v>
      </c>
      <c r="AL20" s="216">
        <v>0</v>
      </c>
      <c r="AM20" s="216">
        <v>0</v>
      </c>
      <c r="AN20" s="216">
        <v>0</v>
      </c>
      <c r="AO20" s="216">
        <v>20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77.290000000000006</v>
      </c>
      <c r="L21" s="216">
        <v>19.260000000000002</v>
      </c>
      <c r="M21" s="216">
        <v>0</v>
      </c>
      <c r="N21" s="216">
        <v>28.89</v>
      </c>
      <c r="O21" s="216">
        <v>48.51</v>
      </c>
      <c r="P21" s="216">
        <v>60.49</v>
      </c>
      <c r="Q21" s="216">
        <v>1.93</v>
      </c>
      <c r="R21" s="216">
        <v>4.82</v>
      </c>
      <c r="S21" s="216">
        <v>2.89</v>
      </c>
      <c r="T21" s="216">
        <v>0</v>
      </c>
      <c r="U21" s="216">
        <v>144.62</v>
      </c>
      <c r="V21" s="216">
        <v>5.07</v>
      </c>
      <c r="W21" s="216">
        <v>10.17</v>
      </c>
      <c r="X21" s="216">
        <v>36.08</v>
      </c>
      <c r="Y21" s="216">
        <v>0</v>
      </c>
      <c r="Z21" s="216">
        <v>34.03</v>
      </c>
      <c r="AA21" s="216">
        <v>19.309999999999999</v>
      </c>
      <c r="AB21" s="216">
        <v>0</v>
      </c>
      <c r="AC21" s="216">
        <v>7.96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57.6</v>
      </c>
      <c r="AL21" s="216">
        <v>0</v>
      </c>
      <c r="AM21" s="216">
        <v>0</v>
      </c>
      <c r="AN21" s="216">
        <v>0</v>
      </c>
      <c r="AO21" s="216">
        <v>21.01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77.290000000000006</v>
      </c>
      <c r="L22" s="216">
        <v>19.260000000000002</v>
      </c>
      <c r="M22" s="216">
        <v>0</v>
      </c>
      <c r="N22" s="216">
        <v>28.89</v>
      </c>
      <c r="O22" s="216">
        <v>48.51</v>
      </c>
      <c r="P22" s="216">
        <v>60.49</v>
      </c>
      <c r="Q22" s="216">
        <v>1.93</v>
      </c>
      <c r="R22" s="216">
        <v>4.82</v>
      </c>
      <c r="S22" s="216">
        <v>2.89</v>
      </c>
      <c r="T22" s="216">
        <v>0</v>
      </c>
      <c r="U22" s="216">
        <v>144.62</v>
      </c>
      <c r="V22" s="216">
        <v>5.07</v>
      </c>
      <c r="W22" s="216">
        <v>10.17</v>
      </c>
      <c r="X22" s="216">
        <v>36.08</v>
      </c>
      <c r="Y22" s="216">
        <v>0</v>
      </c>
      <c r="Z22" s="216">
        <v>34.03</v>
      </c>
      <c r="AA22" s="216">
        <v>19.309999999999999</v>
      </c>
      <c r="AB22" s="216">
        <v>0</v>
      </c>
      <c r="AC22" s="216">
        <v>7.96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57.6</v>
      </c>
      <c r="AL22" s="216">
        <v>0</v>
      </c>
      <c r="AM22" s="216">
        <v>0</v>
      </c>
      <c r="AN22" s="216">
        <v>0</v>
      </c>
      <c r="AO22" s="216">
        <v>21.01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77.239999999999995</v>
      </c>
      <c r="L23" s="216">
        <v>19.260000000000002</v>
      </c>
      <c r="M23" s="216">
        <v>0</v>
      </c>
      <c r="N23" s="216">
        <v>28.89</v>
      </c>
      <c r="O23" s="216">
        <v>48.51</v>
      </c>
      <c r="P23" s="216">
        <v>60.49</v>
      </c>
      <c r="Q23" s="216">
        <v>1.93</v>
      </c>
      <c r="R23" s="216">
        <v>4.82</v>
      </c>
      <c r="S23" s="216">
        <v>2.89</v>
      </c>
      <c r="T23" s="216">
        <v>0</v>
      </c>
      <c r="U23" s="216">
        <v>144.62</v>
      </c>
      <c r="V23" s="216">
        <v>5.07</v>
      </c>
      <c r="W23" s="216">
        <v>10.17</v>
      </c>
      <c r="X23" s="216">
        <v>36.08</v>
      </c>
      <c r="Y23" s="216">
        <v>0</v>
      </c>
      <c r="Z23" s="216">
        <v>34.03</v>
      </c>
      <c r="AA23" s="216">
        <v>19.309999999999999</v>
      </c>
      <c r="AB23" s="216">
        <v>0</v>
      </c>
      <c r="AC23" s="216">
        <v>7.96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57.6</v>
      </c>
      <c r="AL23" s="216">
        <v>0</v>
      </c>
      <c r="AM23" s="216">
        <v>0</v>
      </c>
      <c r="AN23" s="216">
        <v>0</v>
      </c>
      <c r="AO23" s="216">
        <v>21.01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77.239999999999995</v>
      </c>
      <c r="L24" s="216">
        <v>19.260000000000002</v>
      </c>
      <c r="M24" s="216">
        <v>0</v>
      </c>
      <c r="N24" s="216">
        <v>28.89</v>
      </c>
      <c r="O24" s="216">
        <v>48.51</v>
      </c>
      <c r="P24" s="216">
        <v>60.49</v>
      </c>
      <c r="Q24" s="216">
        <v>1.93</v>
      </c>
      <c r="R24" s="216">
        <v>4.82</v>
      </c>
      <c r="S24" s="216">
        <v>2.89</v>
      </c>
      <c r="T24" s="216">
        <v>0</v>
      </c>
      <c r="U24" s="216">
        <v>144.62</v>
      </c>
      <c r="V24" s="216">
        <v>5.07</v>
      </c>
      <c r="W24" s="216">
        <v>10.17</v>
      </c>
      <c r="X24" s="216">
        <v>36.08</v>
      </c>
      <c r="Y24" s="216">
        <v>0</v>
      </c>
      <c r="Z24" s="216">
        <v>34.03</v>
      </c>
      <c r="AA24" s="216">
        <v>19.309999999999999</v>
      </c>
      <c r="AB24" s="216">
        <v>0</v>
      </c>
      <c r="AC24" s="216">
        <v>7.96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57.6</v>
      </c>
      <c r="AL24" s="216">
        <v>0</v>
      </c>
      <c r="AM24" s="216">
        <v>0</v>
      </c>
      <c r="AN24" s="216">
        <v>0</v>
      </c>
      <c r="AO24" s="216">
        <v>21.01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77.239999999999995</v>
      </c>
      <c r="L25" s="216">
        <v>19.260000000000002</v>
      </c>
      <c r="M25" s="216">
        <v>0</v>
      </c>
      <c r="N25" s="216">
        <v>28.89</v>
      </c>
      <c r="O25" s="216">
        <v>48.51</v>
      </c>
      <c r="P25" s="216">
        <v>60.49</v>
      </c>
      <c r="Q25" s="216">
        <v>1.93</v>
      </c>
      <c r="R25" s="216">
        <v>4.82</v>
      </c>
      <c r="S25" s="216">
        <v>2.89</v>
      </c>
      <c r="T25" s="216">
        <v>0</v>
      </c>
      <c r="U25" s="216">
        <v>144.62</v>
      </c>
      <c r="V25" s="216">
        <v>5.07</v>
      </c>
      <c r="W25" s="216">
        <v>10.17</v>
      </c>
      <c r="X25" s="216">
        <v>36.08</v>
      </c>
      <c r="Y25" s="216">
        <v>0</v>
      </c>
      <c r="Z25" s="216">
        <v>34.03</v>
      </c>
      <c r="AA25" s="216">
        <v>19.309999999999999</v>
      </c>
      <c r="AB25" s="216">
        <v>0</v>
      </c>
      <c r="AC25" s="216">
        <v>7.96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57.6</v>
      </c>
      <c r="AL25" s="216">
        <v>0</v>
      </c>
      <c r="AM25" s="216">
        <v>0</v>
      </c>
      <c r="AN25" s="216">
        <v>0</v>
      </c>
      <c r="AO25" s="216">
        <v>21.01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77.239999999999995</v>
      </c>
      <c r="L26" s="216">
        <v>19.260000000000002</v>
      </c>
      <c r="M26" s="216">
        <v>0</v>
      </c>
      <c r="N26" s="216">
        <v>28.89</v>
      </c>
      <c r="O26" s="216">
        <v>48.51</v>
      </c>
      <c r="P26" s="216">
        <v>60.49</v>
      </c>
      <c r="Q26" s="216">
        <v>1.93</v>
      </c>
      <c r="R26" s="216">
        <v>4.82</v>
      </c>
      <c r="S26" s="216">
        <v>2.89</v>
      </c>
      <c r="T26" s="216">
        <v>0</v>
      </c>
      <c r="U26" s="216">
        <v>144.62</v>
      </c>
      <c r="V26" s="216">
        <v>5.07</v>
      </c>
      <c r="W26" s="216">
        <v>10.17</v>
      </c>
      <c r="X26" s="216">
        <v>36.08</v>
      </c>
      <c r="Y26" s="216">
        <v>0</v>
      </c>
      <c r="Z26" s="216">
        <v>34.03</v>
      </c>
      <c r="AA26" s="216">
        <v>19.309999999999999</v>
      </c>
      <c r="AB26" s="216">
        <v>0</v>
      </c>
      <c r="AC26" s="216">
        <v>7.96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57.6</v>
      </c>
      <c r="AL26" s="216">
        <v>0</v>
      </c>
      <c r="AM26" s="216">
        <v>0</v>
      </c>
      <c r="AN26" s="216">
        <v>0</v>
      </c>
      <c r="AO26" s="216">
        <v>21.01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77.239999999999995</v>
      </c>
      <c r="L27" s="216">
        <v>19.260000000000002</v>
      </c>
      <c r="M27" s="216">
        <v>0</v>
      </c>
      <c r="N27" s="216">
        <v>28.89</v>
      </c>
      <c r="O27" s="216">
        <v>48.51</v>
      </c>
      <c r="P27" s="216">
        <v>60.49</v>
      </c>
      <c r="Q27" s="216">
        <v>1.93</v>
      </c>
      <c r="R27" s="216">
        <v>4.82</v>
      </c>
      <c r="S27" s="216">
        <v>2.89</v>
      </c>
      <c r="T27" s="216">
        <v>0</v>
      </c>
      <c r="U27" s="216">
        <v>144.62</v>
      </c>
      <c r="V27" s="216">
        <v>5.07</v>
      </c>
      <c r="W27" s="216">
        <v>10.17</v>
      </c>
      <c r="X27" s="216">
        <v>36.08</v>
      </c>
      <c r="Y27" s="216">
        <v>0</v>
      </c>
      <c r="Z27" s="216">
        <v>34.03</v>
      </c>
      <c r="AA27" s="216">
        <v>19.309999999999999</v>
      </c>
      <c r="AB27" s="216">
        <v>0</v>
      </c>
      <c r="AC27" s="216">
        <v>7.96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57.6</v>
      </c>
      <c r="AL27" s="216">
        <v>0</v>
      </c>
      <c r="AM27" s="216">
        <v>0</v>
      </c>
      <c r="AN27" s="216">
        <v>0</v>
      </c>
      <c r="AO27" s="216">
        <v>21.01</v>
      </c>
      <c r="AP27" s="216">
        <v>0</v>
      </c>
      <c r="AQ27" s="216">
        <v>3.53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77.790000000000006</v>
      </c>
      <c r="L28" s="216">
        <v>19.260000000000002</v>
      </c>
      <c r="M28" s="216">
        <v>0</v>
      </c>
      <c r="N28" s="216">
        <v>28.89</v>
      </c>
      <c r="O28" s="216">
        <v>48.51</v>
      </c>
      <c r="P28" s="216">
        <v>60.49</v>
      </c>
      <c r="Q28" s="216">
        <v>2.36</v>
      </c>
      <c r="R28" s="216">
        <v>4.82</v>
      </c>
      <c r="S28" s="216">
        <v>2.91</v>
      </c>
      <c r="T28" s="216">
        <v>0</v>
      </c>
      <c r="U28" s="216">
        <v>144.62</v>
      </c>
      <c r="V28" s="216">
        <v>5.07</v>
      </c>
      <c r="W28" s="216">
        <v>10.17</v>
      </c>
      <c r="X28" s="216">
        <v>36.08</v>
      </c>
      <c r="Y28" s="216">
        <v>0</v>
      </c>
      <c r="Z28" s="216">
        <v>34.03</v>
      </c>
      <c r="AA28" s="216">
        <v>19.309999999999999</v>
      </c>
      <c r="AB28" s="216">
        <v>0</v>
      </c>
      <c r="AC28" s="216">
        <v>7.96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57.6</v>
      </c>
      <c r="AL28" s="216">
        <v>0</v>
      </c>
      <c r="AM28" s="216">
        <v>0</v>
      </c>
      <c r="AN28" s="216">
        <v>0</v>
      </c>
      <c r="AO28" s="216">
        <v>21.01</v>
      </c>
      <c r="AP28" s="216">
        <v>0</v>
      </c>
      <c r="AQ28" s="216">
        <v>9.68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77.790000000000006</v>
      </c>
      <c r="L29" s="216">
        <v>53.33</v>
      </c>
      <c r="M29" s="216">
        <v>0</v>
      </c>
      <c r="N29" s="216">
        <v>28.89</v>
      </c>
      <c r="O29" s="216">
        <v>48.51</v>
      </c>
      <c r="P29" s="216">
        <v>60.49</v>
      </c>
      <c r="Q29" s="216">
        <v>5.21</v>
      </c>
      <c r="R29" s="216">
        <v>10.37</v>
      </c>
      <c r="S29" s="216">
        <v>6.46</v>
      </c>
      <c r="T29" s="216">
        <v>0</v>
      </c>
      <c r="U29" s="216">
        <v>144.62</v>
      </c>
      <c r="V29" s="216">
        <v>5.07</v>
      </c>
      <c r="W29" s="216">
        <v>10.1</v>
      </c>
      <c r="X29" s="216">
        <v>36.08</v>
      </c>
      <c r="Y29" s="216">
        <v>0</v>
      </c>
      <c r="Z29" s="216">
        <v>34.03</v>
      </c>
      <c r="AA29" s="216">
        <v>9.27</v>
      </c>
      <c r="AB29" s="216">
        <v>0</v>
      </c>
      <c r="AC29" s="216">
        <v>7.96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57.6</v>
      </c>
      <c r="AL29" s="216">
        <v>0</v>
      </c>
      <c r="AM29" s="216">
        <v>0</v>
      </c>
      <c r="AN29" s="216">
        <v>0</v>
      </c>
      <c r="AO29" s="216">
        <v>21.01</v>
      </c>
      <c r="AP29" s="216">
        <v>0</v>
      </c>
      <c r="AQ29" s="216">
        <v>12.24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77.81</v>
      </c>
      <c r="L30" s="216">
        <v>53.33</v>
      </c>
      <c r="M30" s="216">
        <v>0</v>
      </c>
      <c r="N30" s="216">
        <v>28.89</v>
      </c>
      <c r="O30" s="216">
        <v>48.51</v>
      </c>
      <c r="P30" s="216">
        <v>60.49</v>
      </c>
      <c r="Q30" s="216">
        <v>5.21</v>
      </c>
      <c r="R30" s="216">
        <v>10.37</v>
      </c>
      <c r="S30" s="216">
        <v>6.46</v>
      </c>
      <c r="T30" s="216">
        <v>0</v>
      </c>
      <c r="U30" s="216">
        <v>144.62</v>
      </c>
      <c r="V30" s="216">
        <v>5.07</v>
      </c>
      <c r="W30" s="216">
        <v>10.1</v>
      </c>
      <c r="X30" s="216">
        <v>36.08</v>
      </c>
      <c r="Y30" s="216">
        <v>0</v>
      </c>
      <c r="Z30" s="216">
        <v>34.03</v>
      </c>
      <c r="AA30" s="216">
        <v>9.27</v>
      </c>
      <c r="AB30" s="216">
        <v>0</v>
      </c>
      <c r="AC30" s="216">
        <v>7.96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57.6</v>
      </c>
      <c r="AL30" s="216">
        <v>0</v>
      </c>
      <c r="AM30" s="216">
        <v>0</v>
      </c>
      <c r="AN30" s="216">
        <v>0</v>
      </c>
      <c r="AO30" s="216">
        <v>21.01</v>
      </c>
      <c r="AP30" s="216">
        <v>0</v>
      </c>
      <c r="AQ30" s="216">
        <v>24.88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77.81</v>
      </c>
      <c r="L31" s="216">
        <v>32.36</v>
      </c>
      <c r="M31" s="216">
        <v>0</v>
      </c>
      <c r="N31" s="216">
        <v>28.89</v>
      </c>
      <c r="O31" s="216">
        <v>48.51</v>
      </c>
      <c r="P31" s="216">
        <v>60.49</v>
      </c>
      <c r="Q31" s="216">
        <v>2.2599999999999998</v>
      </c>
      <c r="R31" s="216">
        <v>4.6900000000000004</v>
      </c>
      <c r="S31" s="216">
        <v>2.85</v>
      </c>
      <c r="T31" s="216">
        <v>0</v>
      </c>
      <c r="U31" s="216">
        <v>144.62</v>
      </c>
      <c r="V31" s="216">
        <v>5.07</v>
      </c>
      <c r="W31" s="216">
        <v>10.1</v>
      </c>
      <c r="X31" s="216">
        <v>36.08</v>
      </c>
      <c r="Y31" s="216">
        <v>0</v>
      </c>
      <c r="Z31" s="216">
        <v>16.37</v>
      </c>
      <c r="AA31" s="216">
        <v>9.27</v>
      </c>
      <c r="AB31" s="216">
        <v>0</v>
      </c>
      <c r="AC31" s="216">
        <v>7.96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57.6</v>
      </c>
      <c r="AL31" s="216">
        <v>0</v>
      </c>
      <c r="AM31" s="216">
        <v>0</v>
      </c>
      <c r="AN31" s="216">
        <v>0</v>
      </c>
      <c r="AO31" s="216">
        <v>21.01</v>
      </c>
      <c r="AP31" s="216">
        <v>0</v>
      </c>
      <c r="AQ31" s="216">
        <v>26.3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77.81</v>
      </c>
      <c r="L32" s="216">
        <v>32.39</v>
      </c>
      <c r="M32" s="216">
        <v>0</v>
      </c>
      <c r="N32" s="216">
        <v>28.89</v>
      </c>
      <c r="O32" s="216">
        <v>48.51</v>
      </c>
      <c r="P32" s="216">
        <v>60.49</v>
      </c>
      <c r="Q32" s="216">
        <v>2.2599999999999998</v>
      </c>
      <c r="R32" s="216">
        <v>4.6399999999999997</v>
      </c>
      <c r="S32" s="216">
        <v>2.82</v>
      </c>
      <c r="T32" s="216">
        <v>0</v>
      </c>
      <c r="U32" s="216">
        <v>144.62</v>
      </c>
      <c r="V32" s="216">
        <v>5.07</v>
      </c>
      <c r="W32" s="216">
        <v>10.1</v>
      </c>
      <c r="X32" s="216">
        <v>36.08</v>
      </c>
      <c r="Y32" s="216">
        <v>0</v>
      </c>
      <c r="Z32" s="216">
        <v>16.37</v>
      </c>
      <c r="AA32" s="216">
        <v>9.27</v>
      </c>
      <c r="AB32" s="216">
        <v>0</v>
      </c>
      <c r="AC32" s="216">
        <v>7.96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57.6</v>
      </c>
      <c r="AL32" s="216">
        <v>0</v>
      </c>
      <c r="AM32" s="216">
        <v>0</v>
      </c>
      <c r="AN32" s="216">
        <v>0</v>
      </c>
      <c r="AO32" s="216">
        <v>21.01</v>
      </c>
      <c r="AP32" s="216">
        <v>0</v>
      </c>
      <c r="AQ32" s="216">
        <v>26.3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77.81</v>
      </c>
      <c r="L33" s="216">
        <v>32.39</v>
      </c>
      <c r="M33" s="216">
        <v>0</v>
      </c>
      <c r="N33" s="216">
        <v>28.89</v>
      </c>
      <c r="O33" s="216">
        <v>48.51</v>
      </c>
      <c r="P33" s="216">
        <v>60.49</v>
      </c>
      <c r="Q33" s="216">
        <v>2.2599999999999998</v>
      </c>
      <c r="R33" s="216">
        <v>4.6399999999999997</v>
      </c>
      <c r="S33" s="216">
        <v>2.82</v>
      </c>
      <c r="T33" s="216">
        <v>0</v>
      </c>
      <c r="U33" s="216">
        <v>144.62</v>
      </c>
      <c r="V33" s="216">
        <v>5.07</v>
      </c>
      <c r="W33" s="216">
        <v>10.1</v>
      </c>
      <c r="X33" s="216">
        <v>36.08</v>
      </c>
      <c r="Y33" s="216">
        <v>0</v>
      </c>
      <c r="Z33" s="216">
        <v>16.37</v>
      </c>
      <c r="AA33" s="216">
        <v>9.27</v>
      </c>
      <c r="AB33" s="216">
        <v>0</v>
      </c>
      <c r="AC33" s="216">
        <v>7.96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57.6</v>
      </c>
      <c r="AL33" s="216">
        <v>0</v>
      </c>
      <c r="AM33" s="216">
        <v>0</v>
      </c>
      <c r="AN33" s="216">
        <v>0</v>
      </c>
      <c r="AO33" s="216">
        <v>21.01</v>
      </c>
      <c r="AP33" s="216">
        <v>0</v>
      </c>
      <c r="AQ33" s="216">
        <v>26.3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77.81</v>
      </c>
      <c r="L34" s="216">
        <v>32.43</v>
      </c>
      <c r="M34" s="216">
        <v>0</v>
      </c>
      <c r="N34" s="216">
        <v>28.89</v>
      </c>
      <c r="O34" s="216">
        <v>48.51</v>
      </c>
      <c r="P34" s="216">
        <v>60.49</v>
      </c>
      <c r="Q34" s="216">
        <v>2.38</v>
      </c>
      <c r="R34" s="216">
        <v>4.6399999999999997</v>
      </c>
      <c r="S34" s="216">
        <v>2.82</v>
      </c>
      <c r="T34" s="216">
        <v>0</v>
      </c>
      <c r="U34" s="216">
        <v>144.62</v>
      </c>
      <c r="V34" s="216">
        <v>5.07</v>
      </c>
      <c r="W34" s="216">
        <v>10.1</v>
      </c>
      <c r="X34" s="216">
        <v>36.08</v>
      </c>
      <c r="Y34" s="216">
        <v>0</v>
      </c>
      <c r="Z34" s="216">
        <v>16.37</v>
      </c>
      <c r="AA34" s="216">
        <v>9.27</v>
      </c>
      <c r="AB34" s="216">
        <v>0</v>
      </c>
      <c r="AC34" s="216">
        <v>7.96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57.6</v>
      </c>
      <c r="AL34" s="216">
        <v>0</v>
      </c>
      <c r="AM34" s="216">
        <v>0</v>
      </c>
      <c r="AN34" s="216">
        <v>0</v>
      </c>
      <c r="AO34" s="216">
        <v>20.34</v>
      </c>
      <c r="AP34" s="216">
        <v>0</v>
      </c>
      <c r="AQ34" s="216">
        <v>26.3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79.14</v>
      </c>
      <c r="L35" s="216">
        <v>32.58</v>
      </c>
      <c r="M35" s="216">
        <v>0</v>
      </c>
      <c r="N35" s="216">
        <v>28.89</v>
      </c>
      <c r="O35" s="216">
        <v>48.51</v>
      </c>
      <c r="P35" s="216">
        <v>60.49</v>
      </c>
      <c r="Q35" s="216">
        <v>2.2999999999999998</v>
      </c>
      <c r="R35" s="216">
        <v>4.6399999999999997</v>
      </c>
      <c r="S35" s="216">
        <v>2.97</v>
      </c>
      <c r="T35" s="216">
        <v>0</v>
      </c>
      <c r="U35" s="216">
        <v>144.62</v>
      </c>
      <c r="V35" s="216">
        <v>5.07</v>
      </c>
      <c r="W35" s="216">
        <v>10.1</v>
      </c>
      <c r="X35" s="216">
        <v>36.08</v>
      </c>
      <c r="Y35" s="216">
        <v>0</v>
      </c>
      <c r="Z35" s="216">
        <v>16.37</v>
      </c>
      <c r="AA35" s="216">
        <v>9.27</v>
      </c>
      <c r="AB35" s="216">
        <v>0</v>
      </c>
      <c r="AC35" s="216">
        <v>7.96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57.6</v>
      </c>
      <c r="AL35" s="216">
        <v>0</v>
      </c>
      <c r="AM35" s="216">
        <v>0</v>
      </c>
      <c r="AN35" s="216">
        <v>0</v>
      </c>
      <c r="AO35" s="216">
        <v>20.34</v>
      </c>
      <c r="AP35" s="216">
        <v>0</v>
      </c>
      <c r="AQ35" s="216">
        <v>26.3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79.14</v>
      </c>
      <c r="L36" s="216">
        <v>32.479999999999997</v>
      </c>
      <c r="M36" s="216">
        <v>0</v>
      </c>
      <c r="N36" s="216">
        <v>28.89</v>
      </c>
      <c r="O36" s="216">
        <v>48.51</v>
      </c>
      <c r="P36" s="216">
        <v>60.49</v>
      </c>
      <c r="Q36" s="216">
        <v>2.2999999999999998</v>
      </c>
      <c r="R36" s="216">
        <v>4.6399999999999997</v>
      </c>
      <c r="S36" s="216">
        <v>2.97</v>
      </c>
      <c r="T36" s="216">
        <v>0</v>
      </c>
      <c r="U36" s="216">
        <v>144.62</v>
      </c>
      <c r="V36" s="216">
        <v>5.07</v>
      </c>
      <c r="W36" s="216">
        <v>10.1</v>
      </c>
      <c r="X36" s="216">
        <v>36.08</v>
      </c>
      <c r="Y36" s="216">
        <v>0</v>
      </c>
      <c r="Z36" s="216">
        <v>16.37</v>
      </c>
      <c r="AA36" s="216">
        <v>9.27</v>
      </c>
      <c r="AB36" s="216">
        <v>0</v>
      </c>
      <c r="AC36" s="216">
        <v>7.96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57.6</v>
      </c>
      <c r="AL36" s="216">
        <v>0</v>
      </c>
      <c r="AM36" s="216">
        <v>0</v>
      </c>
      <c r="AN36" s="216">
        <v>0</v>
      </c>
      <c r="AO36" s="216">
        <v>20.34</v>
      </c>
      <c r="AP36" s="216">
        <v>0</v>
      </c>
      <c r="AQ36" s="216">
        <v>26.3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79.099999999999994</v>
      </c>
      <c r="L37" s="216">
        <v>32.479999999999997</v>
      </c>
      <c r="M37" s="216">
        <v>0</v>
      </c>
      <c r="N37" s="216">
        <v>28.89</v>
      </c>
      <c r="O37" s="216">
        <v>48.51</v>
      </c>
      <c r="P37" s="216">
        <v>60.49</v>
      </c>
      <c r="Q37" s="216">
        <v>2.2999999999999998</v>
      </c>
      <c r="R37" s="216">
        <v>4.6399999999999997</v>
      </c>
      <c r="S37" s="216">
        <v>2.97</v>
      </c>
      <c r="T37" s="216">
        <v>0</v>
      </c>
      <c r="U37" s="216">
        <v>144.62</v>
      </c>
      <c r="V37" s="216">
        <v>5.07</v>
      </c>
      <c r="W37" s="216">
        <v>10.1</v>
      </c>
      <c r="X37" s="216">
        <v>36.08</v>
      </c>
      <c r="Y37" s="216">
        <v>0</v>
      </c>
      <c r="Z37" s="216">
        <v>16.37</v>
      </c>
      <c r="AA37" s="216">
        <v>9.27</v>
      </c>
      <c r="AB37" s="216">
        <v>0</v>
      </c>
      <c r="AC37" s="216">
        <v>7.96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57.6</v>
      </c>
      <c r="AL37" s="216">
        <v>0</v>
      </c>
      <c r="AM37" s="216">
        <v>0</v>
      </c>
      <c r="AN37" s="216">
        <v>0</v>
      </c>
      <c r="AO37" s="216">
        <v>20.34</v>
      </c>
      <c r="AP37" s="216">
        <v>0</v>
      </c>
      <c r="AQ37" s="216">
        <v>26.3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79.099999999999994</v>
      </c>
      <c r="L38" s="216">
        <v>32.479999999999997</v>
      </c>
      <c r="M38" s="216">
        <v>0</v>
      </c>
      <c r="N38" s="216">
        <v>28.89</v>
      </c>
      <c r="O38" s="216">
        <v>48.51</v>
      </c>
      <c r="P38" s="216">
        <v>60.49</v>
      </c>
      <c r="Q38" s="216">
        <v>2.31</v>
      </c>
      <c r="R38" s="216">
        <v>4.6399999999999997</v>
      </c>
      <c r="S38" s="216">
        <v>2.97</v>
      </c>
      <c r="T38" s="216">
        <v>0</v>
      </c>
      <c r="U38" s="216">
        <v>144.62</v>
      </c>
      <c r="V38" s="216">
        <v>5.07</v>
      </c>
      <c r="W38" s="216">
        <v>10.1</v>
      </c>
      <c r="X38" s="216">
        <v>36.08</v>
      </c>
      <c r="Y38" s="216">
        <v>0</v>
      </c>
      <c r="Z38" s="216">
        <v>16.37</v>
      </c>
      <c r="AA38" s="216">
        <v>9.27</v>
      </c>
      <c r="AB38" s="216">
        <v>0</v>
      </c>
      <c r="AC38" s="216">
        <v>7.96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57.6</v>
      </c>
      <c r="AL38" s="216">
        <v>0</v>
      </c>
      <c r="AM38" s="216">
        <v>0</v>
      </c>
      <c r="AN38" s="216">
        <v>0</v>
      </c>
      <c r="AO38" s="216">
        <v>20.34</v>
      </c>
      <c r="AP38" s="216">
        <v>0</v>
      </c>
      <c r="AQ38" s="216">
        <v>26.3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79.14</v>
      </c>
      <c r="L39" s="216">
        <v>32.869999999999997</v>
      </c>
      <c r="M39" s="216">
        <v>0</v>
      </c>
      <c r="N39" s="216">
        <v>28.89</v>
      </c>
      <c r="O39" s="216">
        <v>48.51</v>
      </c>
      <c r="P39" s="216">
        <v>60.49</v>
      </c>
      <c r="Q39" s="216">
        <v>2.31</v>
      </c>
      <c r="R39" s="216">
        <v>4.6399999999999997</v>
      </c>
      <c r="S39" s="216">
        <v>2.97</v>
      </c>
      <c r="T39" s="216">
        <v>0</v>
      </c>
      <c r="U39" s="216">
        <v>144.62</v>
      </c>
      <c r="V39" s="216">
        <v>5.07</v>
      </c>
      <c r="W39" s="216">
        <v>10.1</v>
      </c>
      <c r="X39" s="216">
        <v>36.08</v>
      </c>
      <c r="Y39" s="216">
        <v>0</v>
      </c>
      <c r="Z39" s="216">
        <v>16.37</v>
      </c>
      <c r="AA39" s="216">
        <v>9.27</v>
      </c>
      <c r="AB39" s="216">
        <v>0</v>
      </c>
      <c r="AC39" s="216">
        <v>7.96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57.6</v>
      </c>
      <c r="AL39" s="216">
        <v>0</v>
      </c>
      <c r="AM39" s="216">
        <v>0</v>
      </c>
      <c r="AN39" s="216">
        <v>0</v>
      </c>
      <c r="AO39" s="216">
        <v>20.34</v>
      </c>
      <c r="AP39" s="216">
        <v>0</v>
      </c>
      <c r="AQ39" s="216">
        <v>26.3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79.14</v>
      </c>
      <c r="L40" s="216">
        <v>32.869999999999997</v>
      </c>
      <c r="M40" s="216">
        <v>0</v>
      </c>
      <c r="N40" s="216">
        <v>28.89</v>
      </c>
      <c r="O40" s="216">
        <v>48.51</v>
      </c>
      <c r="P40" s="216">
        <v>60.49</v>
      </c>
      <c r="Q40" s="216">
        <v>2.31</v>
      </c>
      <c r="R40" s="216">
        <v>4.82</v>
      </c>
      <c r="S40" s="216">
        <v>2.97</v>
      </c>
      <c r="T40" s="216">
        <v>0</v>
      </c>
      <c r="U40" s="216">
        <v>144.62</v>
      </c>
      <c r="V40" s="216">
        <v>5.07</v>
      </c>
      <c r="W40" s="216">
        <v>10.49</v>
      </c>
      <c r="X40" s="216">
        <v>36.08</v>
      </c>
      <c r="Y40" s="216">
        <v>0</v>
      </c>
      <c r="Z40" s="216">
        <v>16.37</v>
      </c>
      <c r="AA40" s="216">
        <v>9.27</v>
      </c>
      <c r="AB40" s="216">
        <v>0</v>
      </c>
      <c r="AC40" s="216">
        <v>7.96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57.6</v>
      </c>
      <c r="AL40" s="216">
        <v>0</v>
      </c>
      <c r="AM40" s="216">
        <v>0</v>
      </c>
      <c r="AN40" s="216">
        <v>0</v>
      </c>
      <c r="AO40" s="216">
        <v>20.34</v>
      </c>
      <c r="AP40" s="216">
        <v>0</v>
      </c>
      <c r="AQ40" s="216">
        <v>26.3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79.14</v>
      </c>
      <c r="L41" s="216">
        <v>32.869999999999997</v>
      </c>
      <c r="M41" s="216">
        <v>0</v>
      </c>
      <c r="N41" s="216">
        <v>28.89</v>
      </c>
      <c r="O41" s="216">
        <v>48.51</v>
      </c>
      <c r="P41" s="216">
        <v>60.49</v>
      </c>
      <c r="Q41" s="216">
        <v>2.31</v>
      </c>
      <c r="R41" s="216">
        <v>10.37</v>
      </c>
      <c r="S41" s="216">
        <v>2.97</v>
      </c>
      <c r="T41" s="216">
        <v>0</v>
      </c>
      <c r="U41" s="216">
        <v>144.62</v>
      </c>
      <c r="V41" s="216">
        <v>5.07</v>
      </c>
      <c r="W41" s="216">
        <v>10.1</v>
      </c>
      <c r="X41" s="216">
        <v>36.08</v>
      </c>
      <c r="Y41" s="216">
        <v>0</v>
      </c>
      <c r="Z41" s="216">
        <v>15.88</v>
      </c>
      <c r="AA41" s="216">
        <v>9.0299999999999994</v>
      </c>
      <c r="AB41" s="216">
        <v>0</v>
      </c>
      <c r="AC41" s="216">
        <v>7.96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57.6</v>
      </c>
      <c r="AL41" s="216">
        <v>0</v>
      </c>
      <c r="AM41" s="216">
        <v>0</v>
      </c>
      <c r="AN41" s="216">
        <v>0</v>
      </c>
      <c r="AO41" s="216">
        <v>20.34</v>
      </c>
      <c r="AP41" s="216">
        <v>0</v>
      </c>
      <c r="AQ41" s="216">
        <v>26.3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79.14</v>
      </c>
      <c r="L42" s="216">
        <v>32.869999999999997</v>
      </c>
      <c r="M42" s="216">
        <v>0</v>
      </c>
      <c r="N42" s="216">
        <v>28.89</v>
      </c>
      <c r="O42" s="216">
        <v>48.51</v>
      </c>
      <c r="P42" s="216">
        <v>60.49</v>
      </c>
      <c r="Q42" s="216">
        <v>2.31</v>
      </c>
      <c r="R42" s="216">
        <v>10.37</v>
      </c>
      <c r="S42" s="216">
        <v>2.97</v>
      </c>
      <c r="T42" s="216">
        <v>0</v>
      </c>
      <c r="U42" s="216">
        <v>144.62</v>
      </c>
      <c r="V42" s="216">
        <v>5.07</v>
      </c>
      <c r="W42" s="216">
        <v>10.1</v>
      </c>
      <c r="X42" s="216">
        <v>36.08</v>
      </c>
      <c r="Y42" s="216">
        <v>0</v>
      </c>
      <c r="Z42" s="216">
        <v>15.88</v>
      </c>
      <c r="AA42" s="216">
        <v>9.0299999999999994</v>
      </c>
      <c r="AB42" s="216">
        <v>0</v>
      </c>
      <c r="AC42" s="216">
        <v>7.96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57.6</v>
      </c>
      <c r="AL42" s="216">
        <v>0</v>
      </c>
      <c r="AM42" s="216">
        <v>0</v>
      </c>
      <c r="AN42" s="216">
        <v>0</v>
      </c>
      <c r="AO42" s="216">
        <v>20.34</v>
      </c>
      <c r="AP42" s="216">
        <v>0</v>
      </c>
      <c r="AQ42" s="216">
        <v>26.3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79.14</v>
      </c>
      <c r="L43" s="216">
        <v>32.869999999999997</v>
      </c>
      <c r="M43" s="216">
        <v>0</v>
      </c>
      <c r="N43" s="216">
        <v>28.89</v>
      </c>
      <c r="O43" s="216">
        <v>48.51</v>
      </c>
      <c r="P43" s="216">
        <v>60.49</v>
      </c>
      <c r="Q43" s="216">
        <v>2.42</v>
      </c>
      <c r="R43" s="216">
        <v>10.37</v>
      </c>
      <c r="S43" s="216">
        <v>2.98</v>
      </c>
      <c r="T43" s="216">
        <v>0</v>
      </c>
      <c r="U43" s="216">
        <v>144.62</v>
      </c>
      <c r="V43" s="216">
        <v>5.07</v>
      </c>
      <c r="W43" s="216">
        <v>10.1</v>
      </c>
      <c r="X43" s="216">
        <v>36.08</v>
      </c>
      <c r="Y43" s="216">
        <v>0</v>
      </c>
      <c r="Z43" s="216">
        <v>15.85</v>
      </c>
      <c r="AA43" s="216">
        <v>8.99</v>
      </c>
      <c r="AB43" s="216">
        <v>0</v>
      </c>
      <c r="AC43" s="216">
        <v>7.96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57.6</v>
      </c>
      <c r="AL43" s="216">
        <v>0</v>
      </c>
      <c r="AM43" s="216">
        <v>0</v>
      </c>
      <c r="AN43" s="216">
        <v>0</v>
      </c>
      <c r="AO43" s="216">
        <v>20.34</v>
      </c>
      <c r="AP43" s="216">
        <v>0</v>
      </c>
      <c r="AQ43" s="216">
        <v>26.3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79.14</v>
      </c>
      <c r="L44" s="216">
        <v>32.479999999999997</v>
      </c>
      <c r="M44" s="216">
        <v>0</v>
      </c>
      <c r="N44" s="216">
        <v>28.89</v>
      </c>
      <c r="O44" s="216">
        <v>48.51</v>
      </c>
      <c r="P44" s="216">
        <v>60.49</v>
      </c>
      <c r="Q44" s="216">
        <v>2.42</v>
      </c>
      <c r="R44" s="216">
        <v>10.37</v>
      </c>
      <c r="S44" s="216">
        <v>2.98</v>
      </c>
      <c r="T44" s="216">
        <v>0</v>
      </c>
      <c r="U44" s="216">
        <v>144.62</v>
      </c>
      <c r="V44" s="216">
        <v>5.07</v>
      </c>
      <c r="W44" s="216">
        <v>10.1</v>
      </c>
      <c r="X44" s="216">
        <v>36.08</v>
      </c>
      <c r="Y44" s="216">
        <v>0</v>
      </c>
      <c r="Z44" s="216">
        <v>15.85</v>
      </c>
      <c r="AA44" s="216">
        <v>8.99</v>
      </c>
      <c r="AB44" s="216">
        <v>0</v>
      </c>
      <c r="AC44" s="216">
        <v>7.96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57.6</v>
      </c>
      <c r="AL44" s="216">
        <v>0</v>
      </c>
      <c r="AM44" s="216">
        <v>0</v>
      </c>
      <c r="AN44" s="216">
        <v>0</v>
      </c>
      <c r="AO44" s="216">
        <v>20.34</v>
      </c>
      <c r="AP44" s="216">
        <v>0</v>
      </c>
      <c r="AQ44" s="216">
        <v>26.3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79.14</v>
      </c>
      <c r="L45" s="216">
        <v>32.43</v>
      </c>
      <c r="M45" s="216">
        <v>0</v>
      </c>
      <c r="N45" s="216">
        <v>28.89</v>
      </c>
      <c r="O45" s="216">
        <v>48.51</v>
      </c>
      <c r="P45" s="216">
        <v>60.49</v>
      </c>
      <c r="Q45" s="216">
        <v>2.42</v>
      </c>
      <c r="R45" s="216">
        <v>10.37</v>
      </c>
      <c r="S45" s="216">
        <v>2.98</v>
      </c>
      <c r="T45" s="216">
        <v>0</v>
      </c>
      <c r="U45" s="216">
        <v>126.91</v>
      </c>
      <c r="V45" s="216">
        <v>5.07</v>
      </c>
      <c r="W45" s="216">
        <v>10.1</v>
      </c>
      <c r="X45" s="216">
        <v>36.08</v>
      </c>
      <c r="Y45" s="216">
        <v>0</v>
      </c>
      <c r="Z45" s="216">
        <v>34.03</v>
      </c>
      <c r="AA45" s="216">
        <v>19.309999999999999</v>
      </c>
      <c r="AB45" s="216">
        <v>0</v>
      </c>
      <c r="AC45" s="216">
        <v>7.96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57.6</v>
      </c>
      <c r="AL45" s="216">
        <v>0</v>
      </c>
      <c r="AM45" s="216">
        <v>0</v>
      </c>
      <c r="AN45" s="216">
        <v>0</v>
      </c>
      <c r="AO45" s="216">
        <v>20.34</v>
      </c>
      <c r="AP45" s="216">
        <v>0</v>
      </c>
      <c r="AQ45" s="216">
        <v>26.3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79.14</v>
      </c>
      <c r="L46" s="216">
        <v>32.43</v>
      </c>
      <c r="M46" s="216">
        <v>0</v>
      </c>
      <c r="N46" s="216">
        <v>28.89</v>
      </c>
      <c r="O46" s="216">
        <v>48.51</v>
      </c>
      <c r="P46" s="216">
        <v>60.49</v>
      </c>
      <c r="Q46" s="216">
        <v>2.42</v>
      </c>
      <c r="R46" s="216">
        <v>10.37</v>
      </c>
      <c r="S46" s="216">
        <v>2.98</v>
      </c>
      <c r="T46" s="216">
        <v>0</v>
      </c>
      <c r="U46" s="216">
        <v>126.91</v>
      </c>
      <c r="V46" s="216">
        <v>5.07</v>
      </c>
      <c r="W46" s="216">
        <v>10.1</v>
      </c>
      <c r="X46" s="216">
        <v>36.08</v>
      </c>
      <c r="Y46" s="216">
        <v>0</v>
      </c>
      <c r="Z46" s="216">
        <v>34.03</v>
      </c>
      <c r="AA46" s="216">
        <v>19.309999999999999</v>
      </c>
      <c r="AB46" s="216">
        <v>0</v>
      </c>
      <c r="AC46" s="216">
        <v>7.96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57.6</v>
      </c>
      <c r="AL46" s="216">
        <v>0</v>
      </c>
      <c r="AM46" s="216">
        <v>0</v>
      </c>
      <c r="AN46" s="216">
        <v>0</v>
      </c>
      <c r="AO46" s="216">
        <v>20.34</v>
      </c>
      <c r="AP46" s="216">
        <v>0</v>
      </c>
      <c r="AQ46" s="216">
        <v>26.3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81</v>
      </c>
      <c r="L47" s="216">
        <v>31.99</v>
      </c>
      <c r="M47" s="216">
        <v>0</v>
      </c>
      <c r="N47" s="216">
        <v>28.89</v>
      </c>
      <c r="O47" s="216">
        <v>48.51</v>
      </c>
      <c r="P47" s="216">
        <v>60.49</v>
      </c>
      <c r="Q47" s="216">
        <v>2.5499999999999998</v>
      </c>
      <c r="R47" s="216">
        <v>10.37</v>
      </c>
      <c r="S47" s="216">
        <v>3.23</v>
      </c>
      <c r="T47" s="216">
        <v>0</v>
      </c>
      <c r="U47" s="216">
        <v>107.42</v>
      </c>
      <c r="V47" s="216">
        <v>5.07</v>
      </c>
      <c r="W47" s="216">
        <v>10.1</v>
      </c>
      <c r="X47" s="216">
        <v>36.08</v>
      </c>
      <c r="Y47" s="216">
        <v>0</v>
      </c>
      <c r="Z47" s="216">
        <v>34.61</v>
      </c>
      <c r="AA47" s="216">
        <v>19.489999999999998</v>
      </c>
      <c r="AB47" s="216">
        <v>0</v>
      </c>
      <c r="AC47" s="216">
        <v>7.96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57.6</v>
      </c>
      <c r="AL47" s="216">
        <v>0</v>
      </c>
      <c r="AM47" s="216">
        <v>0</v>
      </c>
      <c r="AN47" s="216">
        <v>0</v>
      </c>
      <c r="AO47" s="216">
        <v>20.34</v>
      </c>
      <c r="AP47" s="216">
        <v>0</v>
      </c>
      <c r="AQ47" s="216">
        <v>26.3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81</v>
      </c>
      <c r="L48" s="216">
        <v>31.99</v>
      </c>
      <c r="M48" s="216">
        <v>0</v>
      </c>
      <c r="N48" s="216">
        <v>28.89</v>
      </c>
      <c r="O48" s="216">
        <v>48.51</v>
      </c>
      <c r="P48" s="216">
        <v>60.49</v>
      </c>
      <c r="Q48" s="216">
        <v>2.5499999999999998</v>
      </c>
      <c r="R48" s="216">
        <v>10.37</v>
      </c>
      <c r="S48" s="216">
        <v>3.23</v>
      </c>
      <c r="T48" s="216">
        <v>0</v>
      </c>
      <c r="U48" s="216">
        <v>107.42</v>
      </c>
      <c r="V48" s="216">
        <v>5.07</v>
      </c>
      <c r="W48" s="216">
        <v>10.1</v>
      </c>
      <c r="X48" s="216">
        <v>36.08</v>
      </c>
      <c r="Y48" s="216">
        <v>0</v>
      </c>
      <c r="Z48" s="216">
        <v>34.61</v>
      </c>
      <c r="AA48" s="216">
        <v>19.489999999999998</v>
      </c>
      <c r="AB48" s="216">
        <v>0</v>
      </c>
      <c r="AC48" s="216">
        <v>7.96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57.6</v>
      </c>
      <c r="AL48" s="216">
        <v>0</v>
      </c>
      <c r="AM48" s="216">
        <v>0</v>
      </c>
      <c r="AN48" s="216">
        <v>0</v>
      </c>
      <c r="AO48" s="216">
        <v>20.34</v>
      </c>
      <c r="AP48" s="216">
        <v>0</v>
      </c>
      <c r="AQ48" s="216">
        <v>26.3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81.099999999999994</v>
      </c>
      <c r="L49" s="216">
        <v>31.99</v>
      </c>
      <c r="M49" s="216">
        <v>0</v>
      </c>
      <c r="N49" s="216">
        <v>28.89</v>
      </c>
      <c r="O49" s="216">
        <v>48.51</v>
      </c>
      <c r="P49" s="216">
        <v>60.49</v>
      </c>
      <c r="Q49" s="216">
        <v>5.2</v>
      </c>
      <c r="R49" s="216">
        <v>10.37</v>
      </c>
      <c r="S49" s="216">
        <v>6.24</v>
      </c>
      <c r="T49" s="216">
        <v>0</v>
      </c>
      <c r="U49" s="216">
        <v>107.42</v>
      </c>
      <c r="V49" s="216">
        <v>5.07</v>
      </c>
      <c r="W49" s="216">
        <v>10.1</v>
      </c>
      <c r="X49" s="216">
        <v>36.08</v>
      </c>
      <c r="Y49" s="216">
        <v>0</v>
      </c>
      <c r="Z49" s="216">
        <v>35.340000000000003</v>
      </c>
      <c r="AA49" s="216">
        <v>19.309999999999999</v>
      </c>
      <c r="AB49" s="216">
        <v>0</v>
      </c>
      <c r="AC49" s="216">
        <v>7.96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57.6</v>
      </c>
      <c r="AL49" s="216">
        <v>0</v>
      </c>
      <c r="AM49" s="216">
        <v>0</v>
      </c>
      <c r="AN49" s="216">
        <v>0</v>
      </c>
      <c r="AO49" s="216">
        <v>30</v>
      </c>
      <c r="AP49" s="216">
        <v>0</v>
      </c>
      <c r="AQ49" s="216">
        <v>26.3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81.099999999999994</v>
      </c>
      <c r="L50" s="216">
        <v>31.99</v>
      </c>
      <c r="M50" s="216">
        <v>0</v>
      </c>
      <c r="N50" s="216">
        <v>28.89</v>
      </c>
      <c r="O50" s="216">
        <v>48.51</v>
      </c>
      <c r="P50" s="216">
        <v>60.49</v>
      </c>
      <c r="Q50" s="216">
        <v>5.2</v>
      </c>
      <c r="R50" s="216">
        <v>10.37</v>
      </c>
      <c r="S50" s="216">
        <v>6.24</v>
      </c>
      <c r="T50" s="216">
        <v>0</v>
      </c>
      <c r="U50" s="216">
        <v>107.42</v>
      </c>
      <c r="V50" s="216">
        <v>5.07</v>
      </c>
      <c r="W50" s="216">
        <v>10.1</v>
      </c>
      <c r="X50" s="216">
        <v>36.08</v>
      </c>
      <c r="Y50" s="216">
        <v>0</v>
      </c>
      <c r="Z50" s="216">
        <v>34.03</v>
      </c>
      <c r="AA50" s="216">
        <v>19.309999999999999</v>
      </c>
      <c r="AB50" s="216">
        <v>0</v>
      </c>
      <c r="AC50" s="216">
        <v>7.96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57.6</v>
      </c>
      <c r="AL50" s="216">
        <v>0</v>
      </c>
      <c r="AM50" s="216">
        <v>0</v>
      </c>
      <c r="AN50" s="216">
        <v>0</v>
      </c>
      <c r="AO50" s="216">
        <v>30</v>
      </c>
      <c r="AP50" s="216">
        <v>0</v>
      </c>
      <c r="AQ50" s="216">
        <v>26.3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82.64</v>
      </c>
      <c r="L51" s="216">
        <v>19.829999999999998</v>
      </c>
      <c r="M51" s="216">
        <v>0</v>
      </c>
      <c r="N51" s="216">
        <v>28.89</v>
      </c>
      <c r="O51" s="216">
        <v>48.51</v>
      </c>
      <c r="P51" s="216">
        <v>60.49</v>
      </c>
      <c r="Q51" s="216">
        <v>2.87</v>
      </c>
      <c r="R51" s="216">
        <v>5.2</v>
      </c>
      <c r="S51" s="216">
        <v>3.36</v>
      </c>
      <c r="T51" s="216">
        <v>0</v>
      </c>
      <c r="U51" s="216">
        <v>107.42</v>
      </c>
      <c r="V51" s="216">
        <v>5.07</v>
      </c>
      <c r="W51" s="216">
        <v>10.1</v>
      </c>
      <c r="X51" s="216">
        <v>36.08</v>
      </c>
      <c r="Y51" s="216">
        <v>0</v>
      </c>
      <c r="Z51" s="216">
        <v>34.03</v>
      </c>
      <c r="AA51" s="216">
        <v>19.309999999999999</v>
      </c>
      <c r="AB51" s="216">
        <v>0</v>
      </c>
      <c r="AC51" s="216">
        <v>7.73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57.6</v>
      </c>
      <c r="AL51" s="216">
        <v>0</v>
      </c>
      <c r="AM51" s="216">
        <v>0</v>
      </c>
      <c r="AN51" s="216">
        <v>0</v>
      </c>
      <c r="AO51" s="216">
        <v>30</v>
      </c>
      <c r="AP51" s="216">
        <v>0</v>
      </c>
      <c r="AQ51" s="216">
        <v>26.3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82.64</v>
      </c>
      <c r="L52" s="216">
        <v>20.010000000000002</v>
      </c>
      <c r="M52" s="216">
        <v>0</v>
      </c>
      <c r="N52" s="216">
        <v>28.89</v>
      </c>
      <c r="O52" s="216">
        <v>48.51</v>
      </c>
      <c r="P52" s="216">
        <v>60.49</v>
      </c>
      <c r="Q52" s="216">
        <v>2.87</v>
      </c>
      <c r="R52" s="216">
        <v>5.03</v>
      </c>
      <c r="S52" s="216">
        <v>3.36</v>
      </c>
      <c r="T52" s="216">
        <v>0</v>
      </c>
      <c r="U52" s="216">
        <v>107.42</v>
      </c>
      <c r="V52" s="216">
        <v>5.07</v>
      </c>
      <c r="W52" s="216">
        <v>10.1</v>
      </c>
      <c r="X52" s="216">
        <v>36.08</v>
      </c>
      <c r="Y52" s="216">
        <v>0</v>
      </c>
      <c r="Z52" s="216">
        <v>34.03</v>
      </c>
      <c r="AA52" s="216">
        <v>19.309999999999999</v>
      </c>
      <c r="AB52" s="216">
        <v>0</v>
      </c>
      <c r="AC52" s="216">
        <v>7.73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57.6</v>
      </c>
      <c r="AL52" s="216">
        <v>0</v>
      </c>
      <c r="AM52" s="216">
        <v>0</v>
      </c>
      <c r="AN52" s="216">
        <v>0</v>
      </c>
      <c r="AO52" s="216">
        <v>30</v>
      </c>
      <c r="AP52" s="216">
        <v>0</v>
      </c>
      <c r="AQ52" s="216">
        <v>26.3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82.64</v>
      </c>
      <c r="L53" s="216">
        <v>20.010000000000002</v>
      </c>
      <c r="M53" s="216">
        <v>0</v>
      </c>
      <c r="N53" s="216">
        <v>28.89</v>
      </c>
      <c r="O53" s="216">
        <v>48.51</v>
      </c>
      <c r="P53" s="216">
        <v>60.49</v>
      </c>
      <c r="Q53" s="216">
        <v>2.87</v>
      </c>
      <c r="R53" s="216">
        <v>5.03</v>
      </c>
      <c r="S53" s="216">
        <v>3.36</v>
      </c>
      <c r="T53" s="216">
        <v>0</v>
      </c>
      <c r="U53" s="216">
        <v>104.47</v>
      </c>
      <c r="V53" s="216">
        <v>5.07</v>
      </c>
      <c r="W53" s="216">
        <v>10.08</v>
      </c>
      <c r="X53" s="216">
        <v>36.08</v>
      </c>
      <c r="Y53" s="216">
        <v>0</v>
      </c>
      <c r="Z53" s="216">
        <v>34.03</v>
      </c>
      <c r="AA53" s="216">
        <v>19.309999999999999</v>
      </c>
      <c r="AB53" s="216">
        <v>0</v>
      </c>
      <c r="AC53" s="216">
        <v>7.73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57.6</v>
      </c>
      <c r="AL53" s="216">
        <v>0</v>
      </c>
      <c r="AM53" s="216">
        <v>0</v>
      </c>
      <c r="AN53" s="216">
        <v>0</v>
      </c>
      <c r="AO53" s="216">
        <v>30</v>
      </c>
      <c r="AP53" s="216">
        <v>0</v>
      </c>
      <c r="AQ53" s="216">
        <v>26.3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82.64</v>
      </c>
      <c r="L54" s="216">
        <v>20.010000000000002</v>
      </c>
      <c r="M54" s="216">
        <v>0</v>
      </c>
      <c r="N54" s="216">
        <v>28.89</v>
      </c>
      <c r="O54" s="216">
        <v>48.51</v>
      </c>
      <c r="P54" s="216">
        <v>60.49</v>
      </c>
      <c r="Q54" s="216">
        <v>2.87</v>
      </c>
      <c r="R54" s="216">
        <v>5.03</v>
      </c>
      <c r="S54" s="216">
        <v>3.36</v>
      </c>
      <c r="T54" s="216">
        <v>0</v>
      </c>
      <c r="U54" s="216">
        <v>104.47</v>
      </c>
      <c r="V54" s="216">
        <v>5.07</v>
      </c>
      <c r="W54" s="216">
        <v>10.08</v>
      </c>
      <c r="X54" s="216">
        <v>36.08</v>
      </c>
      <c r="Y54" s="216">
        <v>0</v>
      </c>
      <c r="Z54" s="216">
        <v>34.03</v>
      </c>
      <c r="AA54" s="216">
        <v>19.309999999999999</v>
      </c>
      <c r="AB54" s="216">
        <v>0</v>
      </c>
      <c r="AC54" s="216">
        <v>7.51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57.6</v>
      </c>
      <c r="AL54" s="216">
        <v>0</v>
      </c>
      <c r="AM54" s="216">
        <v>0</v>
      </c>
      <c r="AN54" s="216">
        <v>0</v>
      </c>
      <c r="AO54" s="216">
        <v>30</v>
      </c>
      <c r="AP54" s="216">
        <v>0</v>
      </c>
      <c r="AQ54" s="216">
        <v>26.3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82.64</v>
      </c>
      <c r="L55" s="216">
        <v>20.010000000000002</v>
      </c>
      <c r="M55" s="216">
        <v>0</v>
      </c>
      <c r="N55" s="216">
        <v>28.89</v>
      </c>
      <c r="O55" s="216">
        <v>48.51</v>
      </c>
      <c r="P55" s="216">
        <v>60.49</v>
      </c>
      <c r="Q55" s="216">
        <v>2.87</v>
      </c>
      <c r="R55" s="216">
        <v>5.01</v>
      </c>
      <c r="S55" s="216">
        <v>3.36</v>
      </c>
      <c r="T55" s="216">
        <v>0</v>
      </c>
      <c r="U55" s="216">
        <v>104.47</v>
      </c>
      <c r="V55" s="216">
        <v>0</v>
      </c>
      <c r="W55" s="216">
        <v>5.01</v>
      </c>
      <c r="X55" s="216">
        <v>36.08</v>
      </c>
      <c r="Y55" s="216">
        <v>0</v>
      </c>
      <c r="Z55" s="216">
        <v>17.649999999999999</v>
      </c>
      <c r="AA55" s="216">
        <v>10.28</v>
      </c>
      <c r="AB55" s="216">
        <v>0</v>
      </c>
      <c r="AC55" s="216">
        <v>7.51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57.6</v>
      </c>
      <c r="AL55" s="216">
        <v>0</v>
      </c>
      <c r="AM55" s="216">
        <v>0</v>
      </c>
      <c r="AN55" s="216">
        <v>0</v>
      </c>
      <c r="AO55" s="216">
        <v>30</v>
      </c>
      <c r="AP55" s="216">
        <v>0</v>
      </c>
      <c r="AQ55" s="216">
        <v>26.3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82.64</v>
      </c>
      <c r="L56" s="216">
        <v>20.010000000000002</v>
      </c>
      <c r="M56" s="216">
        <v>0</v>
      </c>
      <c r="N56" s="216">
        <v>28.89</v>
      </c>
      <c r="O56" s="216">
        <v>48.51</v>
      </c>
      <c r="P56" s="216">
        <v>60.49</v>
      </c>
      <c r="Q56" s="216">
        <v>2.87</v>
      </c>
      <c r="R56" s="216">
        <v>5.01</v>
      </c>
      <c r="S56" s="216">
        <v>3.36</v>
      </c>
      <c r="T56" s="216">
        <v>0</v>
      </c>
      <c r="U56" s="216">
        <v>104.47</v>
      </c>
      <c r="V56" s="216">
        <v>0</v>
      </c>
      <c r="W56" s="216">
        <v>5.01</v>
      </c>
      <c r="X56" s="216">
        <v>36.08</v>
      </c>
      <c r="Y56" s="216">
        <v>0</v>
      </c>
      <c r="Z56" s="216">
        <v>16.02</v>
      </c>
      <c r="AA56" s="216">
        <v>10.01</v>
      </c>
      <c r="AB56" s="216">
        <v>0</v>
      </c>
      <c r="AC56" s="216">
        <v>7.51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57.6</v>
      </c>
      <c r="AL56" s="216">
        <v>0</v>
      </c>
      <c r="AM56" s="216">
        <v>0</v>
      </c>
      <c r="AN56" s="216">
        <v>0</v>
      </c>
      <c r="AO56" s="216">
        <v>30</v>
      </c>
      <c r="AP56" s="216">
        <v>0</v>
      </c>
      <c r="AQ56" s="216">
        <v>26.3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82.64</v>
      </c>
      <c r="L57" s="216">
        <v>19.91</v>
      </c>
      <c r="M57" s="216">
        <v>0</v>
      </c>
      <c r="N57" s="216">
        <v>28.89</v>
      </c>
      <c r="O57" s="216">
        <v>48.51</v>
      </c>
      <c r="P57" s="216">
        <v>60.49</v>
      </c>
      <c r="Q57" s="216">
        <v>2.87</v>
      </c>
      <c r="R57" s="216">
        <v>5.01</v>
      </c>
      <c r="S57" s="216">
        <v>3.36</v>
      </c>
      <c r="T57" s="216">
        <v>0</v>
      </c>
      <c r="U57" s="216">
        <v>104.47</v>
      </c>
      <c r="V57" s="216">
        <v>0</v>
      </c>
      <c r="W57" s="216">
        <v>5.1100000000000003</v>
      </c>
      <c r="X57" s="216">
        <v>36.08</v>
      </c>
      <c r="Y57" s="216">
        <v>0</v>
      </c>
      <c r="Z57" s="216">
        <v>30.3</v>
      </c>
      <c r="AA57" s="216">
        <v>10.01</v>
      </c>
      <c r="AB57" s="216">
        <v>0</v>
      </c>
      <c r="AC57" s="216">
        <v>7.51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57.6</v>
      </c>
      <c r="AL57" s="216">
        <v>0</v>
      </c>
      <c r="AM57" s="216">
        <v>0</v>
      </c>
      <c r="AN57" s="216">
        <v>0</v>
      </c>
      <c r="AO57" s="216">
        <v>40</v>
      </c>
      <c r="AP57" s="216">
        <v>0</v>
      </c>
      <c r="AQ57" s="216">
        <v>26.3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82.64</v>
      </c>
      <c r="L58" s="216">
        <v>19.91</v>
      </c>
      <c r="M58" s="216">
        <v>0</v>
      </c>
      <c r="N58" s="216">
        <v>28.89</v>
      </c>
      <c r="O58" s="216">
        <v>48.51</v>
      </c>
      <c r="P58" s="216">
        <v>60.49</v>
      </c>
      <c r="Q58" s="216">
        <v>5.41</v>
      </c>
      <c r="R58" s="216">
        <v>10.37</v>
      </c>
      <c r="S58" s="216">
        <v>6.49</v>
      </c>
      <c r="T58" s="216">
        <v>0</v>
      </c>
      <c r="U58" s="216">
        <v>104.47</v>
      </c>
      <c r="V58" s="216">
        <v>4.9800000000000004</v>
      </c>
      <c r="W58" s="216">
        <v>9.56</v>
      </c>
      <c r="X58" s="216">
        <v>36.08</v>
      </c>
      <c r="Y58" s="216">
        <v>0</v>
      </c>
      <c r="Z58" s="216">
        <v>34.03</v>
      </c>
      <c r="AA58" s="216">
        <v>19.309999999999999</v>
      </c>
      <c r="AB58" s="216">
        <v>0</v>
      </c>
      <c r="AC58" s="216">
        <v>7.51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57.6</v>
      </c>
      <c r="AL58" s="216">
        <v>0</v>
      </c>
      <c r="AM58" s="216">
        <v>0</v>
      </c>
      <c r="AN58" s="216">
        <v>0</v>
      </c>
      <c r="AO58" s="216">
        <v>40</v>
      </c>
      <c r="AP58" s="216">
        <v>0</v>
      </c>
      <c r="AQ58" s="216">
        <v>26.3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82.56</v>
      </c>
      <c r="L59" s="216">
        <v>19.600000000000001</v>
      </c>
      <c r="M59" s="216">
        <v>0</v>
      </c>
      <c r="N59" s="216">
        <v>28.89</v>
      </c>
      <c r="O59" s="216">
        <v>48.51</v>
      </c>
      <c r="P59" s="216">
        <v>60.49</v>
      </c>
      <c r="Q59" s="216">
        <v>5.37</v>
      </c>
      <c r="R59" s="216">
        <v>10.37</v>
      </c>
      <c r="S59" s="216">
        <v>6.49</v>
      </c>
      <c r="T59" s="216">
        <v>0</v>
      </c>
      <c r="U59" s="216">
        <v>104.47</v>
      </c>
      <c r="V59" s="216">
        <v>5.07</v>
      </c>
      <c r="W59" s="216">
        <v>9.8000000000000007</v>
      </c>
      <c r="X59" s="216">
        <v>36.08</v>
      </c>
      <c r="Y59" s="216">
        <v>0</v>
      </c>
      <c r="Z59" s="216">
        <v>34.03</v>
      </c>
      <c r="AA59" s="216">
        <v>19.309999999999999</v>
      </c>
      <c r="AB59" s="216">
        <v>0</v>
      </c>
      <c r="AC59" s="216">
        <v>7.51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57.6</v>
      </c>
      <c r="AL59" s="216">
        <v>0</v>
      </c>
      <c r="AM59" s="216">
        <v>0</v>
      </c>
      <c r="AN59" s="216">
        <v>0</v>
      </c>
      <c r="AO59" s="216">
        <v>40</v>
      </c>
      <c r="AP59" s="216">
        <v>0</v>
      </c>
      <c r="AQ59" s="216">
        <v>26.3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82.56</v>
      </c>
      <c r="L60" s="216">
        <v>40.06</v>
      </c>
      <c r="M60" s="216">
        <v>0</v>
      </c>
      <c r="N60" s="216">
        <v>28.89</v>
      </c>
      <c r="O60" s="216">
        <v>48.51</v>
      </c>
      <c r="P60" s="216">
        <v>60.49</v>
      </c>
      <c r="Q60" s="216">
        <v>5.37</v>
      </c>
      <c r="R60" s="216">
        <v>10.37</v>
      </c>
      <c r="S60" s="216">
        <v>6.49</v>
      </c>
      <c r="T60" s="216">
        <v>0</v>
      </c>
      <c r="U60" s="216">
        <v>104.47</v>
      </c>
      <c r="V60" s="216">
        <v>5.07</v>
      </c>
      <c r="W60" s="216">
        <v>9.8000000000000007</v>
      </c>
      <c r="X60" s="216">
        <v>36.08</v>
      </c>
      <c r="Y60" s="216">
        <v>0</v>
      </c>
      <c r="Z60" s="216">
        <v>34.03</v>
      </c>
      <c r="AA60" s="216">
        <v>19.309999999999999</v>
      </c>
      <c r="AB60" s="216">
        <v>0</v>
      </c>
      <c r="AC60" s="216">
        <v>7.51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57.6</v>
      </c>
      <c r="AL60" s="216">
        <v>0</v>
      </c>
      <c r="AM60" s="216">
        <v>0</v>
      </c>
      <c r="AN60" s="216">
        <v>0</v>
      </c>
      <c r="AO60" s="216">
        <v>40</v>
      </c>
      <c r="AP60" s="216">
        <v>0</v>
      </c>
      <c r="AQ60" s="216">
        <v>26.3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83.73</v>
      </c>
      <c r="L61" s="216">
        <v>57.86</v>
      </c>
      <c r="M61" s="216">
        <v>0</v>
      </c>
      <c r="N61" s="216">
        <v>28.89</v>
      </c>
      <c r="O61" s="216">
        <v>48.51</v>
      </c>
      <c r="P61" s="216">
        <v>60.49</v>
      </c>
      <c r="Q61" s="216">
        <v>5.37</v>
      </c>
      <c r="R61" s="216">
        <v>10.37</v>
      </c>
      <c r="S61" s="216">
        <v>6.49</v>
      </c>
      <c r="T61" s="216">
        <v>0</v>
      </c>
      <c r="U61" s="216">
        <v>104.47</v>
      </c>
      <c r="V61" s="216">
        <v>5.07</v>
      </c>
      <c r="W61" s="216">
        <v>9.8000000000000007</v>
      </c>
      <c r="X61" s="216">
        <v>36.08</v>
      </c>
      <c r="Y61" s="216">
        <v>0</v>
      </c>
      <c r="Z61" s="216">
        <v>34.61</v>
      </c>
      <c r="AA61" s="216">
        <v>19.48</v>
      </c>
      <c r="AB61" s="216">
        <v>0</v>
      </c>
      <c r="AC61" s="216">
        <v>7.51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57.6</v>
      </c>
      <c r="AL61" s="216">
        <v>0</v>
      </c>
      <c r="AM61" s="216">
        <v>0</v>
      </c>
      <c r="AN61" s="216">
        <v>0</v>
      </c>
      <c r="AO61" s="216">
        <v>40</v>
      </c>
      <c r="AP61" s="216">
        <v>0</v>
      </c>
      <c r="AQ61" s="216">
        <v>26.3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83.73</v>
      </c>
      <c r="L62" s="216">
        <v>57.86</v>
      </c>
      <c r="M62" s="216">
        <v>0</v>
      </c>
      <c r="N62" s="216">
        <v>28.89</v>
      </c>
      <c r="O62" s="216">
        <v>48.51</v>
      </c>
      <c r="P62" s="216">
        <v>60.49</v>
      </c>
      <c r="Q62" s="216">
        <v>5.37</v>
      </c>
      <c r="R62" s="216">
        <v>10.32</v>
      </c>
      <c r="S62" s="216">
        <v>6.49</v>
      </c>
      <c r="T62" s="216">
        <v>0</v>
      </c>
      <c r="U62" s="216">
        <v>104.47</v>
      </c>
      <c r="V62" s="216">
        <v>5.07</v>
      </c>
      <c r="W62" s="216">
        <v>9.8000000000000007</v>
      </c>
      <c r="X62" s="216">
        <v>36.08</v>
      </c>
      <c r="Y62" s="216">
        <v>0</v>
      </c>
      <c r="Z62" s="216">
        <v>34.61</v>
      </c>
      <c r="AA62" s="216">
        <v>19.48</v>
      </c>
      <c r="AB62" s="216">
        <v>0</v>
      </c>
      <c r="AC62" s="216">
        <v>7.51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57.6</v>
      </c>
      <c r="AL62" s="216">
        <v>0</v>
      </c>
      <c r="AM62" s="216">
        <v>0</v>
      </c>
      <c r="AN62" s="216">
        <v>0</v>
      </c>
      <c r="AO62" s="216">
        <v>40</v>
      </c>
      <c r="AP62" s="216">
        <v>0</v>
      </c>
      <c r="AQ62" s="216">
        <v>26.3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81.739999999999995</v>
      </c>
      <c r="L63" s="216">
        <v>57.86</v>
      </c>
      <c r="M63" s="216">
        <v>0</v>
      </c>
      <c r="N63" s="216">
        <v>28.89</v>
      </c>
      <c r="O63" s="216">
        <v>48.51</v>
      </c>
      <c r="P63" s="216">
        <v>60.49</v>
      </c>
      <c r="Q63" s="216">
        <v>5.37</v>
      </c>
      <c r="R63" s="216">
        <v>10.37</v>
      </c>
      <c r="S63" s="216">
        <v>6.49</v>
      </c>
      <c r="T63" s="216">
        <v>0</v>
      </c>
      <c r="U63" s="216">
        <v>104.47</v>
      </c>
      <c r="V63" s="216">
        <v>5.07</v>
      </c>
      <c r="W63" s="216">
        <v>9.8000000000000007</v>
      </c>
      <c r="X63" s="216">
        <v>36.08</v>
      </c>
      <c r="Y63" s="216">
        <v>0</v>
      </c>
      <c r="Z63" s="216">
        <v>35.340000000000003</v>
      </c>
      <c r="AA63" s="216">
        <v>14.52</v>
      </c>
      <c r="AB63" s="216">
        <v>0</v>
      </c>
      <c r="AC63" s="216">
        <v>7.51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57.6</v>
      </c>
      <c r="AL63" s="216">
        <v>0</v>
      </c>
      <c r="AM63" s="216">
        <v>0</v>
      </c>
      <c r="AN63" s="216">
        <v>0</v>
      </c>
      <c r="AO63" s="216">
        <v>40</v>
      </c>
      <c r="AP63" s="216">
        <v>0</v>
      </c>
      <c r="AQ63" s="216">
        <v>26.3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81.739999999999995</v>
      </c>
      <c r="L64" s="216">
        <v>57.86</v>
      </c>
      <c r="M64" s="216">
        <v>0</v>
      </c>
      <c r="N64" s="216">
        <v>28.89</v>
      </c>
      <c r="O64" s="216">
        <v>48.51</v>
      </c>
      <c r="P64" s="216">
        <v>60.49</v>
      </c>
      <c r="Q64" s="216">
        <v>5.37</v>
      </c>
      <c r="R64" s="216">
        <v>10.37</v>
      </c>
      <c r="S64" s="216">
        <v>6.49</v>
      </c>
      <c r="T64" s="216">
        <v>0</v>
      </c>
      <c r="U64" s="216">
        <v>104.47</v>
      </c>
      <c r="V64" s="216">
        <v>5.07</v>
      </c>
      <c r="W64" s="216">
        <v>9.8000000000000007</v>
      </c>
      <c r="X64" s="216">
        <v>37.07</v>
      </c>
      <c r="Y64" s="216">
        <v>0</v>
      </c>
      <c r="Z64" s="216">
        <v>34.03</v>
      </c>
      <c r="AA64" s="216">
        <v>14.52</v>
      </c>
      <c r="AB64" s="216">
        <v>0</v>
      </c>
      <c r="AC64" s="216">
        <v>7.51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57.6</v>
      </c>
      <c r="AL64" s="216">
        <v>0</v>
      </c>
      <c r="AM64" s="216">
        <v>0</v>
      </c>
      <c r="AN64" s="216">
        <v>0</v>
      </c>
      <c r="AO64" s="216">
        <v>40</v>
      </c>
      <c r="AP64" s="216">
        <v>0</v>
      </c>
      <c r="AQ64" s="216">
        <v>26.3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81.739999999999995</v>
      </c>
      <c r="L65" s="216">
        <v>57.86</v>
      </c>
      <c r="M65" s="216">
        <v>0</v>
      </c>
      <c r="N65" s="216">
        <v>28.89</v>
      </c>
      <c r="O65" s="216">
        <v>48.51</v>
      </c>
      <c r="P65" s="216">
        <v>60.49</v>
      </c>
      <c r="Q65" s="216">
        <v>5.37</v>
      </c>
      <c r="R65" s="216">
        <v>10.37</v>
      </c>
      <c r="S65" s="216">
        <v>6.49</v>
      </c>
      <c r="T65" s="216">
        <v>0</v>
      </c>
      <c r="U65" s="216">
        <v>104.47</v>
      </c>
      <c r="V65" s="216">
        <v>5.07</v>
      </c>
      <c r="W65" s="216">
        <v>9.8000000000000007</v>
      </c>
      <c r="X65" s="216">
        <v>36.08</v>
      </c>
      <c r="Y65" s="216">
        <v>0</v>
      </c>
      <c r="Z65" s="216">
        <v>34.03</v>
      </c>
      <c r="AA65" s="216">
        <v>14.52</v>
      </c>
      <c r="AB65" s="216">
        <v>0</v>
      </c>
      <c r="AC65" s="216">
        <v>18.489999999999998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57.6</v>
      </c>
      <c r="AL65" s="216">
        <v>0</v>
      </c>
      <c r="AM65" s="216">
        <v>0</v>
      </c>
      <c r="AN65" s="216">
        <v>0</v>
      </c>
      <c r="AO65" s="216">
        <v>40</v>
      </c>
      <c r="AP65" s="216">
        <v>0</v>
      </c>
      <c r="AQ65" s="216">
        <v>26.3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81.739999999999995</v>
      </c>
      <c r="L66" s="216">
        <v>57.86</v>
      </c>
      <c r="M66" s="216">
        <v>0</v>
      </c>
      <c r="N66" s="216">
        <v>28.89</v>
      </c>
      <c r="O66" s="216">
        <v>48.51</v>
      </c>
      <c r="P66" s="216">
        <v>60.49</v>
      </c>
      <c r="Q66" s="216">
        <v>5.37</v>
      </c>
      <c r="R66" s="216">
        <v>10.37</v>
      </c>
      <c r="S66" s="216">
        <v>6.49</v>
      </c>
      <c r="T66" s="216">
        <v>0</v>
      </c>
      <c r="U66" s="216">
        <v>104.47</v>
      </c>
      <c r="V66" s="216">
        <v>5.07</v>
      </c>
      <c r="W66" s="216">
        <v>9.8000000000000007</v>
      </c>
      <c r="X66" s="216">
        <v>36.08</v>
      </c>
      <c r="Y66" s="216">
        <v>0</v>
      </c>
      <c r="Z66" s="216">
        <v>34.03</v>
      </c>
      <c r="AA66" s="216">
        <v>14.52</v>
      </c>
      <c r="AB66" s="216">
        <v>0</v>
      </c>
      <c r="AC66" s="216">
        <v>18.489999999999998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57.6</v>
      </c>
      <c r="AL66" s="216">
        <v>0</v>
      </c>
      <c r="AM66" s="216">
        <v>0</v>
      </c>
      <c r="AN66" s="216">
        <v>0</v>
      </c>
      <c r="AO66" s="216">
        <v>40</v>
      </c>
      <c r="AP66" s="216">
        <v>0</v>
      </c>
      <c r="AQ66" s="216">
        <v>26.3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95.92</v>
      </c>
      <c r="L67" s="216">
        <v>53.48</v>
      </c>
      <c r="M67" s="216">
        <v>0</v>
      </c>
      <c r="N67" s="216">
        <v>28.89</v>
      </c>
      <c r="O67" s="216">
        <v>48.51</v>
      </c>
      <c r="P67" s="216">
        <v>60.49</v>
      </c>
      <c r="Q67" s="216">
        <v>5.41</v>
      </c>
      <c r="R67" s="216">
        <v>10.37</v>
      </c>
      <c r="S67" s="216">
        <v>6.71</v>
      </c>
      <c r="T67" s="216">
        <v>0</v>
      </c>
      <c r="U67" s="216">
        <v>104.47</v>
      </c>
      <c r="V67" s="216">
        <v>5.07</v>
      </c>
      <c r="W67" s="216">
        <v>9.8000000000000007</v>
      </c>
      <c r="X67" s="216">
        <v>36.08</v>
      </c>
      <c r="Y67" s="216">
        <v>0</v>
      </c>
      <c r="Z67" s="216">
        <v>34.299999999999997</v>
      </c>
      <c r="AA67" s="216">
        <v>14.66</v>
      </c>
      <c r="AB67" s="216">
        <v>0</v>
      </c>
      <c r="AC67" s="216">
        <v>7.51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57.6</v>
      </c>
      <c r="AL67" s="216">
        <v>0</v>
      </c>
      <c r="AM67" s="216">
        <v>0</v>
      </c>
      <c r="AN67" s="216">
        <v>0</v>
      </c>
      <c r="AO67" s="216">
        <v>40</v>
      </c>
      <c r="AP67" s="216">
        <v>0</v>
      </c>
      <c r="AQ67" s="216">
        <v>26.3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95.81</v>
      </c>
      <c r="L68" s="216">
        <v>53.48</v>
      </c>
      <c r="M68" s="216">
        <v>0</v>
      </c>
      <c r="N68" s="216">
        <v>28.89</v>
      </c>
      <c r="O68" s="216">
        <v>48.51</v>
      </c>
      <c r="P68" s="216">
        <v>60.49</v>
      </c>
      <c r="Q68" s="216">
        <v>5.41</v>
      </c>
      <c r="R68" s="216">
        <v>10.37</v>
      </c>
      <c r="S68" s="216">
        <v>6.71</v>
      </c>
      <c r="T68" s="216">
        <v>0</v>
      </c>
      <c r="U68" s="216">
        <v>104.47</v>
      </c>
      <c r="V68" s="216">
        <v>5.07</v>
      </c>
      <c r="W68" s="216">
        <v>9.8000000000000007</v>
      </c>
      <c r="X68" s="216">
        <v>36.08</v>
      </c>
      <c r="Y68" s="216">
        <v>0</v>
      </c>
      <c r="Z68" s="216">
        <v>34.299999999999997</v>
      </c>
      <c r="AA68" s="216">
        <v>14.66</v>
      </c>
      <c r="AB68" s="216">
        <v>0</v>
      </c>
      <c r="AC68" s="216">
        <v>7.51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57.6</v>
      </c>
      <c r="AL68" s="216">
        <v>0</v>
      </c>
      <c r="AM68" s="216">
        <v>0</v>
      </c>
      <c r="AN68" s="216">
        <v>0</v>
      </c>
      <c r="AO68" s="216">
        <v>40</v>
      </c>
      <c r="AP68" s="216">
        <v>0</v>
      </c>
      <c r="AQ68" s="216">
        <v>26.3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83.4</v>
      </c>
      <c r="L69" s="216">
        <v>53.48</v>
      </c>
      <c r="M69" s="216">
        <v>0</v>
      </c>
      <c r="N69" s="216">
        <v>28.89</v>
      </c>
      <c r="O69" s="216">
        <v>48.51</v>
      </c>
      <c r="P69" s="216">
        <v>59.77</v>
      </c>
      <c r="Q69" s="216">
        <v>5.41</v>
      </c>
      <c r="R69" s="216">
        <v>10.37</v>
      </c>
      <c r="S69" s="216">
        <v>6.71</v>
      </c>
      <c r="T69" s="216">
        <v>0</v>
      </c>
      <c r="U69" s="216">
        <v>104.47</v>
      </c>
      <c r="V69" s="216">
        <v>5.07</v>
      </c>
      <c r="W69" s="216">
        <v>9.8000000000000007</v>
      </c>
      <c r="X69" s="216">
        <v>36.08</v>
      </c>
      <c r="Y69" s="216">
        <v>0</v>
      </c>
      <c r="Z69" s="216">
        <v>34.03</v>
      </c>
      <c r="AA69" s="216">
        <v>14.52</v>
      </c>
      <c r="AB69" s="216">
        <v>0</v>
      </c>
      <c r="AC69" s="216">
        <v>7.51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57.6</v>
      </c>
      <c r="AL69" s="216">
        <v>0</v>
      </c>
      <c r="AM69" s="216">
        <v>0</v>
      </c>
      <c r="AN69" s="216">
        <v>0</v>
      </c>
      <c r="AO69" s="216">
        <v>40</v>
      </c>
      <c r="AP69" s="216">
        <v>0</v>
      </c>
      <c r="AQ69" s="216">
        <v>26.3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83.4</v>
      </c>
      <c r="L70" s="216">
        <v>53.48</v>
      </c>
      <c r="M70" s="216">
        <v>0</v>
      </c>
      <c r="N70" s="216">
        <v>28.89</v>
      </c>
      <c r="O70" s="216">
        <v>48.51</v>
      </c>
      <c r="P70" s="216">
        <v>59.77</v>
      </c>
      <c r="Q70" s="216">
        <v>5.41</v>
      </c>
      <c r="R70" s="216">
        <v>10.37</v>
      </c>
      <c r="S70" s="216">
        <v>6.71</v>
      </c>
      <c r="T70" s="216">
        <v>0</v>
      </c>
      <c r="U70" s="216">
        <v>104.47</v>
      </c>
      <c r="V70" s="216">
        <v>5.07</v>
      </c>
      <c r="W70" s="216">
        <v>9.8000000000000007</v>
      </c>
      <c r="X70" s="216">
        <v>36.08</v>
      </c>
      <c r="Y70" s="216">
        <v>0</v>
      </c>
      <c r="Z70" s="216">
        <v>34.03</v>
      </c>
      <c r="AA70" s="216">
        <v>14.52</v>
      </c>
      <c r="AB70" s="216">
        <v>0</v>
      </c>
      <c r="AC70" s="216">
        <v>7.51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57.6</v>
      </c>
      <c r="AL70" s="216">
        <v>0</v>
      </c>
      <c r="AM70" s="216">
        <v>0</v>
      </c>
      <c r="AN70" s="216">
        <v>0</v>
      </c>
      <c r="AO70" s="216">
        <v>40</v>
      </c>
      <c r="AP70" s="216">
        <v>0</v>
      </c>
      <c r="AQ70" s="216">
        <v>26.3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91.94</v>
      </c>
      <c r="L71" s="216">
        <v>53.48</v>
      </c>
      <c r="M71" s="216">
        <v>0</v>
      </c>
      <c r="N71" s="216">
        <v>28.89</v>
      </c>
      <c r="O71" s="216">
        <v>48.51</v>
      </c>
      <c r="P71" s="216">
        <v>59.77</v>
      </c>
      <c r="Q71" s="216">
        <v>5.41</v>
      </c>
      <c r="R71" s="216">
        <v>10.37</v>
      </c>
      <c r="S71" s="216">
        <v>6.71</v>
      </c>
      <c r="T71" s="216">
        <v>0</v>
      </c>
      <c r="U71" s="216">
        <v>104.47</v>
      </c>
      <c r="V71" s="216">
        <v>5.07</v>
      </c>
      <c r="W71" s="216">
        <v>9.8000000000000007</v>
      </c>
      <c r="X71" s="216">
        <v>36.08</v>
      </c>
      <c r="Y71" s="216">
        <v>0</v>
      </c>
      <c r="Z71" s="216">
        <v>34.03</v>
      </c>
      <c r="AA71" s="216">
        <v>14.52</v>
      </c>
      <c r="AB71" s="216">
        <v>0</v>
      </c>
      <c r="AC71" s="216">
        <v>7.51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57.6</v>
      </c>
      <c r="AL71" s="216">
        <v>0</v>
      </c>
      <c r="AM71" s="216">
        <v>0</v>
      </c>
      <c r="AN71" s="216">
        <v>0</v>
      </c>
      <c r="AO71" s="216">
        <v>40</v>
      </c>
      <c r="AP71" s="216">
        <v>0</v>
      </c>
      <c r="AQ71" s="216">
        <v>26.3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100.14</v>
      </c>
      <c r="L72" s="216">
        <v>53.48</v>
      </c>
      <c r="M72" s="216">
        <v>0</v>
      </c>
      <c r="N72" s="216">
        <v>28.89</v>
      </c>
      <c r="O72" s="216">
        <v>48.51</v>
      </c>
      <c r="P72" s="216">
        <v>59.77</v>
      </c>
      <c r="Q72" s="216">
        <v>5.41</v>
      </c>
      <c r="R72" s="216">
        <v>10.37</v>
      </c>
      <c r="S72" s="216">
        <v>6.71</v>
      </c>
      <c r="T72" s="216">
        <v>0</v>
      </c>
      <c r="U72" s="216">
        <v>104.47</v>
      </c>
      <c r="V72" s="216">
        <v>5.07</v>
      </c>
      <c r="W72" s="216">
        <v>9.8000000000000007</v>
      </c>
      <c r="X72" s="216">
        <v>36.08</v>
      </c>
      <c r="Y72" s="216">
        <v>0</v>
      </c>
      <c r="Z72" s="216">
        <v>34.03</v>
      </c>
      <c r="AA72" s="216">
        <v>14.52</v>
      </c>
      <c r="AB72" s="216">
        <v>0</v>
      </c>
      <c r="AC72" s="216">
        <v>7.51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57.6</v>
      </c>
      <c r="AL72" s="216">
        <v>0</v>
      </c>
      <c r="AM72" s="216">
        <v>0</v>
      </c>
      <c r="AN72" s="216">
        <v>0</v>
      </c>
      <c r="AO72" s="216">
        <v>40</v>
      </c>
      <c r="AP72" s="216">
        <v>0</v>
      </c>
      <c r="AQ72" s="216">
        <v>25.17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110.16</v>
      </c>
      <c r="L73" s="216">
        <v>53.48</v>
      </c>
      <c r="M73" s="216">
        <v>0</v>
      </c>
      <c r="N73" s="216">
        <v>28.89</v>
      </c>
      <c r="O73" s="216">
        <v>48.51</v>
      </c>
      <c r="P73" s="216">
        <v>59.98</v>
      </c>
      <c r="Q73" s="216">
        <v>5.41</v>
      </c>
      <c r="R73" s="216">
        <v>10.37</v>
      </c>
      <c r="S73" s="216">
        <v>6.71</v>
      </c>
      <c r="T73" s="216">
        <v>0</v>
      </c>
      <c r="U73" s="216">
        <v>104.47</v>
      </c>
      <c r="V73" s="216">
        <v>5.07</v>
      </c>
      <c r="W73" s="216">
        <v>9.8000000000000007</v>
      </c>
      <c r="X73" s="216">
        <v>36.08</v>
      </c>
      <c r="Y73" s="216">
        <v>0</v>
      </c>
      <c r="Z73" s="216">
        <v>32.99</v>
      </c>
      <c r="AA73" s="216">
        <v>14.52</v>
      </c>
      <c r="AB73" s="216">
        <v>0</v>
      </c>
      <c r="AC73" s="216">
        <v>17.13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57.6</v>
      </c>
      <c r="AL73" s="216">
        <v>0</v>
      </c>
      <c r="AM73" s="216">
        <v>0</v>
      </c>
      <c r="AN73" s="216">
        <v>0</v>
      </c>
      <c r="AO73" s="216">
        <v>40</v>
      </c>
      <c r="AP73" s="216">
        <v>0</v>
      </c>
      <c r="AQ73" s="216">
        <v>14.93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110.16</v>
      </c>
      <c r="L74" s="216">
        <v>53.48</v>
      </c>
      <c r="M74" s="216">
        <v>0</v>
      </c>
      <c r="N74" s="216">
        <v>28.89</v>
      </c>
      <c r="O74" s="216">
        <v>48.51</v>
      </c>
      <c r="P74" s="216">
        <v>59.98</v>
      </c>
      <c r="Q74" s="216">
        <v>5.41</v>
      </c>
      <c r="R74" s="216">
        <v>10.37</v>
      </c>
      <c r="S74" s="216">
        <v>6.71</v>
      </c>
      <c r="T74" s="216">
        <v>0</v>
      </c>
      <c r="U74" s="216">
        <v>104.47</v>
      </c>
      <c r="V74" s="216">
        <v>5.07</v>
      </c>
      <c r="W74" s="216">
        <v>9.8000000000000007</v>
      </c>
      <c r="X74" s="216">
        <v>36.08</v>
      </c>
      <c r="Y74" s="216">
        <v>0</v>
      </c>
      <c r="Z74" s="216">
        <v>34.03</v>
      </c>
      <c r="AA74" s="216">
        <v>14.52</v>
      </c>
      <c r="AB74" s="216">
        <v>0</v>
      </c>
      <c r="AC74" s="216">
        <v>17.13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57.6</v>
      </c>
      <c r="AL74" s="216">
        <v>0</v>
      </c>
      <c r="AM74" s="216">
        <v>0</v>
      </c>
      <c r="AN74" s="216">
        <v>0</v>
      </c>
      <c r="AO74" s="216">
        <v>40</v>
      </c>
      <c r="AP74" s="216">
        <v>0</v>
      </c>
      <c r="AQ74" s="216">
        <v>8.8699999999999992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110.16</v>
      </c>
      <c r="L75" s="216">
        <v>53.38</v>
      </c>
      <c r="M75" s="216">
        <v>0</v>
      </c>
      <c r="N75" s="216">
        <v>28.89</v>
      </c>
      <c r="O75" s="216">
        <v>48.51</v>
      </c>
      <c r="P75" s="216">
        <v>60.49</v>
      </c>
      <c r="Q75" s="216">
        <v>5.41</v>
      </c>
      <c r="R75" s="216">
        <v>10.37</v>
      </c>
      <c r="S75" s="216">
        <v>6.71</v>
      </c>
      <c r="T75" s="216">
        <v>0</v>
      </c>
      <c r="U75" s="216">
        <v>104.47</v>
      </c>
      <c r="V75" s="216">
        <v>5.07</v>
      </c>
      <c r="W75" s="216">
        <v>9.8000000000000007</v>
      </c>
      <c r="X75" s="216">
        <v>36.08</v>
      </c>
      <c r="Y75" s="216">
        <v>0</v>
      </c>
      <c r="Z75" s="216">
        <v>34.03</v>
      </c>
      <c r="AA75" s="216">
        <v>14.52</v>
      </c>
      <c r="AB75" s="216">
        <v>0</v>
      </c>
      <c r="AC75" s="216">
        <v>7.51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57.6</v>
      </c>
      <c r="AL75" s="216">
        <v>0</v>
      </c>
      <c r="AM75" s="216">
        <v>0</v>
      </c>
      <c r="AN75" s="216">
        <v>0</v>
      </c>
      <c r="AO75" s="216">
        <v>40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125.18</v>
      </c>
      <c r="L76" s="216">
        <v>52.34</v>
      </c>
      <c r="M76" s="216">
        <v>0</v>
      </c>
      <c r="N76" s="216">
        <v>28.89</v>
      </c>
      <c r="O76" s="216">
        <v>48.51</v>
      </c>
      <c r="P76" s="216">
        <v>60.49</v>
      </c>
      <c r="Q76" s="216">
        <v>5.41</v>
      </c>
      <c r="R76" s="216">
        <v>10.37</v>
      </c>
      <c r="S76" s="216">
        <v>6.71</v>
      </c>
      <c r="T76" s="216">
        <v>0</v>
      </c>
      <c r="U76" s="216">
        <v>104.47</v>
      </c>
      <c r="V76" s="216">
        <v>5.07</v>
      </c>
      <c r="W76" s="216">
        <v>9.8000000000000007</v>
      </c>
      <c r="X76" s="216">
        <v>36.08</v>
      </c>
      <c r="Y76" s="216">
        <v>0</v>
      </c>
      <c r="Z76" s="216">
        <v>34.03</v>
      </c>
      <c r="AA76" s="216">
        <v>19.309999999999999</v>
      </c>
      <c r="AB76" s="216">
        <v>0</v>
      </c>
      <c r="AC76" s="216">
        <v>7.51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57.6</v>
      </c>
      <c r="AL76" s="216">
        <v>0</v>
      </c>
      <c r="AM76" s="216">
        <v>0</v>
      </c>
      <c r="AN76" s="216">
        <v>0</v>
      </c>
      <c r="AO76" s="216">
        <v>40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158.91</v>
      </c>
      <c r="L77" s="216">
        <v>53.48</v>
      </c>
      <c r="M77" s="216">
        <v>0</v>
      </c>
      <c r="N77" s="216">
        <v>28.89</v>
      </c>
      <c r="O77" s="216">
        <v>48.51</v>
      </c>
      <c r="P77" s="216">
        <v>60.49</v>
      </c>
      <c r="Q77" s="216">
        <v>5.21</v>
      </c>
      <c r="R77" s="216">
        <v>10.37</v>
      </c>
      <c r="S77" s="216">
        <v>6.46</v>
      </c>
      <c r="T77" s="216">
        <v>0</v>
      </c>
      <c r="U77" s="216">
        <v>104.47</v>
      </c>
      <c r="V77" s="216">
        <v>5.05</v>
      </c>
      <c r="W77" s="216">
        <v>9.76</v>
      </c>
      <c r="X77" s="216">
        <v>36.08</v>
      </c>
      <c r="Y77" s="216">
        <v>0</v>
      </c>
      <c r="Z77" s="216">
        <v>29.79</v>
      </c>
      <c r="AA77" s="216">
        <v>19.309999999999999</v>
      </c>
      <c r="AB77" s="216">
        <v>0</v>
      </c>
      <c r="AC77" s="216">
        <v>7.73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57.6</v>
      </c>
      <c r="AL77" s="216">
        <v>0</v>
      </c>
      <c r="AM77" s="216">
        <v>0</v>
      </c>
      <c r="AN77" s="216">
        <v>0</v>
      </c>
      <c r="AO77" s="216">
        <v>40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159.02000000000001</v>
      </c>
      <c r="L78" s="216">
        <v>53.48</v>
      </c>
      <c r="M78" s="216">
        <v>0</v>
      </c>
      <c r="N78" s="216">
        <v>28.89</v>
      </c>
      <c r="O78" s="216">
        <v>48.51</v>
      </c>
      <c r="P78" s="216">
        <v>60.49</v>
      </c>
      <c r="Q78" s="216">
        <v>5.21</v>
      </c>
      <c r="R78" s="216">
        <v>10.37</v>
      </c>
      <c r="S78" s="216">
        <v>6.46</v>
      </c>
      <c r="T78" s="216">
        <v>0</v>
      </c>
      <c r="U78" s="216">
        <v>104.47</v>
      </c>
      <c r="V78" s="216">
        <v>5.07</v>
      </c>
      <c r="W78" s="216">
        <v>9.8000000000000007</v>
      </c>
      <c r="X78" s="216">
        <v>36.08</v>
      </c>
      <c r="Y78" s="216">
        <v>0</v>
      </c>
      <c r="Z78" s="216">
        <v>34.03</v>
      </c>
      <c r="AA78" s="216">
        <v>19.309999999999999</v>
      </c>
      <c r="AB78" s="216">
        <v>0</v>
      </c>
      <c r="AC78" s="216">
        <v>7.73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57.6</v>
      </c>
      <c r="AL78" s="216">
        <v>0</v>
      </c>
      <c r="AM78" s="216">
        <v>0</v>
      </c>
      <c r="AN78" s="216">
        <v>0</v>
      </c>
      <c r="AO78" s="216">
        <v>40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158.91</v>
      </c>
      <c r="L79" s="216">
        <v>53.48</v>
      </c>
      <c r="M79" s="216">
        <v>0</v>
      </c>
      <c r="N79" s="216">
        <v>28.89</v>
      </c>
      <c r="O79" s="216">
        <v>48.51</v>
      </c>
      <c r="P79" s="216">
        <v>60.49</v>
      </c>
      <c r="Q79" s="216">
        <v>5.21</v>
      </c>
      <c r="R79" s="216">
        <v>10.37</v>
      </c>
      <c r="S79" s="216">
        <v>6.46</v>
      </c>
      <c r="T79" s="216">
        <v>0</v>
      </c>
      <c r="U79" s="216">
        <v>104.47</v>
      </c>
      <c r="V79" s="216">
        <v>5.07</v>
      </c>
      <c r="W79" s="216">
        <v>9.8000000000000007</v>
      </c>
      <c r="X79" s="216">
        <v>36.08</v>
      </c>
      <c r="Y79" s="216">
        <v>0</v>
      </c>
      <c r="Z79" s="216">
        <v>34.03</v>
      </c>
      <c r="AA79" s="216">
        <v>19.309999999999999</v>
      </c>
      <c r="AB79" s="216">
        <v>0</v>
      </c>
      <c r="AC79" s="216">
        <v>7.73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57.6</v>
      </c>
      <c r="AL79" s="216">
        <v>0</v>
      </c>
      <c r="AM79" s="216">
        <v>0</v>
      </c>
      <c r="AN79" s="216">
        <v>0</v>
      </c>
      <c r="AO79" s="216">
        <v>40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158.91</v>
      </c>
      <c r="L80" s="216">
        <v>53.48</v>
      </c>
      <c r="M80" s="216">
        <v>0</v>
      </c>
      <c r="N80" s="216">
        <v>28.89</v>
      </c>
      <c r="O80" s="216">
        <v>48.51</v>
      </c>
      <c r="P80" s="216">
        <v>60.49</v>
      </c>
      <c r="Q80" s="216">
        <v>5.21</v>
      </c>
      <c r="R80" s="216">
        <v>10.37</v>
      </c>
      <c r="S80" s="216">
        <v>6.46</v>
      </c>
      <c r="T80" s="216">
        <v>0</v>
      </c>
      <c r="U80" s="216">
        <v>104.47</v>
      </c>
      <c r="V80" s="216">
        <v>5.07</v>
      </c>
      <c r="W80" s="216">
        <v>9.8000000000000007</v>
      </c>
      <c r="X80" s="216">
        <v>36.08</v>
      </c>
      <c r="Y80" s="216">
        <v>0</v>
      </c>
      <c r="Z80" s="216">
        <v>34.03</v>
      </c>
      <c r="AA80" s="216">
        <v>19.309999999999999</v>
      </c>
      <c r="AB80" s="216">
        <v>0</v>
      </c>
      <c r="AC80" s="216">
        <v>7.73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57.6</v>
      </c>
      <c r="AL80" s="216">
        <v>0</v>
      </c>
      <c r="AM80" s="216">
        <v>0</v>
      </c>
      <c r="AN80" s="216">
        <v>0</v>
      </c>
      <c r="AO80" s="216">
        <v>40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158.91</v>
      </c>
      <c r="L81" s="216">
        <v>53.48</v>
      </c>
      <c r="M81" s="216">
        <v>0</v>
      </c>
      <c r="N81" s="216">
        <v>28.89</v>
      </c>
      <c r="O81" s="216">
        <v>48.51</v>
      </c>
      <c r="P81" s="216">
        <v>60.49</v>
      </c>
      <c r="Q81" s="216">
        <v>5.21</v>
      </c>
      <c r="R81" s="216">
        <v>10.37</v>
      </c>
      <c r="S81" s="216">
        <v>6.46</v>
      </c>
      <c r="T81" s="216">
        <v>0</v>
      </c>
      <c r="U81" s="216">
        <v>104.47</v>
      </c>
      <c r="V81" s="216">
        <v>5.07</v>
      </c>
      <c r="W81" s="216">
        <v>9.8000000000000007</v>
      </c>
      <c r="X81" s="216">
        <v>36.08</v>
      </c>
      <c r="Y81" s="216">
        <v>0</v>
      </c>
      <c r="Z81" s="216">
        <v>34.03</v>
      </c>
      <c r="AA81" s="216">
        <v>19.309999999999999</v>
      </c>
      <c r="AB81" s="216">
        <v>0</v>
      </c>
      <c r="AC81" s="216">
        <v>7.73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57.6</v>
      </c>
      <c r="AL81" s="216">
        <v>0</v>
      </c>
      <c r="AM81" s="216">
        <v>0</v>
      </c>
      <c r="AN81" s="216">
        <v>0</v>
      </c>
      <c r="AO81" s="216">
        <v>40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158.91</v>
      </c>
      <c r="L82" s="216">
        <v>53.48</v>
      </c>
      <c r="M82" s="216">
        <v>0</v>
      </c>
      <c r="N82" s="216">
        <v>28.89</v>
      </c>
      <c r="O82" s="216">
        <v>48.51</v>
      </c>
      <c r="P82" s="216">
        <v>60.49</v>
      </c>
      <c r="Q82" s="216">
        <v>5.21</v>
      </c>
      <c r="R82" s="216">
        <v>10.37</v>
      </c>
      <c r="S82" s="216">
        <v>6.46</v>
      </c>
      <c r="T82" s="216">
        <v>0</v>
      </c>
      <c r="U82" s="216">
        <v>104.47</v>
      </c>
      <c r="V82" s="216">
        <v>5.07</v>
      </c>
      <c r="W82" s="216">
        <v>9.8000000000000007</v>
      </c>
      <c r="X82" s="216">
        <v>36.08</v>
      </c>
      <c r="Y82" s="216">
        <v>0</v>
      </c>
      <c r="Z82" s="216">
        <v>34.03</v>
      </c>
      <c r="AA82" s="216">
        <v>19.309999999999999</v>
      </c>
      <c r="AB82" s="216">
        <v>0</v>
      </c>
      <c r="AC82" s="216">
        <v>7.96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57.6</v>
      </c>
      <c r="AL82" s="216">
        <v>0</v>
      </c>
      <c r="AM82" s="216">
        <v>0</v>
      </c>
      <c r="AN82" s="216">
        <v>0</v>
      </c>
      <c r="AO82" s="216">
        <v>40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158.91</v>
      </c>
      <c r="L83" s="216">
        <v>53.48</v>
      </c>
      <c r="M83" s="216">
        <v>0</v>
      </c>
      <c r="N83" s="216">
        <v>28.89</v>
      </c>
      <c r="O83" s="216">
        <v>48.51</v>
      </c>
      <c r="P83" s="216">
        <v>60.49</v>
      </c>
      <c r="Q83" s="216">
        <v>5.21</v>
      </c>
      <c r="R83" s="216">
        <v>10.37</v>
      </c>
      <c r="S83" s="216">
        <v>6.46</v>
      </c>
      <c r="T83" s="216">
        <v>0</v>
      </c>
      <c r="U83" s="216">
        <v>104.47</v>
      </c>
      <c r="V83" s="216">
        <v>5.07</v>
      </c>
      <c r="W83" s="216">
        <v>9.8000000000000007</v>
      </c>
      <c r="X83" s="216">
        <v>36.08</v>
      </c>
      <c r="Y83" s="216">
        <v>0</v>
      </c>
      <c r="Z83" s="216">
        <v>34.03</v>
      </c>
      <c r="AA83" s="216">
        <v>19.309999999999999</v>
      </c>
      <c r="AB83" s="216">
        <v>0</v>
      </c>
      <c r="AC83" s="216">
        <v>7.96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57.6</v>
      </c>
      <c r="AL83" s="216">
        <v>0</v>
      </c>
      <c r="AM83" s="216">
        <v>0</v>
      </c>
      <c r="AN83" s="216">
        <v>0</v>
      </c>
      <c r="AO83" s="216">
        <v>40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158.91</v>
      </c>
      <c r="L84" s="216">
        <v>53.48</v>
      </c>
      <c r="M84" s="216">
        <v>0</v>
      </c>
      <c r="N84" s="216">
        <v>28.89</v>
      </c>
      <c r="O84" s="216">
        <v>48.51</v>
      </c>
      <c r="P84" s="216">
        <v>60.49</v>
      </c>
      <c r="Q84" s="216">
        <v>5.21</v>
      </c>
      <c r="R84" s="216">
        <v>10.37</v>
      </c>
      <c r="S84" s="216">
        <v>6.46</v>
      </c>
      <c r="T84" s="216">
        <v>0</v>
      </c>
      <c r="U84" s="216">
        <v>104.47</v>
      </c>
      <c r="V84" s="216">
        <v>5.07</v>
      </c>
      <c r="W84" s="216">
        <v>9.8000000000000007</v>
      </c>
      <c r="X84" s="216">
        <v>36.08</v>
      </c>
      <c r="Y84" s="216">
        <v>0</v>
      </c>
      <c r="Z84" s="216">
        <v>34.03</v>
      </c>
      <c r="AA84" s="216">
        <v>19.309999999999999</v>
      </c>
      <c r="AB84" s="216">
        <v>0</v>
      </c>
      <c r="AC84" s="216">
        <v>7.96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57.6</v>
      </c>
      <c r="AL84" s="216">
        <v>0</v>
      </c>
      <c r="AM84" s="216">
        <v>0</v>
      </c>
      <c r="AN84" s="216">
        <v>0</v>
      </c>
      <c r="AO84" s="216">
        <v>40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158.91</v>
      </c>
      <c r="L85" s="216">
        <v>53.48</v>
      </c>
      <c r="M85" s="216">
        <v>0</v>
      </c>
      <c r="N85" s="216">
        <v>28.89</v>
      </c>
      <c r="O85" s="216">
        <v>48.51</v>
      </c>
      <c r="P85" s="216">
        <v>60.49</v>
      </c>
      <c r="Q85" s="216">
        <v>5.21</v>
      </c>
      <c r="R85" s="216">
        <v>10.37</v>
      </c>
      <c r="S85" s="216">
        <v>6.46</v>
      </c>
      <c r="T85" s="216">
        <v>0</v>
      </c>
      <c r="U85" s="216">
        <v>104.47</v>
      </c>
      <c r="V85" s="216">
        <v>5.07</v>
      </c>
      <c r="W85" s="216">
        <v>9.8000000000000007</v>
      </c>
      <c r="X85" s="216">
        <v>36.08</v>
      </c>
      <c r="Y85" s="216">
        <v>0</v>
      </c>
      <c r="Z85" s="216">
        <v>34.03</v>
      </c>
      <c r="AA85" s="216">
        <v>19.309999999999999</v>
      </c>
      <c r="AB85" s="216">
        <v>0</v>
      </c>
      <c r="AC85" s="216">
        <v>7.96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57.6</v>
      </c>
      <c r="AL85" s="216">
        <v>0</v>
      </c>
      <c r="AM85" s="216">
        <v>0</v>
      </c>
      <c r="AN85" s="216">
        <v>0</v>
      </c>
      <c r="AO85" s="216">
        <v>40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158.91</v>
      </c>
      <c r="L86" s="216">
        <v>53.48</v>
      </c>
      <c r="M86" s="216">
        <v>0</v>
      </c>
      <c r="N86" s="216">
        <v>28.89</v>
      </c>
      <c r="O86" s="216">
        <v>48.51</v>
      </c>
      <c r="P86" s="216">
        <v>60.49</v>
      </c>
      <c r="Q86" s="216">
        <v>5.21</v>
      </c>
      <c r="R86" s="216">
        <v>10.37</v>
      </c>
      <c r="S86" s="216">
        <v>6.46</v>
      </c>
      <c r="T86" s="216">
        <v>0</v>
      </c>
      <c r="U86" s="216">
        <v>104.47</v>
      </c>
      <c r="V86" s="216">
        <v>5.07</v>
      </c>
      <c r="W86" s="216">
        <v>9.8000000000000007</v>
      </c>
      <c r="X86" s="216">
        <v>36.08</v>
      </c>
      <c r="Y86" s="216">
        <v>0</v>
      </c>
      <c r="Z86" s="216">
        <v>34.03</v>
      </c>
      <c r="AA86" s="216">
        <v>19.309999999999999</v>
      </c>
      <c r="AB86" s="216">
        <v>0</v>
      </c>
      <c r="AC86" s="216">
        <v>7.96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57.6</v>
      </c>
      <c r="AL86" s="216">
        <v>0</v>
      </c>
      <c r="AM86" s="216">
        <v>0</v>
      </c>
      <c r="AN86" s="216">
        <v>0</v>
      </c>
      <c r="AO86" s="216">
        <v>40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158.91</v>
      </c>
      <c r="L87" s="216">
        <v>53.48</v>
      </c>
      <c r="M87" s="216">
        <v>0</v>
      </c>
      <c r="N87" s="216">
        <v>28.89</v>
      </c>
      <c r="O87" s="216">
        <v>48.51</v>
      </c>
      <c r="P87" s="216">
        <v>60.49</v>
      </c>
      <c r="Q87" s="216">
        <v>5.21</v>
      </c>
      <c r="R87" s="216">
        <v>10.37</v>
      </c>
      <c r="S87" s="216">
        <v>6.46</v>
      </c>
      <c r="T87" s="216">
        <v>0</v>
      </c>
      <c r="U87" s="216">
        <v>104.47</v>
      </c>
      <c r="V87" s="216">
        <v>5.07</v>
      </c>
      <c r="W87" s="216">
        <v>9.8000000000000007</v>
      </c>
      <c r="X87" s="216">
        <v>36.08</v>
      </c>
      <c r="Y87" s="216">
        <v>0</v>
      </c>
      <c r="Z87" s="216">
        <v>34.03</v>
      </c>
      <c r="AA87" s="216">
        <v>19.309999999999999</v>
      </c>
      <c r="AB87" s="216">
        <v>0</v>
      </c>
      <c r="AC87" s="216">
        <v>7.96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57.6</v>
      </c>
      <c r="AL87" s="216">
        <v>0</v>
      </c>
      <c r="AM87" s="216">
        <v>0</v>
      </c>
      <c r="AN87" s="216">
        <v>0</v>
      </c>
      <c r="AO87" s="216">
        <v>40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158.91</v>
      </c>
      <c r="L88" s="216">
        <v>53.48</v>
      </c>
      <c r="M88" s="216">
        <v>0</v>
      </c>
      <c r="N88" s="216">
        <v>28.89</v>
      </c>
      <c r="O88" s="216">
        <v>48.51</v>
      </c>
      <c r="P88" s="216">
        <v>60.49</v>
      </c>
      <c r="Q88" s="216">
        <v>5.21</v>
      </c>
      <c r="R88" s="216">
        <v>10.37</v>
      </c>
      <c r="S88" s="216">
        <v>6.46</v>
      </c>
      <c r="T88" s="216">
        <v>0</v>
      </c>
      <c r="U88" s="216">
        <v>104.47</v>
      </c>
      <c r="V88" s="216">
        <v>5.07</v>
      </c>
      <c r="W88" s="216">
        <v>9.8000000000000007</v>
      </c>
      <c r="X88" s="216">
        <v>36.08</v>
      </c>
      <c r="Y88" s="216">
        <v>0</v>
      </c>
      <c r="Z88" s="216">
        <v>34.03</v>
      </c>
      <c r="AA88" s="216">
        <v>19.309999999999999</v>
      </c>
      <c r="AB88" s="216">
        <v>0</v>
      </c>
      <c r="AC88" s="216">
        <v>7.96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57.6</v>
      </c>
      <c r="AL88" s="216">
        <v>0</v>
      </c>
      <c r="AM88" s="216">
        <v>0</v>
      </c>
      <c r="AN88" s="216">
        <v>0</v>
      </c>
      <c r="AO88" s="216">
        <v>40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77.58</v>
      </c>
      <c r="L89" s="216">
        <v>19.260000000000002</v>
      </c>
      <c r="M89" s="216">
        <v>0</v>
      </c>
      <c r="N89" s="216">
        <v>28.89</v>
      </c>
      <c r="O89" s="216">
        <v>48.51</v>
      </c>
      <c r="P89" s="216">
        <v>60.49</v>
      </c>
      <c r="Q89" s="216">
        <v>1.93</v>
      </c>
      <c r="R89" s="216">
        <v>10.37</v>
      </c>
      <c r="S89" s="216">
        <v>2.89</v>
      </c>
      <c r="T89" s="216">
        <v>0</v>
      </c>
      <c r="U89" s="216">
        <v>104.47</v>
      </c>
      <c r="V89" s="216">
        <v>5.07</v>
      </c>
      <c r="W89" s="216">
        <v>9.8000000000000007</v>
      </c>
      <c r="X89" s="216">
        <v>36.08</v>
      </c>
      <c r="Y89" s="216">
        <v>0</v>
      </c>
      <c r="Z89" s="216">
        <v>34.03</v>
      </c>
      <c r="AA89" s="216">
        <v>19.309999999999999</v>
      </c>
      <c r="AB89" s="216">
        <v>0</v>
      </c>
      <c r="AC89" s="216">
        <v>19.23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57.6</v>
      </c>
      <c r="AL89" s="216">
        <v>0</v>
      </c>
      <c r="AM89" s="216">
        <v>0</v>
      </c>
      <c r="AN89" s="216">
        <v>0</v>
      </c>
      <c r="AO89" s="216">
        <v>40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77.03</v>
      </c>
      <c r="L90" s="216">
        <v>19.260000000000002</v>
      </c>
      <c r="M90" s="216">
        <v>0</v>
      </c>
      <c r="N90" s="216">
        <v>28.89</v>
      </c>
      <c r="O90" s="216">
        <v>48.51</v>
      </c>
      <c r="P90" s="216">
        <v>60.49</v>
      </c>
      <c r="Q90" s="216">
        <v>1.93</v>
      </c>
      <c r="R90" s="216">
        <v>10.37</v>
      </c>
      <c r="S90" s="216">
        <v>2.89</v>
      </c>
      <c r="T90" s="216">
        <v>0</v>
      </c>
      <c r="U90" s="216">
        <v>104.47</v>
      </c>
      <c r="V90" s="216">
        <v>5.07</v>
      </c>
      <c r="W90" s="216">
        <v>9.8000000000000007</v>
      </c>
      <c r="X90" s="216">
        <v>36.08</v>
      </c>
      <c r="Y90" s="216">
        <v>0</v>
      </c>
      <c r="Z90" s="216">
        <v>34.03</v>
      </c>
      <c r="AA90" s="216">
        <v>19.309999999999999</v>
      </c>
      <c r="AB90" s="216">
        <v>0</v>
      </c>
      <c r="AC90" s="216">
        <v>19.23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57.6</v>
      </c>
      <c r="AL90" s="216">
        <v>0</v>
      </c>
      <c r="AM90" s="216">
        <v>0</v>
      </c>
      <c r="AN90" s="216">
        <v>0</v>
      </c>
      <c r="AO90" s="216">
        <v>40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77.03</v>
      </c>
      <c r="L91" s="216">
        <v>19.260000000000002</v>
      </c>
      <c r="M91" s="216">
        <v>0</v>
      </c>
      <c r="N91" s="216">
        <v>28.89</v>
      </c>
      <c r="O91" s="216">
        <v>48.51</v>
      </c>
      <c r="P91" s="216">
        <v>60.49</v>
      </c>
      <c r="Q91" s="216">
        <v>1.93</v>
      </c>
      <c r="R91" s="216">
        <v>10.37</v>
      </c>
      <c r="S91" s="216">
        <v>2.89</v>
      </c>
      <c r="T91" s="216">
        <v>0</v>
      </c>
      <c r="U91" s="216">
        <v>104.47</v>
      </c>
      <c r="V91" s="216">
        <v>5.07</v>
      </c>
      <c r="W91" s="216">
        <v>9.8000000000000007</v>
      </c>
      <c r="X91" s="216">
        <v>36.08</v>
      </c>
      <c r="Y91" s="216">
        <v>0</v>
      </c>
      <c r="Z91" s="216">
        <v>34.03</v>
      </c>
      <c r="AA91" s="216">
        <v>19.309999999999999</v>
      </c>
      <c r="AB91" s="216">
        <v>0</v>
      </c>
      <c r="AC91" s="216">
        <v>7.96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57.6</v>
      </c>
      <c r="AL91" s="216">
        <v>0</v>
      </c>
      <c r="AM91" s="216">
        <v>0</v>
      </c>
      <c r="AN91" s="216">
        <v>0</v>
      </c>
      <c r="AO91" s="216">
        <v>10.8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77.03</v>
      </c>
      <c r="L92" s="216">
        <v>19.260000000000002</v>
      </c>
      <c r="M92" s="216">
        <v>0</v>
      </c>
      <c r="N92" s="216">
        <v>28.89</v>
      </c>
      <c r="O92" s="216">
        <v>48.51</v>
      </c>
      <c r="P92" s="216">
        <v>60.49</v>
      </c>
      <c r="Q92" s="216">
        <v>1.93</v>
      </c>
      <c r="R92" s="216">
        <v>10.37</v>
      </c>
      <c r="S92" s="216">
        <v>2.89</v>
      </c>
      <c r="T92" s="216">
        <v>0</v>
      </c>
      <c r="U92" s="216">
        <v>104.47</v>
      </c>
      <c r="V92" s="216">
        <v>5.07</v>
      </c>
      <c r="W92" s="216">
        <v>9.8000000000000007</v>
      </c>
      <c r="X92" s="216">
        <v>36.08</v>
      </c>
      <c r="Y92" s="216">
        <v>0</v>
      </c>
      <c r="Z92" s="216">
        <v>34.03</v>
      </c>
      <c r="AA92" s="216">
        <v>19.309999999999999</v>
      </c>
      <c r="AB92" s="216">
        <v>0</v>
      </c>
      <c r="AC92" s="216">
        <v>7.96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57.6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77.03</v>
      </c>
      <c r="L93" s="216">
        <v>19.260000000000002</v>
      </c>
      <c r="M93" s="216">
        <v>0</v>
      </c>
      <c r="N93" s="216">
        <v>28.89</v>
      </c>
      <c r="O93" s="216">
        <v>48.51</v>
      </c>
      <c r="P93" s="216">
        <v>60.49</v>
      </c>
      <c r="Q93" s="216">
        <v>1.93</v>
      </c>
      <c r="R93" s="216">
        <v>10.37</v>
      </c>
      <c r="S93" s="216">
        <v>2.89</v>
      </c>
      <c r="T93" s="216">
        <v>0</v>
      </c>
      <c r="U93" s="216">
        <v>104.47</v>
      </c>
      <c r="V93" s="216">
        <v>5.07</v>
      </c>
      <c r="W93" s="216">
        <v>9.8000000000000007</v>
      </c>
      <c r="X93" s="216">
        <v>36.08</v>
      </c>
      <c r="Y93" s="216">
        <v>0</v>
      </c>
      <c r="Z93" s="216">
        <v>34.03</v>
      </c>
      <c r="AA93" s="216">
        <v>19.309999999999999</v>
      </c>
      <c r="AB93" s="216">
        <v>0</v>
      </c>
      <c r="AC93" s="216">
        <v>7.96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57.6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77.03</v>
      </c>
      <c r="L94" s="216">
        <v>19.260000000000002</v>
      </c>
      <c r="M94" s="216">
        <v>0</v>
      </c>
      <c r="N94" s="216">
        <v>28.89</v>
      </c>
      <c r="O94" s="216">
        <v>48.51</v>
      </c>
      <c r="P94" s="216">
        <v>60.49</v>
      </c>
      <c r="Q94" s="216">
        <v>1.93</v>
      </c>
      <c r="R94" s="216">
        <v>10.37</v>
      </c>
      <c r="S94" s="216">
        <v>2.89</v>
      </c>
      <c r="T94" s="216">
        <v>0</v>
      </c>
      <c r="U94" s="216">
        <v>104.47</v>
      </c>
      <c r="V94" s="216">
        <v>5.07</v>
      </c>
      <c r="W94" s="216">
        <v>9.8000000000000007</v>
      </c>
      <c r="X94" s="216">
        <v>36.08</v>
      </c>
      <c r="Y94" s="216">
        <v>0</v>
      </c>
      <c r="Z94" s="216">
        <v>34.03</v>
      </c>
      <c r="AA94" s="216">
        <v>19.309999999999999</v>
      </c>
      <c r="AB94" s="216">
        <v>0</v>
      </c>
      <c r="AC94" s="216">
        <v>7.96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57.6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77.03</v>
      </c>
      <c r="L95" s="216">
        <v>19.260000000000002</v>
      </c>
      <c r="M95" s="216">
        <v>0</v>
      </c>
      <c r="N95" s="216">
        <v>28.89</v>
      </c>
      <c r="O95" s="216">
        <v>48.51</v>
      </c>
      <c r="P95" s="216">
        <v>60.49</v>
      </c>
      <c r="Q95" s="216">
        <v>1.93</v>
      </c>
      <c r="R95" s="216">
        <v>10.37</v>
      </c>
      <c r="S95" s="216">
        <v>2.89</v>
      </c>
      <c r="T95" s="216">
        <v>0</v>
      </c>
      <c r="U95" s="216">
        <v>104.47</v>
      </c>
      <c r="V95" s="216">
        <v>5.07</v>
      </c>
      <c r="W95" s="216">
        <v>9.91</v>
      </c>
      <c r="X95" s="216">
        <v>36.08</v>
      </c>
      <c r="Y95" s="216">
        <v>0</v>
      </c>
      <c r="Z95" s="216">
        <v>34.03</v>
      </c>
      <c r="AA95" s="216">
        <v>19.309999999999999</v>
      </c>
      <c r="AB95" s="216">
        <v>0</v>
      </c>
      <c r="AC95" s="216">
        <v>7.96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57.6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77.03</v>
      </c>
      <c r="L96" s="216">
        <v>19.260000000000002</v>
      </c>
      <c r="M96" s="216">
        <v>0</v>
      </c>
      <c r="N96" s="216">
        <v>28.89</v>
      </c>
      <c r="O96" s="216">
        <v>48.51</v>
      </c>
      <c r="P96" s="216">
        <v>60.49</v>
      </c>
      <c r="Q96" s="216">
        <v>1.93</v>
      </c>
      <c r="R96" s="216">
        <v>10.37</v>
      </c>
      <c r="S96" s="216">
        <v>2.89</v>
      </c>
      <c r="T96" s="216">
        <v>0</v>
      </c>
      <c r="U96" s="216">
        <v>104.47</v>
      </c>
      <c r="V96" s="216">
        <v>5.07</v>
      </c>
      <c r="W96" s="216">
        <v>9.91</v>
      </c>
      <c r="X96" s="216">
        <v>36.08</v>
      </c>
      <c r="Y96" s="216">
        <v>0</v>
      </c>
      <c r="Z96" s="216">
        <v>34.03</v>
      </c>
      <c r="AA96" s="216">
        <v>19.309999999999999</v>
      </c>
      <c r="AB96" s="216">
        <v>0</v>
      </c>
      <c r="AC96" s="216">
        <v>7.96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57.6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77.03</v>
      </c>
      <c r="L97" s="216">
        <v>19.260000000000002</v>
      </c>
      <c r="M97" s="216">
        <v>0</v>
      </c>
      <c r="N97" s="216">
        <v>28.89</v>
      </c>
      <c r="O97" s="216">
        <v>48.51</v>
      </c>
      <c r="P97" s="216">
        <v>60.49</v>
      </c>
      <c r="Q97" s="216">
        <v>1.93</v>
      </c>
      <c r="R97" s="216">
        <v>10.37</v>
      </c>
      <c r="S97" s="216">
        <v>2.89</v>
      </c>
      <c r="T97" s="216">
        <v>0</v>
      </c>
      <c r="U97" s="216">
        <v>104.47</v>
      </c>
      <c r="V97" s="216">
        <v>5.07</v>
      </c>
      <c r="W97" s="216">
        <v>9.91</v>
      </c>
      <c r="X97" s="216">
        <v>36.08</v>
      </c>
      <c r="Y97" s="216">
        <v>0</v>
      </c>
      <c r="Z97" s="216">
        <v>34.03</v>
      </c>
      <c r="AA97" s="216">
        <v>19.309999999999999</v>
      </c>
      <c r="AB97" s="216">
        <v>0</v>
      </c>
      <c r="AC97" s="216">
        <v>7.96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57.6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77.03</v>
      </c>
      <c r="L98" s="216">
        <v>19.260000000000002</v>
      </c>
      <c r="M98" s="216">
        <v>0</v>
      </c>
      <c r="N98" s="216">
        <v>28.89</v>
      </c>
      <c r="O98" s="216">
        <v>48.51</v>
      </c>
      <c r="P98" s="216">
        <v>60.49</v>
      </c>
      <c r="Q98" s="216">
        <v>1.93</v>
      </c>
      <c r="R98" s="216">
        <v>10.37</v>
      </c>
      <c r="S98" s="216">
        <v>2.89</v>
      </c>
      <c r="T98" s="216">
        <v>0</v>
      </c>
      <c r="U98" s="216">
        <v>104.47</v>
      </c>
      <c r="V98" s="216">
        <v>5.07</v>
      </c>
      <c r="W98" s="216">
        <v>9.91</v>
      </c>
      <c r="X98" s="216">
        <v>36.08</v>
      </c>
      <c r="Y98" s="216">
        <v>0</v>
      </c>
      <c r="Z98" s="216">
        <v>34.03</v>
      </c>
      <c r="AA98" s="216">
        <v>19.309999999999999</v>
      </c>
      <c r="AB98" s="216">
        <v>0</v>
      </c>
      <c r="AC98" s="216">
        <v>7.96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57.6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2.4595725000000015</v>
      </c>
      <c r="L99">
        <f t="shared" si="0"/>
        <v>0.91049000000000069</v>
      </c>
      <c r="M99">
        <f t="shared" si="0"/>
        <v>0</v>
      </c>
      <c r="N99">
        <f t="shared" si="0"/>
        <v>0.69335999999999998</v>
      </c>
      <c r="O99">
        <f t="shared" si="0"/>
        <v>1.1642400000000028</v>
      </c>
      <c r="P99">
        <f t="shared" si="0"/>
        <v>1.4507849999999969</v>
      </c>
      <c r="Q99">
        <f t="shared" si="0"/>
        <v>9.0334999999999999E-2</v>
      </c>
      <c r="R99">
        <f t="shared" si="0"/>
        <v>0.20804249999999999</v>
      </c>
      <c r="S99">
        <f t="shared" si="0"/>
        <v>0.11390999999999987</v>
      </c>
      <c r="T99">
        <f t="shared" si="0"/>
        <v>0</v>
      </c>
      <c r="U99">
        <f t="shared" si="0"/>
        <v>2.8994124999999951</v>
      </c>
      <c r="V99">
        <f t="shared" si="0"/>
        <v>0.11784999999999989</v>
      </c>
      <c r="W99">
        <f t="shared" si="0"/>
        <v>0.23611499999999966</v>
      </c>
      <c r="X99">
        <f t="shared" si="0"/>
        <v>0.86616749999999898</v>
      </c>
      <c r="Y99">
        <f t="shared" si="0"/>
        <v>0</v>
      </c>
      <c r="Z99">
        <f t="shared" si="0"/>
        <v>0.74492500000000061</v>
      </c>
      <c r="AA99">
        <f t="shared" si="0"/>
        <v>0.40110999999999952</v>
      </c>
      <c r="AB99">
        <f t="shared" si="0"/>
        <v>0</v>
      </c>
      <c r="AC99">
        <f t="shared" si="0"/>
        <v>0.20687750000000005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1.382400000000001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0.63776250000000012</v>
      </c>
      <c r="AP99">
        <f t="shared" si="0"/>
        <v>0</v>
      </c>
      <c r="AQ99">
        <f t="shared" ref="AQ99:AT99" si="1">SUM(AQ3:AQ98)/4000</f>
        <v>0.29439999999999983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45036</v>
      </c>
      <c r="B1" s="105" t="s">
        <v>200</v>
      </c>
      <c r="C1" s="221" t="s">
        <v>308</v>
      </c>
      <c r="D1" s="222"/>
      <c r="E1" s="222"/>
      <c r="F1" s="222"/>
      <c r="G1" s="222"/>
      <c r="H1" s="222"/>
      <c r="I1" s="222"/>
      <c r="J1" s="222"/>
      <c r="K1" s="223"/>
      <c r="L1" s="221" t="s">
        <v>307</v>
      </c>
      <c r="M1" s="224" t="s">
        <v>142</v>
      </c>
      <c r="O1" s="225" t="s">
        <v>309</v>
      </c>
      <c r="P1" s="225"/>
      <c r="Q1" s="225"/>
      <c r="R1" s="225"/>
      <c r="S1" s="225"/>
      <c r="U1" t="s">
        <v>313</v>
      </c>
      <c r="V1" s="22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1"/>
      <c r="M2" s="22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9.61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9.0500000000000007</v>
      </c>
      <c r="L3" s="216">
        <v>472.81</v>
      </c>
      <c r="M3" s="216">
        <v>27.18</v>
      </c>
      <c r="N3" s="216">
        <v>34.9</v>
      </c>
      <c r="O3" s="216">
        <v>0</v>
      </c>
      <c r="P3" s="216">
        <v>37.450000000000003</v>
      </c>
      <c r="Q3" s="216">
        <v>6.29</v>
      </c>
      <c r="R3" s="216">
        <v>11.56</v>
      </c>
      <c r="S3" s="216">
        <v>7.79</v>
      </c>
      <c r="T3" s="216">
        <v>0</v>
      </c>
      <c r="U3" s="216">
        <v>61.48</v>
      </c>
      <c r="V3" s="216">
        <v>6.12</v>
      </c>
      <c r="W3" s="216">
        <v>12.28</v>
      </c>
      <c r="X3" s="216">
        <v>43.58</v>
      </c>
      <c r="Y3" s="216">
        <v>0</v>
      </c>
      <c r="Z3" s="216">
        <v>37.4</v>
      </c>
      <c r="AA3" s="216">
        <v>23.31</v>
      </c>
      <c r="AB3" s="216">
        <v>0</v>
      </c>
      <c r="AC3" s="216">
        <v>10.38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69.599999999999994</v>
      </c>
      <c r="AL3" s="216">
        <v>0</v>
      </c>
      <c r="AM3" s="216">
        <v>0</v>
      </c>
      <c r="AN3" s="216">
        <v>0</v>
      </c>
      <c r="AO3" s="216">
        <v>30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9.61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9.0500000000000007</v>
      </c>
      <c r="L4" s="216">
        <v>472.81</v>
      </c>
      <c r="M4" s="216">
        <v>27.18</v>
      </c>
      <c r="N4" s="216">
        <v>34.9</v>
      </c>
      <c r="O4" s="216">
        <v>0</v>
      </c>
      <c r="P4" s="216">
        <v>37.450000000000003</v>
      </c>
      <c r="Q4" s="216">
        <v>6.29</v>
      </c>
      <c r="R4" s="216">
        <v>11.56</v>
      </c>
      <c r="S4" s="216">
        <v>7.79</v>
      </c>
      <c r="T4" s="216">
        <v>0</v>
      </c>
      <c r="U4" s="216">
        <v>61.48</v>
      </c>
      <c r="V4" s="216">
        <v>6.12</v>
      </c>
      <c r="W4" s="216">
        <v>12.28</v>
      </c>
      <c r="X4" s="216">
        <v>43.58</v>
      </c>
      <c r="Y4" s="216">
        <v>0</v>
      </c>
      <c r="Z4" s="216">
        <v>37.4</v>
      </c>
      <c r="AA4" s="216">
        <v>23.31</v>
      </c>
      <c r="AB4" s="216">
        <v>0</v>
      </c>
      <c r="AC4" s="216">
        <v>6.23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69.599999999999994</v>
      </c>
      <c r="AL4" s="216">
        <v>0</v>
      </c>
      <c r="AM4" s="216">
        <v>0</v>
      </c>
      <c r="AN4" s="216">
        <v>0</v>
      </c>
      <c r="AO4" s="216">
        <v>30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8.67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9.0500000000000007</v>
      </c>
      <c r="L5" s="216">
        <v>472.81</v>
      </c>
      <c r="M5" s="216">
        <v>27.18</v>
      </c>
      <c r="N5" s="216">
        <v>34.9</v>
      </c>
      <c r="O5" s="216">
        <v>0</v>
      </c>
      <c r="P5" s="216">
        <v>37.450000000000003</v>
      </c>
      <c r="Q5" s="216">
        <v>6.29</v>
      </c>
      <c r="R5" s="216">
        <v>11.56</v>
      </c>
      <c r="S5" s="216">
        <v>7.79</v>
      </c>
      <c r="T5" s="216">
        <v>0</v>
      </c>
      <c r="U5" s="216">
        <v>65.64</v>
      </c>
      <c r="V5" s="216">
        <v>6.12</v>
      </c>
      <c r="W5" s="216">
        <v>12.28</v>
      </c>
      <c r="X5" s="216">
        <v>43.58</v>
      </c>
      <c r="Y5" s="216">
        <v>0</v>
      </c>
      <c r="Z5" s="216">
        <v>37.4</v>
      </c>
      <c r="AA5" s="216">
        <v>23.31</v>
      </c>
      <c r="AB5" s="216">
        <v>0</v>
      </c>
      <c r="AC5" s="216">
        <v>10.38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69.599999999999994</v>
      </c>
      <c r="AL5" s="216">
        <v>0</v>
      </c>
      <c r="AM5" s="216">
        <v>0</v>
      </c>
      <c r="AN5" s="216">
        <v>0</v>
      </c>
      <c r="AO5" s="216">
        <v>30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8.67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9.0500000000000007</v>
      </c>
      <c r="L6" s="216">
        <v>472.81</v>
      </c>
      <c r="M6" s="216">
        <v>27.18</v>
      </c>
      <c r="N6" s="216">
        <v>34.9</v>
      </c>
      <c r="O6" s="216">
        <v>0</v>
      </c>
      <c r="P6" s="216">
        <v>37.450000000000003</v>
      </c>
      <c r="Q6" s="216">
        <v>6.29</v>
      </c>
      <c r="R6" s="216">
        <v>11.56</v>
      </c>
      <c r="S6" s="216">
        <v>7.79</v>
      </c>
      <c r="T6" s="216">
        <v>0</v>
      </c>
      <c r="U6" s="216">
        <v>69.62</v>
      </c>
      <c r="V6" s="216">
        <v>6.12</v>
      </c>
      <c r="W6" s="216">
        <v>12.28</v>
      </c>
      <c r="X6" s="216">
        <v>43.58</v>
      </c>
      <c r="Y6" s="216">
        <v>0</v>
      </c>
      <c r="Z6" s="216">
        <v>37.4</v>
      </c>
      <c r="AA6" s="216">
        <v>23.31</v>
      </c>
      <c r="AB6" s="216">
        <v>0</v>
      </c>
      <c r="AC6" s="216">
        <v>10.38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69.599999999999994</v>
      </c>
      <c r="AL6" s="216">
        <v>0</v>
      </c>
      <c r="AM6" s="216">
        <v>0</v>
      </c>
      <c r="AN6" s="216">
        <v>0</v>
      </c>
      <c r="AO6" s="216">
        <v>30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9.0500000000000007</v>
      </c>
      <c r="L7" s="216">
        <v>472.81</v>
      </c>
      <c r="M7" s="216">
        <v>27.18</v>
      </c>
      <c r="N7" s="216">
        <v>34.9</v>
      </c>
      <c r="O7" s="216">
        <v>0</v>
      </c>
      <c r="P7" s="216">
        <v>37.450000000000003</v>
      </c>
      <c r="Q7" s="216">
        <v>6.29</v>
      </c>
      <c r="R7" s="216">
        <v>11.56</v>
      </c>
      <c r="S7" s="216">
        <v>7.79</v>
      </c>
      <c r="T7" s="216">
        <v>0</v>
      </c>
      <c r="U7" s="216">
        <v>73.61</v>
      </c>
      <c r="V7" s="216">
        <v>6.12</v>
      </c>
      <c r="W7" s="216">
        <v>12.28</v>
      </c>
      <c r="X7" s="216">
        <v>43.58</v>
      </c>
      <c r="Y7" s="216">
        <v>0</v>
      </c>
      <c r="Z7" s="216">
        <v>37.4</v>
      </c>
      <c r="AA7" s="216">
        <v>23.31</v>
      </c>
      <c r="AB7" s="216">
        <v>0</v>
      </c>
      <c r="AC7" s="216">
        <v>10.38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69.599999999999994</v>
      </c>
      <c r="AL7" s="216">
        <v>0</v>
      </c>
      <c r="AM7" s="216">
        <v>0</v>
      </c>
      <c r="AN7" s="216">
        <v>0</v>
      </c>
      <c r="AO7" s="216">
        <v>30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9.0500000000000007</v>
      </c>
      <c r="L8" s="216">
        <v>472.81</v>
      </c>
      <c r="M8" s="216">
        <v>27.18</v>
      </c>
      <c r="N8" s="216">
        <v>34.9</v>
      </c>
      <c r="O8" s="216">
        <v>0</v>
      </c>
      <c r="P8" s="216">
        <v>37.450000000000003</v>
      </c>
      <c r="Q8" s="216">
        <v>6.29</v>
      </c>
      <c r="R8" s="216">
        <v>11.56</v>
      </c>
      <c r="S8" s="216">
        <v>7.79</v>
      </c>
      <c r="T8" s="216">
        <v>0</v>
      </c>
      <c r="U8" s="216">
        <v>77.319999999999993</v>
      </c>
      <c r="V8" s="216">
        <v>6.12</v>
      </c>
      <c r="W8" s="216">
        <v>12.28</v>
      </c>
      <c r="X8" s="216">
        <v>43.58</v>
      </c>
      <c r="Y8" s="216">
        <v>0</v>
      </c>
      <c r="Z8" s="216">
        <v>37.4</v>
      </c>
      <c r="AA8" s="216">
        <v>23.31</v>
      </c>
      <c r="AB8" s="216">
        <v>0</v>
      </c>
      <c r="AC8" s="216">
        <v>10.38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69.599999999999994</v>
      </c>
      <c r="AL8" s="216">
        <v>0</v>
      </c>
      <c r="AM8" s="216">
        <v>0</v>
      </c>
      <c r="AN8" s="216">
        <v>0</v>
      </c>
      <c r="AO8" s="216">
        <v>30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9.0500000000000007</v>
      </c>
      <c r="L9" s="216">
        <v>472.81</v>
      </c>
      <c r="M9" s="216">
        <v>27.18</v>
      </c>
      <c r="N9" s="216">
        <v>34.9</v>
      </c>
      <c r="O9" s="216">
        <v>0</v>
      </c>
      <c r="P9" s="216">
        <v>37.450000000000003</v>
      </c>
      <c r="Q9" s="216">
        <v>6.29</v>
      </c>
      <c r="R9" s="216">
        <v>11.56</v>
      </c>
      <c r="S9" s="216">
        <v>7.79</v>
      </c>
      <c r="T9" s="216">
        <v>0</v>
      </c>
      <c r="U9" s="216">
        <v>79.42</v>
      </c>
      <c r="V9" s="216">
        <v>6.12</v>
      </c>
      <c r="W9" s="216">
        <v>12.28</v>
      </c>
      <c r="X9" s="216">
        <v>43.58</v>
      </c>
      <c r="Y9" s="216">
        <v>0</v>
      </c>
      <c r="Z9" s="216">
        <v>37.4</v>
      </c>
      <c r="AA9" s="216">
        <v>23.31</v>
      </c>
      <c r="AB9" s="216">
        <v>0</v>
      </c>
      <c r="AC9" s="216">
        <v>10.38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69.599999999999994</v>
      </c>
      <c r="AL9" s="216">
        <v>0</v>
      </c>
      <c r="AM9" s="216">
        <v>0</v>
      </c>
      <c r="AN9" s="216">
        <v>0</v>
      </c>
      <c r="AO9" s="216">
        <v>30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9.0500000000000007</v>
      </c>
      <c r="L10" s="216">
        <v>472.81</v>
      </c>
      <c r="M10" s="216">
        <v>27.18</v>
      </c>
      <c r="N10" s="216">
        <v>34.9</v>
      </c>
      <c r="O10" s="216">
        <v>0</v>
      </c>
      <c r="P10" s="216">
        <v>37.450000000000003</v>
      </c>
      <c r="Q10" s="216">
        <v>6.29</v>
      </c>
      <c r="R10" s="216">
        <v>11.56</v>
      </c>
      <c r="S10" s="216">
        <v>7.79</v>
      </c>
      <c r="T10" s="216">
        <v>0</v>
      </c>
      <c r="U10" s="216">
        <v>81.069999999999993</v>
      </c>
      <c r="V10" s="216">
        <v>6.12</v>
      </c>
      <c r="W10" s="216">
        <v>12.28</v>
      </c>
      <c r="X10" s="216">
        <v>43.58</v>
      </c>
      <c r="Y10" s="216">
        <v>0</v>
      </c>
      <c r="Z10" s="216">
        <v>37.4</v>
      </c>
      <c r="AA10" s="216">
        <v>23.31</v>
      </c>
      <c r="AB10" s="216">
        <v>0</v>
      </c>
      <c r="AC10" s="216">
        <v>10.38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69.599999999999994</v>
      </c>
      <c r="AL10" s="216">
        <v>0</v>
      </c>
      <c r="AM10" s="216">
        <v>0</v>
      </c>
      <c r="AN10" s="216">
        <v>0</v>
      </c>
      <c r="AO10" s="216">
        <v>30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9.0500000000000007</v>
      </c>
      <c r="L11" s="216">
        <v>472.81</v>
      </c>
      <c r="M11" s="216">
        <v>27.18</v>
      </c>
      <c r="N11" s="216">
        <v>34.9</v>
      </c>
      <c r="O11" s="216">
        <v>0</v>
      </c>
      <c r="P11" s="216">
        <v>37.450000000000003</v>
      </c>
      <c r="Q11" s="216">
        <v>6.29</v>
      </c>
      <c r="R11" s="216">
        <v>11.56</v>
      </c>
      <c r="S11" s="216">
        <v>7.79</v>
      </c>
      <c r="T11" s="216">
        <v>0</v>
      </c>
      <c r="U11" s="216">
        <v>74.78</v>
      </c>
      <c r="V11" s="216">
        <v>6.12</v>
      </c>
      <c r="W11" s="216">
        <v>12.28</v>
      </c>
      <c r="X11" s="216">
        <v>43.58</v>
      </c>
      <c r="Y11" s="216">
        <v>0</v>
      </c>
      <c r="Z11" s="216">
        <v>37.4</v>
      </c>
      <c r="AA11" s="216">
        <v>23.31</v>
      </c>
      <c r="AB11" s="216">
        <v>0</v>
      </c>
      <c r="AC11" s="216">
        <v>10.38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69.599999999999994</v>
      </c>
      <c r="AL11" s="216">
        <v>0</v>
      </c>
      <c r="AM11" s="216">
        <v>0</v>
      </c>
      <c r="AN11" s="216">
        <v>0</v>
      </c>
      <c r="AO11" s="216">
        <v>30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9.0500000000000007</v>
      </c>
      <c r="L12" s="216">
        <v>472.81</v>
      </c>
      <c r="M12" s="216">
        <v>27.18</v>
      </c>
      <c r="N12" s="216">
        <v>34.9</v>
      </c>
      <c r="O12" s="216">
        <v>0</v>
      </c>
      <c r="P12" s="216">
        <v>37.450000000000003</v>
      </c>
      <c r="Q12" s="216">
        <v>6.29</v>
      </c>
      <c r="R12" s="216">
        <v>11.56</v>
      </c>
      <c r="S12" s="216">
        <v>7.79</v>
      </c>
      <c r="T12" s="216">
        <v>0</v>
      </c>
      <c r="U12" s="216">
        <v>74.78</v>
      </c>
      <c r="V12" s="216">
        <v>6.12</v>
      </c>
      <c r="W12" s="216">
        <v>12.28</v>
      </c>
      <c r="X12" s="216">
        <v>43.58</v>
      </c>
      <c r="Y12" s="216">
        <v>0</v>
      </c>
      <c r="Z12" s="216">
        <v>37.4</v>
      </c>
      <c r="AA12" s="216">
        <v>23.31</v>
      </c>
      <c r="AB12" s="216">
        <v>0</v>
      </c>
      <c r="AC12" s="216">
        <v>10.38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69.599999999999994</v>
      </c>
      <c r="AL12" s="216">
        <v>0</v>
      </c>
      <c r="AM12" s="216">
        <v>0</v>
      </c>
      <c r="AN12" s="216">
        <v>0</v>
      </c>
      <c r="AO12" s="216">
        <v>30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9.4</v>
      </c>
      <c r="L13" s="216">
        <v>472.81</v>
      </c>
      <c r="M13" s="216">
        <v>27.18</v>
      </c>
      <c r="N13" s="216">
        <v>34.9</v>
      </c>
      <c r="O13" s="216">
        <v>0</v>
      </c>
      <c r="P13" s="216">
        <v>37.450000000000003</v>
      </c>
      <c r="Q13" s="216">
        <v>6.29</v>
      </c>
      <c r="R13" s="216">
        <v>11.55</v>
      </c>
      <c r="S13" s="216">
        <v>7.79</v>
      </c>
      <c r="T13" s="216">
        <v>0</v>
      </c>
      <c r="U13" s="216">
        <v>76.709999999999994</v>
      </c>
      <c r="V13" s="216">
        <v>6.12</v>
      </c>
      <c r="W13" s="216">
        <v>12.28</v>
      </c>
      <c r="X13" s="216">
        <v>43.58</v>
      </c>
      <c r="Y13" s="216">
        <v>0</v>
      </c>
      <c r="Z13" s="216">
        <v>37.4</v>
      </c>
      <c r="AA13" s="216">
        <v>23.7</v>
      </c>
      <c r="AB13" s="216">
        <v>0</v>
      </c>
      <c r="AC13" s="216">
        <v>10.38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69.599999999999994</v>
      </c>
      <c r="AL13" s="216">
        <v>0</v>
      </c>
      <c r="AM13" s="216">
        <v>0</v>
      </c>
      <c r="AN13" s="216">
        <v>0</v>
      </c>
      <c r="AO13" s="216">
        <v>30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9.14</v>
      </c>
      <c r="L14" s="216">
        <v>472.81</v>
      </c>
      <c r="M14" s="216">
        <v>27.18</v>
      </c>
      <c r="N14" s="216">
        <v>34.9</v>
      </c>
      <c r="O14" s="216">
        <v>0</v>
      </c>
      <c r="P14" s="216">
        <v>37.450000000000003</v>
      </c>
      <c r="Q14" s="216">
        <v>6.29</v>
      </c>
      <c r="R14" s="216">
        <v>11.55</v>
      </c>
      <c r="S14" s="216">
        <v>7.79</v>
      </c>
      <c r="T14" s="216">
        <v>0</v>
      </c>
      <c r="U14" s="216">
        <v>79.67</v>
      </c>
      <c r="V14" s="216">
        <v>6.12</v>
      </c>
      <c r="W14" s="216">
        <v>12.28</v>
      </c>
      <c r="X14" s="216">
        <v>43.58</v>
      </c>
      <c r="Y14" s="216">
        <v>0</v>
      </c>
      <c r="Z14" s="216">
        <v>37.4</v>
      </c>
      <c r="AA14" s="216">
        <v>23.7</v>
      </c>
      <c r="AB14" s="216">
        <v>0</v>
      </c>
      <c r="AC14" s="216">
        <v>10.38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69.599999999999994</v>
      </c>
      <c r="AL14" s="216">
        <v>0</v>
      </c>
      <c r="AM14" s="216">
        <v>0</v>
      </c>
      <c r="AN14" s="216">
        <v>0</v>
      </c>
      <c r="AO14" s="216">
        <v>30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9.4</v>
      </c>
      <c r="L15" s="216">
        <v>404.95</v>
      </c>
      <c r="M15" s="216">
        <v>27.18</v>
      </c>
      <c r="N15" s="216">
        <v>34.9</v>
      </c>
      <c r="O15" s="216">
        <v>0</v>
      </c>
      <c r="P15" s="216">
        <v>37.450000000000003</v>
      </c>
      <c r="Q15" s="216">
        <v>6.53</v>
      </c>
      <c r="R15" s="216">
        <v>12</v>
      </c>
      <c r="S15" s="216">
        <v>8.09</v>
      </c>
      <c r="T15" s="216">
        <v>0</v>
      </c>
      <c r="U15" s="216">
        <v>81.41</v>
      </c>
      <c r="V15" s="216">
        <v>6.12</v>
      </c>
      <c r="W15" s="216">
        <v>12.28</v>
      </c>
      <c r="X15" s="216">
        <v>43.58</v>
      </c>
      <c r="Y15" s="216">
        <v>0</v>
      </c>
      <c r="Z15" s="216">
        <v>37.4</v>
      </c>
      <c r="AA15" s="216">
        <v>23.7</v>
      </c>
      <c r="AB15" s="216">
        <v>0</v>
      </c>
      <c r="AC15" s="216">
        <v>10.38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69.599999999999994</v>
      </c>
      <c r="AL15" s="216">
        <v>0</v>
      </c>
      <c r="AM15" s="216">
        <v>0</v>
      </c>
      <c r="AN15" s="216">
        <v>0</v>
      </c>
      <c r="AO15" s="216">
        <v>67.430000000000007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9.4</v>
      </c>
      <c r="L16" s="216">
        <v>404.95</v>
      </c>
      <c r="M16" s="216">
        <v>27.18</v>
      </c>
      <c r="N16" s="216">
        <v>34.9</v>
      </c>
      <c r="O16" s="216">
        <v>0</v>
      </c>
      <c r="P16" s="216">
        <v>37.450000000000003</v>
      </c>
      <c r="Q16" s="216">
        <v>6.53</v>
      </c>
      <c r="R16" s="216">
        <v>12</v>
      </c>
      <c r="S16" s="216">
        <v>8.09</v>
      </c>
      <c r="T16" s="216">
        <v>0</v>
      </c>
      <c r="U16" s="216">
        <v>81.42</v>
      </c>
      <c r="V16" s="216">
        <v>6.12</v>
      </c>
      <c r="W16" s="216">
        <v>12.28</v>
      </c>
      <c r="X16" s="216">
        <v>43.58</v>
      </c>
      <c r="Y16" s="216">
        <v>0</v>
      </c>
      <c r="Z16" s="216">
        <v>37.4</v>
      </c>
      <c r="AA16" s="216">
        <v>23.7</v>
      </c>
      <c r="AB16" s="216">
        <v>0</v>
      </c>
      <c r="AC16" s="216">
        <v>10.38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69.599999999999994</v>
      </c>
      <c r="AL16" s="216">
        <v>0</v>
      </c>
      <c r="AM16" s="216">
        <v>0</v>
      </c>
      <c r="AN16" s="216">
        <v>0</v>
      </c>
      <c r="AO16" s="216">
        <v>67.430000000000007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9.4</v>
      </c>
      <c r="L17" s="216">
        <v>385.66</v>
      </c>
      <c r="M17" s="216">
        <v>27.18</v>
      </c>
      <c r="N17" s="216">
        <v>34.9</v>
      </c>
      <c r="O17" s="216">
        <v>0</v>
      </c>
      <c r="P17" s="216">
        <v>37.450000000000003</v>
      </c>
      <c r="Q17" s="216">
        <v>6.29</v>
      </c>
      <c r="R17" s="216">
        <v>11.56</v>
      </c>
      <c r="S17" s="216">
        <v>7.79</v>
      </c>
      <c r="T17" s="216">
        <v>0</v>
      </c>
      <c r="U17" s="216">
        <v>81.42</v>
      </c>
      <c r="V17" s="216">
        <v>6.12</v>
      </c>
      <c r="W17" s="216">
        <v>12.28</v>
      </c>
      <c r="X17" s="216">
        <v>43.58</v>
      </c>
      <c r="Y17" s="216">
        <v>0</v>
      </c>
      <c r="Z17" s="216">
        <v>37.4</v>
      </c>
      <c r="AA17" s="216">
        <v>23.31</v>
      </c>
      <c r="AB17" s="216">
        <v>0</v>
      </c>
      <c r="AC17" s="216">
        <v>10.38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69.599999999999994</v>
      </c>
      <c r="AL17" s="216">
        <v>0</v>
      </c>
      <c r="AM17" s="216">
        <v>0</v>
      </c>
      <c r="AN17" s="216">
        <v>0</v>
      </c>
      <c r="AO17" s="216">
        <v>67.430000000000007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9.4</v>
      </c>
      <c r="L18" s="216">
        <v>385.66</v>
      </c>
      <c r="M18" s="216">
        <v>27.18</v>
      </c>
      <c r="N18" s="216">
        <v>34.9</v>
      </c>
      <c r="O18" s="216">
        <v>0</v>
      </c>
      <c r="P18" s="216">
        <v>37.450000000000003</v>
      </c>
      <c r="Q18" s="216">
        <v>6.29</v>
      </c>
      <c r="R18" s="216">
        <v>11.56</v>
      </c>
      <c r="S18" s="216">
        <v>7.79</v>
      </c>
      <c r="T18" s="216">
        <v>0</v>
      </c>
      <c r="U18" s="216">
        <v>81.42</v>
      </c>
      <c r="V18" s="216">
        <v>6.12</v>
      </c>
      <c r="W18" s="216">
        <v>12.28</v>
      </c>
      <c r="X18" s="216">
        <v>43.58</v>
      </c>
      <c r="Y18" s="216">
        <v>0</v>
      </c>
      <c r="Z18" s="216">
        <v>37.4</v>
      </c>
      <c r="AA18" s="216">
        <v>23.31</v>
      </c>
      <c r="AB18" s="216">
        <v>0</v>
      </c>
      <c r="AC18" s="216">
        <v>10.38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69.599999999999994</v>
      </c>
      <c r="AL18" s="216">
        <v>0</v>
      </c>
      <c r="AM18" s="216">
        <v>0</v>
      </c>
      <c r="AN18" s="216">
        <v>0</v>
      </c>
      <c r="AO18" s="216">
        <v>67.430000000000007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9.0500000000000007</v>
      </c>
      <c r="L19" s="216">
        <v>385.66</v>
      </c>
      <c r="M19" s="216">
        <v>27.18</v>
      </c>
      <c r="N19" s="216">
        <v>34.9</v>
      </c>
      <c r="O19" s="216">
        <v>0</v>
      </c>
      <c r="P19" s="216">
        <v>37.450000000000003</v>
      </c>
      <c r="Q19" s="216">
        <v>6.29</v>
      </c>
      <c r="R19" s="216">
        <v>11.56</v>
      </c>
      <c r="S19" s="216">
        <v>7.79</v>
      </c>
      <c r="T19" s="216">
        <v>0</v>
      </c>
      <c r="U19" s="216">
        <v>81.42</v>
      </c>
      <c r="V19" s="216">
        <v>6.12</v>
      </c>
      <c r="W19" s="216">
        <v>12.28</v>
      </c>
      <c r="X19" s="216">
        <v>43.58</v>
      </c>
      <c r="Y19" s="216">
        <v>0</v>
      </c>
      <c r="Z19" s="216">
        <v>37.4</v>
      </c>
      <c r="AA19" s="216">
        <v>23.31</v>
      </c>
      <c r="AB19" s="216">
        <v>0</v>
      </c>
      <c r="AC19" s="216">
        <v>10.38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69.599999999999994</v>
      </c>
      <c r="AL19" s="216">
        <v>0</v>
      </c>
      <c r="AM19" s="216">
        <v>0</v>
      </c>
      <c r="AN19" s="216">
        <v>0</v>
      </c>
      <c r="AO19" s="216">
        <v>67.430000000000007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9.0500000000000007</v>
      </c>
      <c r="L20" s="216">
        <v>385.66</v>
      </c>
      <c r="M20" s="216">
        <v>27.18</v>
      </c>
      <c r="N20" s="216">
        <v>34.9</v>
      </c>
      <c r="O20" s="216">
        <v>0</v>
      </c>
      <c r="P20" s="216">
        <v>37.450000000000003</v>
      </c>
      <c r="Q20" s="216">
        <v>6.29</v>
      </c>
      <c r="R20" s="216">
        <v>11.56</v>
      </c>
      <c r="S20" s="216">
        <v>7.79</v>
      </c>
      <c r="T20" s="216">
        <v>0</v>
      </c>
      <c r="U20" s="216">
        <v>81.42</v>
      </c>
      <c r="V20" s="216">
        <v>6.12</v>
      </c>
      <c r="W20" s="216">
        <v>12.28</v>
      </c>
      <c r="X20" s="216">
        <v>43.58</v>
      </c>
      <c r="Y20" s="216">
        <v>0</v>
      </c>
      <c r="Z20" s="216">
        <v>37.4</v>
      </c>
      <c r="AA20" s="216">
        <v>23.31</v>
      </c>
      <c r="AB20" s="216">
        <v>0</v>
      </c>
      <c r="AC20" s="216">
        <v>10.38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69.599999999999994</v>
      </c>
      <c r="AL20" s="216">
        <v>0</v>
      </c>
      <c r="AM20" s="216">
        <v>0</v>
      </c>
      <c r="AN20" s="216">
        <v>0</v>
      </c>
      <c r="AO20" s="216">
        <v>67.430000000000007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9.08</v>
      </c>
      <c r="L21" s="216">
        <v>413.7</v>
      </c>
      <c r="M21" s="216">
        <v>27.18</v>
      </c>
      <c r="N21" s="216">
        <v>34.9</v>
      </c>
      <c r="O21" s="216">
        <v>0</v>
      </c>
      <c r="P21" s="216">
        <v>37.450000000000003</v>
      </c>
      <c r="Q21" s="216">
        <v>6.29</v>
      </c>
      <c r="R21" s="216">
        <v>11.56</v>
      </c>
      <c r="S21" s="216">
        <v>7.79</v>
      </c>
      <c r="T21" s="216">
        <v>0</v>
      </c>
      <c r="U21" s="216">
        <v>81.42</v>
      </c>
      <c r="V21" s="216">
        <v>6.12</v>
      </c>
      <c r="W21" s="216">
        <v>12.28</v>
      </c>
      <c r="X21" s="216">
        <v>43.58</v>
      </c>
      <c r="Y21" s="216">
        <v>0</v>
      </c>
      <c r="Z21" s="216">
        <v>37.4</v>
      </c>
      <c r="AA21" s="216">
        <v>23.31</v>
      </c>
      <c r="AB21" s="216">
        <v>0</v>
      </c>
      <c r="AC21" s="216">
        <v>10.38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69.599999999999994</v>
      </c>
      <c r="AL21" s="216">
        <v>0</v>
      </c>
      <c r="AM21" s="216">
        <v>0</v>
      </c>
      <c r="AN21" s="216">
        <v>0</v>
      </c>
      <c r="AO21" s="216">
        <v>30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9.08</v>
      </c>
      <c r="L22" s="216">
        <v>433.4</v>
      </c>
      <c r="M22" s="216">
        <v>27.18</v>
      </c>
      <c r="N22" s="216">
        <v>34.9</v>
      </c>
      <c r="O22" s="216">
        <v>0</v>
      </c>
      <c r="P22" s="216">
        <v>37.450000000000003</v>
      </c>
      <c r="Q22" s="216">
        <v>6.29</v>
      </c>
      <c r="R22" s="216">
        <v>11.56</v>
      </c>
      <c r="S22" s="216">
        <v>7.79</v>
      </c>
      <c r="T22" s="216">
        <v>0</v>
      </c>
      <c r="U22" s="216">
        <v>81.42</v>
      </c>
      <c r="V22" s="216">
        <v>6.12</v>
      </c>
      <c r="W22" s="216">
        <v>12.28</v>
      </c>
      <c r="X22" s="216">
        <v>43.58</v>
      </c>
      <c r="Y22" s="216">
        <v>0</v>
      </c>
      <c r="Z22" s="216">
        <v>37.4</v>
      </c>
      <c r="AA22" s="216">
        <v>23.31</v>
      </c>
      <c r="AB22" s="216">
        <v>0</v>
      </c>
      <c r="AC22" s="216">
        <v>10.38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69.599999999999994</v>
      </c>
      <c r="AL22" s="216">
        <v>0</v>
      </c>
      <c r="AM22" s="216">
        <v>0</v>
      </c>
      <c r="AN22" s="216">
        <v>0</v>
      </c>
      <c r="AO22" s="216">
        <v>30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9.08</v>
      </c>
      <c r="L23" s="216">
        <v>453.11</v>
      </c>
      <c r="M23" s="216">
        <v>27.18</v>
      </c>
      <c r="N23" s="216">
        <v>34.9</v>
      </c>
      <c r="O23" s="216">
        <v>0</v>
      </c>
      <c r="P23" s="216">
        <v>37.450000000000003</v>
      </c>
      <c r="Q23" s="216">
        <v>6.29</v>
      </c>
      <c r="R23" s="216">
        <v>11.56</v>
      </c>
      <c r="S23" s="216">
        <v>7.79</v>
      </c>
      <c r="T23" s="216">
        <v>0</v>
      </c>
      <c r="U23" s="216">
        <v>81.42</v>
      </c>
      <c r="V23" s="216">
        <v>6.12</v>
      </c>
      <c r="W23" s="216">
        <v>12.28</v>
      </c>
      <c r="X23" s="216">
        <v>43.58</v>
      </c>
      <c r="Y23" s="216">
        <v>0</v>
      </c>
      <c r="Z23" s="216">
        <v>37.4</v>
      </c>
      <c r="AA23" s="216">
        <v>23.31</v>
      </c>
      <c r="AB23" s="216">
        <v>0</v>
      </c>
      <c r="AC23" s="216">
        <v>10.38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69.599999999999994</v>
      </c>
      <c r="AL23" s="216">
        <v>0</v>
      </c>
      <c r="AM23" s="216">
        <v>0</v>
      </c>
      <c r="AN23" s="216">
        <v>0</v>
      </c>
      <c r="AO23" s="216">
        <v>30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9.08</v>
      </c>
      <c r="L24" s="216">
        <v>472.81</v>
      </c>
      <c r="M24" s="216">
        <v>27.18</v>
      </c>
      <c r="N24" s="216">
        <v>34.9</v>
      </c>
      <c r="O24" s="216">
        <v>0</v>
      </c>
      <c r="P24" s="216">
        <v>37.450000000000003</v>
      </c>
      <c r="Q24" s="216">
        <v>6.29</v>
      </c>
      <c r="R24" s="216">
        <v>11.56</v>
      </c>
      <c r="S24" s="216">
        <v>7.79</v>
      </c>
      <c r="T24" s="216">
        <v>0</v>
      </c>
      <c r="U24" s="216">
        <v>81.42</v>
      </c>
      <c r="V24" s="216">
        <v>6.12</v>
      </c>
      <c r="W24" s="216">
        <v>12.28</v>
      </c>
      <c r="X24" s="216">
        <v>43.58</v>
      </c>
      <c r="Y24" s="216">
        <v>0</v>
      </c>
      <c r="Z24" s="216">
        <v>37.4</v>
      </c>
      <c r="AA24" s="216">
        <v>23.31</v>
      </c>
      <c r="AB24" s="216">
        <v>0</v>
      </c>
      <c r="AC24" s="216">
        <v>10.38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69.599999999999994</v>
      </c>
      <c r="AL24" s="216">
        <v>0</v>
      </c>
      <c r="AM24" s="216">
        <v>0</v>
      </c>
      <c r="AN24" s="216">
        <v>0</v>
      </c>
      <c r="AO24" s="216">
        <v>30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9.08</v>
      </c>
      <c r="L25" s="216">
        <v>472.81</v>
      </c>
      <c r="M25" s="216">
        <v>27.18</v>
      </c>
      <c r="N25" s="216">
        <v>34.9</v>
      </c>
      <c r="O25" s="216">
        <v>0</v>
      </c>
      <c r="P25" s="216">
        <v>37.450000000000003</v>
      </c>
      <c r="Q25" s="216">
        <v>6.29</v>
      </c>
      <c r="R25" s="216">
        <v>11.56</v>
      </c>
      <c r="S25" s="216">
        <v>7.79</v>
      </c>
      <c r="T25" s="216">
        <v>0</v>
      </c>
      <c r="U25" s="216">
        <v>81.42</v>
      </c>
      <c r="V25" s="216">
        <v>6.12</v>
      </c>
      <c r="W25" s="216">
        <v>12.28</v>
      </c>
      <c r="X25" s="216">
        <v>43.58</v>
      </c>
      <c r="Y25" s="216">
        <v>0</v>
      </c>
      <c r="Z25" s="216">
        <v>37.4</v>
      </c>
      <c r="AA25" s="216">
        <v>23.31</v>
      </c>
      <c r="AB25" s="216">
        <v>0</v>
      </c>
      <c r="AC25" s="216">
        <v>10.38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69.599999999999994</v>
      </c>
      <c r="AL25" s="216">
        <v>0</v>
      </c>
      <c r="AM25" s="216">
        <v>0</v>
      </c>
      <c r="AN25" s="216">
        <v>0</v>
      </c>
      <c r="AO25" s="216">
        <v>30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9.08</v>
      </c>
      <c r="L26" s="216">
        <v>472.81</v>
      </c>
      <c r="M26" s="216">
        <v>27.18</v>
      </c>
      <c r="N26" s="216">
        <v>34.9</v>
      </c>
      <c r="O26" s="216">
        <v>0</v>
      </c>
      <c r="P26" s="216">
        <v>37.450000000000003</v>
      </c>
      <c r="Q26" s="216">
        <v>6.29</v>
      </c>
      <c r="R26" s="216">
        <v>11.56</v>
      </c>
      <c r="S26" s="216">
        <v>7.79</v>
      </c>
      <c r="T26" s="216">
        <v>0</v>
      </c>
      <c r="U26" s="216">
        <v>81.42</v>
      </c>
      <c r="V26" s="216">
        <v>6.12</v>
      </c>
      <c r="W26" s="216">
        <v>12.28</v>
      </c>
      <c r="X26" s="216">
        <v>43.58</v>
      </c>
      <c r="Y26" s="216">
        <v>0</v>
      </c>
      <c r="Z26" s="216">
        <v>37.4</v>
      </c>
      <c r="AA26" s="216">
        <v>23.31</v>
      </c>
      <c r="AB26" s="216">
        <v>0</v>
      </c>
      <c r="AC26" s="216">
        <v>10.38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69.599999999999994</v>
      </c>
      <c r="AL26" s="216">
        <v>0</v>
      </c>
      <c r="AM26" s="216">
        <v>0</v>
      </c>
      <c r="AN26" s="216">
        <v>0</v>
      </c>
      <c r="AO26" s="216">
        <v>30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9.08</v>
      </c>
      <c r="L27" s="216">
        <v>472.81</v>
      </c>
      <c r="M27" s="216">
        <v>27.18</v>
      </c>
      <c r="N27" s="216">
        <v>34.9</v>
      </c>
      <c r="O27" s="216">
        <v>0</v>
      </c>
      <c r="P27" s="216">
        <v>37.450000000000003</v>
      </c>
      <c r="Q27" s="216">
        <v>6.29</v>
      </c>
      <c r="R27" s="216">
        <v>11.56</v>
      </c>
      <c r="S27" s="216">
        <v>7.79</v>
      </c>
      <c r="T27" s="216">
        <v>0</v>
      </c>
      <c r="U27" s="216">
        <v>81.42</v>
      </c>
      <c r="V27" s="216">
        <v>6.12</v>
      </c>
      <c r="W27" s="216">
        <v>12.28</v>
      </c>
      <c r="X27" s="216">
        <v>43.58</v>
      </c>
      <c r="Y27" s="216">
        <v>0</v>
      </c>
      <c r="Z27" s="216">
        <v>37.4</v>
      </c>
      <c r="AA27" s="216">
        <v>23.31</v>
      </c>
      <c r="AB27" s="216">
        <v>0</v>
      </c>
      <c r="AC27" s="216">
        <v>10.38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69.599999999999994</v>
      </c>
      <c r="AL27" s="216">
        <v>0</v>
      </c>
      <c r="AM27" s="216">
        <v>0</v>
      </c>
      <c r="AN27" s="216">
        <v>0</v>
      </c>
      <c r="AO27" s="216">
        <v>30</v>
      </c>
      <c r="AP27" s="216">
        <v>0</v>
      </c>
      <c r="AQ27" s="216">
        <v>2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1.94</v>
      </c>
      <c r="L28" s="216">
        <v>414.04</v>
      </c>
      <c r="M28" s="216">
        <v>27.18</v>
      </c>
      <c r="N28" s="216">
        <v>34.9</v>
      </c>
      <c r="O28" s="216">
        <v>0</v>
      </c>
      <c r="P28" s="216">
        <v>37.450000000000003</v>
      </c>
      <c r="Q28" s="216">
        <v>2.85</v>
      </c>
      <c r="R28" s="216">
        <v>11.56</v>
      </c>
      <c r="S28" s="216">
        <v>1.94</v>
      </c>
      <c r="T28" s="216">
        <v>0</v>
      </c>
      <c r="U28" s="216">
        <v>81.42</v>
      </c>
      <c r="V28" s="216">
        <v>6.12</v>
      </c>
      <c r="W28" s="216">
        <v>12.28</v>
      </c>
      <c r="X28" s="216">
        <v>43.58</v>
      </c>
      <c r="Y28" s="216">
        <v>0</v>
      </c>
      <c r="Z28" s="216">
        <v>37.4</v>
      </c>
      <c r="AA28" s="216">
        <v>23.31</v>
      </c>
      <c r="AB28" s="216">
        <v>0</v>
      </c>
      <c r="AC28" s="216">
        <v>10.38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69.599999999999994</v>
      </c>
      <c r="AL28" s="216">
        <v>0</v>
      </c>
      <c r="AM28" s="216">
        <v>0</v>
      </c>
      <c r="AN28" s="216">
        <v>0</v>
      </c>
      <c r="AO28" s="216">
        <v>30</v>
      </c>
      <c r="AP28" s="216">
        <v>0</v>
      </c>
      <c r="AQ28" s="216">
        <v>2.4900000000000002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1.94</v>
      </c>
      <c r="L29" s="216">
        <v>356.27</v>
      </c>
      <c r="M29" s="216">
        <v>27.18</v>
      </c>
      <c r="N29" s="216">
        <v>34.9</v>
      </c>
      <c r="O29" s="216">
        <v>0</v>
      </c>
      <c r="P29" s="216">
        <v>37.450000000000003</v>
      </c>
      <c r="Q29" s="216">
        <v>1.93</v>
      </c>
      <c r="R29" s="216">
        <v>11.56</v>
      </c>
      <c r="S29" s="216">
        <v>1.93</v>
      </c>
      <c r="T29" s="216">
        <v>0</v>
      </c>
      <c r="U29" s="216">
        <v>81.42</v>
      </c>
      <c r="V29" s="216">
        <v>6.12</v>
      </c>
      <c r="W29" s="216">
        <v>12.19</v>
      </c>
      <c r="X29" s="216">
        <v>43.58</v>
      </c>
      <c r="Y29" s="216">
        <v>0</v>
      </c>
      <c r="Z29" s="216">
        <v>37.4</v>
      </c>
      <c r="AA29" s="216">
        <v>23.31</v>
      </c>
      <c r="AB29" s="216">
        <v>0</v>
      </c>
      <c r="AC29" s="216">
        <v>10.38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69.599999999999994</v>
      </c>
      <c r="AL29" s="216">
        <v>0</v>
      </c>
      <c r="AM29" s="216">
        <v>0</v>
      </c>
      <c r="AN29" s="216">
        <v>0</v>
      </c>
      <c r="AO29" s="216">
        <v>30</v>
      </c>
      <c r="AP29" s="216">
        <v>0</v>
      </c>
      <c r="AQ29" s="216">
        <v>7.36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1.95</v>
      </c>
      <c r="L30" s="216">
        <v>298.5</v>
      </c>
      <c r="M30" s="216">
        <v>27.18</v>
      </c>
      <c r="N30" s="216">
        <v>34.9</v>
      </c>
      <c r="O30" s="216">
        <v>0</v>
      </c>
      <c r="P30" s="216">
        <v>37.450000000000003</v>
      </c>
      <c r="Q30" s="216">
        <v>1.93</v>
      </c>
      <c r="R30" s="216">
        <v>11.56</v>
      </c>
      <c r="S30" s="216">
        <v>1.93</v>
      </c>
      <c r="T30" s="216">
        <v>0</v>
      </c>
      <c r="U30" s="216">
        <v>81.42</v>
      </c>
      <c r="V30" s="216">
        <v>6.12</v>
      </c>
      <c r="W30" s="216">
        <v>12.19</v>
      </c>
      <c r="X30" s="216">
        <v>43.58</v>
      </c>
      <c r="Y30" s="216">
        <v>0</v>
      </c>
      <c r="Z30" s="216">
        <v>37.4</v>
      </c>
      <c r="AA30" s="216">
        <v>23.31</v>
      </c>
      <c r="AB30" s="216">
        <v>0</v>
      </c>
      <c r="AC30" s="216">
        <v>10.38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69.599999999999994</v>
      </c>
      <c r="AL30" s="216">
        <v>0</v>
      </c>
      <c r="AM30" s="216">
        <v>0</v>
      </c>
      <c r="AN30" s="216">
        <v>0</v>
      </c>
      <c r="AO30" s="216">
        <v>30</v>
      </c>
      <c r="AP30" s="216">
        <v>0</v>
      </c>
      <c r="AQ30" s="216">
        <v>15.41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1.95</v>
      </c>
      <c r="L31" s="216">
        <v>286.89999999999998</v>
      </c>
      <c r="M31" s="216">
        <v>27.18</v>
      </c>
      <c r="N31" s="216">
        <v>34.9</v>
      </c>
      <c r="O31" s="216">
        <v>0</v>
      </c>
      <c r="P31" s="216">
        <v>37.450000000000003</v>
      </c>
      <c r="Q31" s="216">
        <v>2.73</v>
      </c>
      <c r="R31" s="216">
        <v>11.67</v>
      </c>
      <c r="S31" s="216">
        <v>1.96</v>
      </c>
      <c r="T31" s="216">
        <v>0</v>
      </c>
      <c r="U31" s="216">
        <v>81.42</v>
      </c>
      <c r="V31" s="216">
        <v>6.12</v>
      </c>
      <c r="W31" s="216">
        <v>12.19</v>
      </c>
      <c r="X31" s="216">
        <v>43.58</v>
      </c>
      <c r="Y31" s="216">
        <v>0</v>
      </c>
      <c r="Z31" s="216">
        <v>37.4</v>
      </c>
      <c r="AA31" s="216">
        <v>23.31</v>
      </c>
      <c r="AB31" s="216">
        <v>0</v>
      </c>
      <c r="AC31" s="216">
        <v>10.38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69.599999999999994</v>
      </c>
      <c r="AL31" s="216">
        <v>0</v>
      </c>
      <c r="AM31" s="216">
        <v>0</v>
      </c>
      <c r="AN31" s="216">
        <v>0</v>
      </c>
      <c r="AO31" s="216">
        <v>30</v>
      </c>
      <c r="AP31" s="216">
        <v>0</v>
      </c>
      <c r="AQ31" s="216">
        <v>20.2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1.95</v>
      </c>
      <c r="L32" s="216">
        <v>287.2</v>
      </c>
      <c r="M32" s="216">
        <v>27.18</v>
      </c>
      <c r="N32" s="216">
        <v>34.9</v>
      </c>
      <c r="O32" s="216">
        <v>0</v>
      </c>
      <c r="P32" s="216">
        <v>37.450000000000003</v>
      </c>
      <c r="Q32" s="216">
        <v>2.73</v>
      </c>
      <c r="R32" s="216">
        <v>11.56</v>
      </c>
      <c r="S32" s="216">
        <v>1.94</v>
      </c>
      <c r="T32" s="216">
        <v>0</v>
      </c>
      <c r="U32" s="216">
        <v>81.42</v>
      </c>
      <c r="V32" s="216">
        <v>6.12</v>
      </c>
      <c r="W32" s="216">
        <v>12.19</v>
      </c>
      <c r="X32" s="216">
        <v>43.58</v>
      </c>
      <c r="Y32" s="216">
        <v>0</v>
      </c>
      <c r="Z32" s="216">
        <v>37.4</v>
      </c>
      <c r="AA32" s="216">
        <v>23.31</v>
      </c>
      <c r="AB32" s="216">
        <v>0</v>
      </c>
      <c r="AC32" s="216">
        <v>10.38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69.599999999999994</v>
      </c>
      <c r="AL32" s="216">
        <v>0</v>
      </c>
      <c r="AM32" s="216">
        <v>0</v>
      </c>
      <c r="AN32" s="216">
        <v>0</v>
      </c>
      <c r="AO32" s="216">
        <v>30</v>
      </c>
      <c r="AP32" s="216">
        <v>0</v>
      </c>
      <c r="AQ32" s="216">
        <v>20.2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1.95</v>
      </c>
      <c r="L33" s="216">
        <v>287.2</v>
      </c>
      <c r="M33" s="216">
        <v>27.18</v>
      </c>
      <c r="N33" s="216">
        <v>34.9</v>
      </c>
      <c r="O33" s="216">
        <v>0</v>
      </c>
      <c r="P33" s="216">
        <v>37.450000000000003</v>
      </c>
      <c r="Q33" s="216">
        <v>2.73</v>
      </c>
      <c r="R33" s="216">
        <v>11.56</v>
      </c>
      <c r="S33" s="216">
        <v>1.94</v>
      </c>
      <c r="T33" s="216">
        <v>0</v>
      </c>
      <c r="U33" s="216">
        <v>81.42</v>
      </c>
      <c r="V33" s="216">
        <v>6.12</v>
      </c>
      <c r="W33" s="216">
        <v>12.19</v>
      </c>
      <c r="X33" s="216">
        <v>43.58</v>
      </c>
      <c r="Y33" s="216">
        <v>0</v>
      </c>
      <c r="Z33" s="216">
        <v>37.4</v>
      </c>
      <c r="AA33" s="216">
        <v>23.31</v>
      </c>
      <c r="AB33" s="216">
        <v>0</v>
      </c>
      <c r="AC33" s="216">
        <v>10.38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69.599999999999994</v>
      </c>
      <c r="AL33" s="216">
        <v>0</v>
      </c>
      <c r="AM33" s="216">
        <v>0</v>
      </c>
      <c r="AN33" s="216">
        <v>0</v>
      </c>
      <c r="AO33" s="216">
        <v>30</v>
      </c>
      <c r="AP33" s="216">
        <v>0</v>
      </c>
      <c r="AQ33" s="216">
        <v>20.2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1.95</v>
      </c>
      <c r="L34" s="216">
        <v>287.17</v>
      </c>
      <c r="M34" s="216">
        <v>27.18</v>
      </c>
      <c r="N34" s="216">
        <v>34.9</v>
      </c>
      <c r="O34" s="216">
        <v>0</v>
      </c>
      <c r="P34" s="216">
        <v>37.450000000000003</v>
      </c>
      <c r="Q34" s="216">
        <v>2.88</v>
      </c>
      <c r="R34" s="216">
        <v>11.56</v>
      </c>
      <c r="S34" s="216">
        <v>1.94</v>
      </c>
      <c r="T34" s="216">
        <v>0</v>
      </c>
      <c r="U34" s="216">
        <v>81.42</v>
      </c>
      <c r="V34" s="216">
        <v>6.12</v>
      </c>
      <c r="W34" s="216">
        <v>12.19</v>
      </c>
      <c r="X34" s="216">
        <v>43.58</v>
      </c>
      <c r="Y34" s="216">
        <v>0</v>
      </c>
      <c r="Z34" s="216">
        <v>37.4</v>
      </c>
      <c r="AA34" s="216">
        <v>23.31</v>
      </c>
      <c r="AB34" s="216">
        <v>0</v>
      </c>
      <c r="AC34" s="216">
        <v>10.38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69.599999999999994</v>
      </c>
      <c r="AL34" s="216">
        <v>0</v>
      </c>
      <c r="AM34" s="216">
        <v>0</v>
      </c>
      <c r="AN34" s="216">
        <v>0</v>
      </c>
      <c r="AO34" s="216">
        <v>30</v>
      </c>
      <c r="AP34" s="216">
        <v>0</v>
      </c>
      <c r="AQ34" s="216">
        <v>20.2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1.98</v>
      </c>
      <c r="L35" s="216">
        <v>287.91000000000003</v>
      </c>
      <c r="M35" s="216">
        <v>27.18</v>
      </c>
      <c r="N35" s="216">
        <v>34.9</v>
      </c>
      <c r="O35" s="216">
        <v>0</v>
      </c>
      <c r="P35" s="216">
        <v>37.450000000000003</v>
      </c>
      <c r="Q35" s="216">
        <v>2.78</v>
      </c>
      <c r="R35" s="216">
        <v>12.53</v>
      </c>
      <c r="S35" s="216">
        <v>3.58</v>
      </c>
      <c r="T35" s="216">
        <v>0</v>
      </c>
      <c r="U35" s="216">
        <v>81.42</v>
      </c>
      <c r="V35" s="216">
        <v>6.12</v>
      </c>
      <c r="W35" s="216">
        <v>12.29</v>
      </c>
      <c r="X35" s="216">
        <v>43.58</v>
      </c>
      <c r="Y35" s="216">
        <v>0</v>
      </c>
      <c r="Z35" s="216">
        <v>37.4</v>
      </c>
      <c r="AA35" s="216">
        <v>23.31</v>
      </c>
      <c r="AB35" s="216">
        <v>0</v>
      </c>
      <c r="AC35" s="216">
        <v>10.38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69.599999999999994</v>
      </c>
      <c r="AL35" s="216">
        <v>0</v>
      </c>
      <c r="AM35" s="216">
        <v>0</v>
      </c>
      <c r="AN35" s="216">
        <v>0</v>
      </c>
      <c r="AO35" s="216">
        <v>30</v>
      </c>
      <c r="AP35" s="216">
        <v>0</v>
      </c>
      <c r="AQ35" s="216">
        <v>21.2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1.98</v>
      </c>
      <c r="L36" s="216">
        <v>288</v>
      </c>
      <c r="M36" s="216">
        <v>27.18</v>
      </c>
      <c r="N36" s="216">
        <v>34.9</v>
      </c>
      <c r="O36" s="216">
        <v>0</v>
      </c>
      <c r="P36" s="216">
        <v>37.450000000000003</v>
      </c>
      <c r="Q36" s="216">
        <v>2.78</v>
      </c>
      <c r="R36" s="216">
        <v>12.53</v>
      </c>
      <c r="S36" s="216">
        <v>3.58</v>
      </c>
      <c r="T36" s="216">
        <v>0</v>
      </c>
      <c r="U36" s="216">
        <v>81.42</v>
      </c>
      <c r="V36" s="216">
        <v>6.12</v>
      </c>
      <c r="W36" s="216">
        <v>12.29</v>
      </c>
      <c r="X36" s="216">
        <v>43.58</v>
      </c>
      <c r="Y36" s="216">
        <v>0</v>
      </c>
      <c r="Z36" s="216">
        <v>37.4</v>
      </c>
      <c r="AA36" s="216">
        <v>23.31</v>
      </c>
      <c r="AB36" s="216">
        <v>0</v>
      </c>
      <c r="AC36" s="216">
        <v>10.38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69.599999999999994</v>
      </c>
      <c r="AL36" s="216">
        <v>0</v>
      </c>
      <c r="AM36" s="216">
        <v>0</v>
      </c>
      <c r="AN36" s="216">
        <v>0</v>
      </c>
      <c r="AO36" s="216">
        <v>30</v>
      </c>
      <c r="AP36" s="216">
        <v>0</v>
      </c>
      <c r="AQ36" s="216">
        <v>21.2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1.98</v>
      </c>
      <c r="L37" s="216">
        <v>288</v>
      </c>
      <c r="M37" s="216">
        <v>27.18</v>
      </c>
      <c r="N37" s="216">
        <v>34.9</v>
      </c>
      <c r="O37" s="216">
        <v>0</v>
      </c>
      <c r="P37" s="216">
        <v>37.450000000000003</v>
      </c>
      <c r="Q37" s="216">
        <v>2.78</v>
      </c>
      <c r="R37" s="216">
        <v>12.53</v>
      </c>
      <c r="S37" s="216">
        <v>3.58</v>
      </c>
      <c r="T37" s="216">
        <v>0</v>
      </c>
      <c r="U37" s="216">
        <v>81.42</v>
      </c>
      <c r="V37" s="216">
        <v>6.12</v>
      </c>
      <c r="W37" s="216">
        <v>12.29</v>
      </c>
      <c r="X37" s="216">
        <v>43.58</v>
      </c>
      <c r="Y37" s="216">
        <v>0</v>
      </c>
      <c r="Z37" s="216">
        <v>37.4</v>
      </c>
      <c r="AA37" s="216">
        <v>23.31</v>
      </c>
      <c r="AB37" s="216">
        <v>0</v>
      </c>
      <c r="AC37" s="216">
        <v>10.38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69.599999999999994</v>
      </c>
      <c r="AL37" s="216">
        <v>0</v>
      </c>
      <c r="AM37" s="216">
        <v>0</v>
      </c>
      <c r="AN37" s="216">
        <v>0</v>
      </c>
      <c r="AO37" s="216">
        <v>30</v>
      </c>
      <c r="AP37" s="216">
        <v>0</v>
      </c>
      <c r="AQ37" s="216">
        <v>21.2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1.98</v>
      </c>
      <c r="L38" s="216">
        <v>288</v>
      </c>
      <c r="M38" s="216">
        <v>27.18</v>
      </c>
      <c r="N38" s="216">
        <v>34.9</v>
      </c>
      <c r="O38" s="216">
        <v>0</v>
      </c>
      <c r="P38" s="216">
        <v>37.450000000000003</v>
      </c>
      <c r="Q38" s="216">
        <v>2.79</v>
      </c>
      <c r="R38" s="216">
        <v>12.53</v>
      </c>
      <c r="S38" s="216">
        <v>3.58</v>
      </c>
      <c r="T38" s="216">
        <v>0</v>
      </c>
      <c r="U38" s="216">
        <v>81.42</v>
      </c>
      <c r="V38" s="216">
        <v>6.12</v>
      </c>
      <c r="W38" s="216">
        <v>12.29</v>
      </c>
      <c r="X38" s="216">
        <v>43.58</v>
      </c>
      <c r="Y38" s="216">
        <v>0</v>
      </c>
      <c r="Z38" s="216">
        <v>37.4</v>
      </c>
      <c r="AA38" s="216">
        <v>23.31</v>
      </c>
      <c r="AB38" s="216">
        <v>0</v>
      </c>
      <c r="AC38" s="216">
        <v>10.38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69.599999999999994</v>
      </c>
      <c r="AL38" s="216">
        <v>0</v>
      </c>
      <c r="AM38" s="216">
        <v>0</v>
      </c>
      <c r="AN38" s="216">
        <v>0</v>
      </c>
      <c r="AO38" s="216">
        <v>30</v>
      </c>
      <c r="AP38" s="216">
        <v>0</v>
      </c>
      <c r="AQ38" s="216">
        <v>21.2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1.98</v>
      </c>
      <c r="L39" s="216">
        <v>291.44</v>
      </c>
      <c r="M39" s="216">
        <v>27.18</v>
      </c>
      <c r="N39" s="216">
        <v>34.9</v>
      </c>
      <c r="O39" s="216">
        <v>0</v>
      </c>
      <c r="P39" s="216">
        <v>37.450000000000003</v>
      </c>
      <c r="Q39" s="216">
        <v>2.79</v>
      </c>
      <c r="R39" s="216">
        <v>12.53</v>
      </c>
      <c r="S39" s="216">
        <v>3.58</v>
      </c>
      <c r="T39" s="216">
        <v>0</v>
      </c>
      <c r="U39" s="216">
        <v>81.42</v>
      </c>
      <c r="V39" s="216">
        <v>6.12</v>
      </c>
      <c r="W39" s="216">
        <v>12.29</v>
      </c>
      <c r="X39" s="216">
        <v>43.58</v>
      </c>
      <c r="Y39" s="216">
        <v>0</v>
      </c>
      <c r="Z39" s="216">
        <v>37.4</v>
      </c>
      <c r="AA39" s="216">
        <v>23.31</v>
      </c>
      <c r="AB39" s="216">
        <v>0</v>
      </c>
      <c r="AC39" s="216">
        <v>10.38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69.599999999999994</v>
      </c>
      <c r="AL39" s="216">
        <v>0</v>
      </c>
      <c r="AM39" s="216">
        <v>0</v>
      </c>
      <c r="AN39" s="216">
        <v>0</v>
      </c>
      <c r="AO39" s="216">
        <v>30</v>
      </c>
      <c r="AP39" s="216">
        <v>0</v>
      </c>
      <c r="AQ39" s="216">
        <v>21.2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1.98</v>
      </c>
      <c r="L40" s="216">
        <v>291.44</v>
      </c>
      <c r="M40" s="216">
        <v>27.18</v>
      </c>
      <c r="N40" s="216">
        <v>34.9</v>
      </c>
      <c r="O40" s="216">
        <v>0</v>
      </c>
      <c r="P40" s="216">
        <v>37.450000000000003</v>
      </c>
      <c r="Q40" s="216">
        <v>2.79</v>
      </c>
      <c r="R40" s="216">
        <v>3.75</v>
      </c>
      <c r="S40" s="216">
        <v>3.58</v>
      </c>
      <c r="T40" s="216">
        <v>0</v>
      </c>
      <c r="U40" s="216">
        <v>81.42</v>
      </c>
      <c r="V40" s="216">
        <v>1.93</v>
      </c>
      <c r="W40" s="216">
        <v>2.06</v>
      </c>
      <c r="X40" s="216">
        <v>9.6300000000000008</v>
      </c>
      <c r="Y40" s="216">
        <v>0</v>
      </c>
      <c r="Z40" s="216">
        <v>7.7</v>
      </c>
      <c r="AA40" s="216">
        <v>7.7</v>
      </c>
      <c r="AB40" s="216">
        <v>0</v>
      </c>
      <c r="AC40" s="216">
        <v>10.38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69.599999999999994</v>
      </c>
      <c r="AL40" s="216">
        <v>0</v>
      </c>
      <c r="AM40" s="216">
        <v>0</v>
      </c>
      <c r="AN40" s="216">
        <v>0</v>
      </c>
      <c r="AO40" s="216">
        <v>30</v>
      </c>
      <c r="AP40" s="216">
        <v>0</v>
      </c>
      <c r="AQ40" s="216">
        <v>21.2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1.98</v>
      </c>
      <c r="L41" s="216">
        <v>291.44</v>
      </c>
      <c r="M41" s="216">
        <v>27.18</v>
      </c>
      <c r="N41" s="216">
        <v>34.9</v>
      </c>
      <c r="O41" s="216">
        <v>0</v>
      </c>
      <c r="P41" s="216">
        <v>37.450000000000003</v>
      </c>
      <c r="Q41" s="216">
        <v>2.79</v>
      </c>
      <c r="R41" s="216">
        <v>0</v>
      </c>
      <c r="S41" s="216">
        <v>3.58</v>
      </c>
      <c r="T41" s="216">
        <v>0</v>
      </c>
      <c r="U41" s="216">
        <v>81.42</v>
      </c>
      <c r="V41" s="216">
        <v>1.93</v>
      </c>
      <c r="W41" s="216">
        <v>1.93</v>
      </c>
      <c r="X41" s="216">
        <v>9.6300000000000008</v>
      </c>
      <c r="Y41" s="216">
        <v>0</v>
      </c>
      <c r="Z41" s="216">
        <v>7.76</v>
      </c>
      <c r="AA41" s="216">
        <v>7.79</v>
      </c>
      <c r="AB41" s="216">
        <v>0</v>
      </c>
      <c r="AC41" s="216">
        <v>10.38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69.599999999999994</v>
      </c>
      <c r="AL41" s="216">
        <v>0</v>
      </c>
      <c r="AM41" s="216">
        <v>0</v>
      </c>
      <c r="AN41" s="216">
        <v>0</v>
      </c>
      <c r="AO41" s="216">
        <v>30</v>
      </c>
      <c r="AP41" s="216">
        <v>0</v>
      </c>
      <c r="AQ41" s="216">
        <v>21.2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1.98</v>
      </c>
      <c r="L42" s="216">
        <v>291.44</v>
      </c>
      <c r="M42" s="216">
        <v>27.18</v>
      </c>
      <c r="N42" s="216">
        <v>34.9</v>
      </c>
      <c r="O42" s="216">
        <v>0</v>
      </c>
      <c r="P42" s="216">
        <v>37.450000000000003</v>
      </c>
      <c r="Q42" s="216">
        <v>2.79</v>
      </c>
      <c r="R42" s="216">
        <v>0</v>
      </c>
      <c r="S42" s="216">
        <v>3.58</v>
      </c>
      <c r="T42" s="216">
        <v>0</v>
      </c>
      <c r="U42" s="216">
        <v>81.42</v>
      </c>
      <c r="V42" s="216">
        <v>1.93</v>
      </c>
      <c r="W42" s="216">
        <v>1.93</v>
      </c>
      <c r="X42" s="216">
        <v>9.6300000000000008</v>
      </c>
      <c r="Y42" s="216">
        <v>0</v>
      </c>
      <c r="Z42" s="216">
        <v>7.76</v>
      </c>
      <c r="AA42" s="216">
        <v>7.79</v>
      </c>
      <c r="AB42" s="216">
        <v>0</v>
      </c>
      <c r="AC42" s="216">
        <v>10.38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69.599999999999994</v>
      </c>
      <c r="AL42" s="216">
        <v>0</v>
      </c>
      <c r="AM42" s="216">
        <v>0</v>
      </c>
      <c r="AN42" s="216">
        <v>0</v>
      </c>
      <c r="AO42" s="216">
        <v>30</v>
      </c>
      <c r="AP42" s="216">
        <v>0</v>
      </c>
      <c r="AQ42" s="216">
        <v>21.2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1.98</v>
      </c>
      <c r="L43" s="216">
        <v>291.42</v>
      </c>
      <c r="M43" s="216">
        <v>27.18</v>
      </c>
      <c r="N43" s="216">
        <v>34.9</v>
      </c>
      <c r="O43" s="216">
        <v>0</v>
      </c>
      <c r="P43" s="216">
        <v>37.450000000000003</v>
      </c>
      <c r="Q43" s="216">
        <v>2.93</v>
      </c>
      <c r="R43" s="216">
        <v>12.53</v>
      </c>
      <c r="S43" s="216">
        <v>3.6</v>
      </c>
      <c r="T43" s="216">
        <v>0</v>
      </c>
      <c r="U43" s="216">
        <v>81.42</v>
      </c>
      <c r="V43" s="216">
        <v>6.12</v>
      </c>
      <c r="W43" s="216">
        <v>12.29</v>
      </c>
      <c r="X43" s="216">
        <v>43.58</v>
      </c>
      <c r="Y43" s="216">
        <v>0</v>
      </c>
      <c r="Z43" s="216">
        <v>37.6</v>
      </c>
      <c r="AA43" s="216">
        <v>23.49</v>
      </c>
      <c r="AB43" s="216">
        <v>0</v>
      </c>
      <c r="AC43" s="216">
        <v>10.38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69.599999999999994</v>
      </c>
      <c r="AL43" s="216">
        <v>0</v>
      </c>
      <c r="AM43" s="216">
        <v>0</v>
      </c>
      <c r="AN43" s="216">
        <v>0</v>
      </c>
      <c r="AO43" s="216">
        <v>30</v>
      </c>
      <c r="AP43" s="216">
        <v>0</v>
      </c>
      <c r="AQ43" s="216">
        <v>21.2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1.98</v>
      </c>
      <c r="L44" s="216">
        <v>288</v>
      </c>
      <c r="M44" s="216">
        <v>27.18</v>
      </c>
      <c r="N44" s="216">
        <v>34.9</v>
      </c>
      <c r="O44" s="216">
        <v>0</v>
      </c>
      <c r="P44" s="216">
        <v>37.450000000000003</v>
      </c>
      <c r="Q44" s="216">
        <v>2.93</v>
      </c>
      <c r="R44" s="216">
        <v>12.53</v>
      </c>
      <c r="S44" s="216">
        <v>3.6</v>
      </c>
      <c r="T44" s="216">
        <v>0</v>
      </c>
      <c r="U44" s="216">
        <v>81.42</v>
      </c>
      <c r="V44" s="216">
        <v>6.12</v>
      </c>
      <c r="W44" s="216">
        <v>12.29</v>
      </c>
      <c r="X44" s="216">
        <v>43.58</v>
      </c>
      <c r="Y44" s="216">
        <v>0</v>
      </c>
      <c r="Z44" s="216">
        <v>37.6</v>
      </c>
      <c r="AA44" s="216">
        <v>23.49</v>
      </c>
      <c r="AB44" s="216">
        <v>0</v>
      </c>
      <c r="AC44" s="216">
        <v>10.38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69.599999999999994</v>
      </c>
      <c r="AL44" s="216">
        <v>0</v>
      </c>
      <c r="AM44" s="216">
        <v>0</v>
      </c>
      <c r="AN44" s="216">
        <v>0</v>
      </c>
      <c r="AO44" s="216">
        <v>30</v>
      </c>
      <c r="AP44" s="216">
        <v>0</v>
      </c>
      <c r="AQ44" s="216">
        <v>21.2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1.98</v>
      </c>
      <c r="L45" s="216">
        <v>284.11</v>
      </c>
      <c r="M45" s="216">
        <v>27.18</v>
      </c>
      <c r="N45" s="216">
        <v>34.9</v>
      </c>
      <c r="O45" s="216">
        <v>0</v>
      </c>
      <c r="P45" s="216">
        <v>37.450000000000003</v>
      </c>
      <c r="Q45" s="216">
        <v>2.93</v>
      </c>
      <c r="R45" s="216">
        <v>12.53</v>
      </c>
      <c r="S45" s="216">
        <v>3.6</v>
      </c>
      <c r="T45" s="216">
        <v>0</v>
      </c>
      <c r="U45" s="216">
        <v>71.45</v>
      </c>
      <c r="V45" s="216">
        <v>6.12</v>
      </c>
      <c r="W45" s="216">
        <v>12.29</v>
      </c>
      <c r="X45" s="216">
        <v>43.58</v>
      </c>
      <c r="Y45" s="216">
        <v>0</v>
      </c>
      <c r="Z45" s="216">
        <v>37.4</v>
      </c>
      <c r="AA45" s="216">
        <v>23.31</v>
      </c>
      <c r="AB45" s="216">
        <v>0</v>
      </c>
      <c r="AC45" s="216">
        <v>10.38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69.599999999999994</v>
      </c>
      <c r="AL45" s="216">
        <v>0</v>
      </c>
      <c r="AM45" s="216">
        <v>0</v>
      </c>
      <c r="AN45" s="216">
        <v>0</v>
      </c>
      <c r="AO45" s="216">
        <v>30</v>
      </c>
      <c r="AP45" s="216">
        <v>0</v>
      </c>
      <c r="AQ45" s="216">
        <v>21.2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1.98</v>
      </c>
      <c r="L46" s="216">
        <v>284.11</v>
      </c>
      <c r="M46" s="216">
        <v>27.18</v>
      </c>
      <c r="N46" s="216">
        <v>34.9</v>
      </c>
      <c r="O46" s="216">
        <v>0</v>
      </c>
      <c r="P46" s="216">
        <v>37.450000000000003</v>
      </c>
      <c r="Q46" s="216">
        <v>2.93</v>
      </c>
      <c r="R46" s="216">
        <v>12.53</v>
      </c>
      <c r="S46" s="216">
        <v>3.6</v>
      </c>
      <c r="T46" s="216">
        <v>0</v>
      </c>
      <c r="U46" s="216">
        <v>71.45</v>
      </c>
      <c r="V46" s="216">
        <v>6.12</v>
      </c>
      <c r="W46" s="216">
        <v>12.29</v>
      </c>
      <c r="X46" s="216">
        <v>43.58</v>
      </c>
      <c r="Y46" s="216">
        <v>0</v>
      </c>
      <c r="Z46" s="216">
        <v>37.4</v>
      </c>
      <c r="AA46" s="216">
        <v>23.31</v>
      </c>
      <c r="AB46" s="216">
        <v>0</v>
      </c>
      <c r="AC46" s="216">
        <v>10.38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69.599999999999994</v>
      </c>
      <c r="AL46" s="216">
        <v>0</v>
      </c>
      <c r="AM46" s="216">
        <v>0</v>
      </c>
      <c r="AN46" s="216">
        <v>0</v>
      </c>
      <c r="AO46" s="216">
        <v>30</v>
      </c>
      <c r="AP46" s="216">
        <v>0</v>
      </c>
      <c r="AQ46" s="216">
        <v>21.2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1.97</v>
      </c>
      <c r="L47" s="216">
        <v>283.67</v>
      </c>
      <c r="M47" s="216">
        <v>27.18</v>
      </c>
      <c r="N47" s="216">
        <v>34.9</v>
      </c>
      <c r="O47" s="216">
        <v>0</v>
      </c>
      <c r="P47" s="216">
        <v>37.450000000000003</v>
      </c>
      <c r="Q47" s="216">
        <v>3.09</v>
      </c>
      <c r="R47" s="216">
        <v>12.53</v>
      </c>
      <c r="S47" s="216">
        <v>3.89</v>
      </c>
      <c r="T47" s="216">
        <v>0</v>
      </c>
      <c r="U47" s="216">
        <v>60.49</v>
      </c>
      <c r="V47" s="216">
        <v>6.12</v>
      </c>
      <c r="W47" s="216">
        <v>12.29</v>
      </c>
      <c r="X47" s="216">
        <v>43.58</v>
      </c>
      <c r="Y47" s="216">
        <v>0</v>
      </c>
      <c r="Z47" s="216">
        <v>38.03</v>
      </c>
      <c r="AA47" s="216">
        <v>23.53</v>
      </c>
      <c r="AB47" s="216">
        <v>0</v>
      </c>
      <c r="AC47" s="216">
        <v>10.38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69.599999999999994</v>
      </c>
      <c r="AL47" s="216">
        <v>0</v>
      </c>
      <c r="AM47" s="216">
        <v>0</v>
      </c>
      <c r="AN47" s="216">
        <v>0</v>
      </c>
      <c r="AO47" s="216">
        <v>30</v>
      </c>
      <c r="AP47" s="216">
        <v>0</v>
      </c>
      <c r="AQ47" s="216">
        <v>21.2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1.97</v>
      </c>
      <c r="L48" s="216">
        <v>283.67</v>
      </c>
      <c r="M48" s="216">
        <v>27.18</v>
      </c>
      <c r="N48" s="216">
        <v>34.9</v>
      </c>
      <c r="O48" s="216">
        <v>0</v>
      </c>
      <c r="P48" s="216">
        <v>37.450000000000003</v>
      </c>
      <c r="Q48" s="216">
        <v>3.09</v>
      </c>
      <c r="R48" s="216">
        <v>12.53</v>
      </c>
      <c r="S48" s="216">
        <v>3.89</v>
      </c>
      <c r="T48" s="216">
        <v>0</v>
      </c>
      <c r="U48" s="216">
        <v>60.49</v>
      </c>
      <c r="V48" s="216">
        <v>6.12</v>
      </c>
      <c r="W48" s="216">
        <v>12.29</v>
      </c>
      <c r="X48" s="216">
        <v>43.58</v>
      </c>
      <c r="Y48" s="216">
        <v>0</v>
      </c>
      <c r="Z48" s="216">
        <v>38.03</v>
      </c>
      <c r="AA48" s="216">
        <v>23.53</v>
      </c>
      <c r="AB48" s="216">
        <v>0</v>
      </c>
      <c r="AC48" s="216">
        <v>10.38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69.599999999999994</v>
      </c>
      <c r="AL48" s="216">
        <v>0</v>
      </c>
      <c r="AM48" s="216">
        <v>0</v>
      </c>
      <c r="AN48" s="216">
        <v>0</v>
      </c>
      <c r="AO48" s="216">
        <v>30</v>
      </c>
      <c r="AP48" s="216">
        <v>0</v>
      </c>
      <c r="AQ48" s="216">
        <v>21.2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1.97</v>
      </c>
      <c r="L49" s="216">
        <v>283.67</v>
      </c>
      <c r="M49" s="216">
        <v>27.18</v>
      </c>
      <c r="N49" s="216">
        <v>34.9</v>
      </c>
      <c r="O49" s="216">
        <v>0</v>
      </c>
      <c r="P49" s="216">
        <v>37.450000000000003</v>
      </c>
      <c r="Q49" s="216">
        <v>2.5</v>
      </c>
      <c r="R49" s="216">
        <v>12.53</v>
      </c>
      <c r="S49" s="216">
        <v>2.95</v>
      </c>
      <c r="T49" s="216">
        <v>0</v>
      </c>
      <c r="U49" s="216">
        <v>60.49</v>
      </c>
      <c r="V49" s="216">
        <v>6.12</v>
      </c>
      <c r="W49" s="216">
        <v>12.29</v>
      </c>
      <c r="X49" s="216">
        <v>43.58</v>
      </c>
      <c r="Y49" s="216">
        <v>0</v>
      </c>
      <c r="Z49" s="216">
        <v>38.840000000000003</v>
      </c>
      <c r="AA49" s="216">
        <v>23.31</v>
      </c>
      <c r="AB49" s="216">
        <v>0</v>
      </c>
      <c r="AC49" s="216">
        <v>10.38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69.599999999999994</v>
      </c>
      <c r="AL49" s="216">
        <v>0</v>
      </c>
      <c r="AM49" s="216">
        <v>0</v>
      </c>
      <c r="AN49" s="216">
        <v>0</v>
      </c>
      <c r="AO49" s="216">
        <v>30</v>
      </c>
      <c r="AP49" s="216">
        <v>0</v>
      </c>
      <c r="AQ49" s="216">
        <v>21.2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1.97</v>
      </c>
      <c r="L50" s="216">
        <v>283.67</v>
      </c>
      <c r="M50" s="216">
        <v>27.18</v>
      </c>
      <c r="N50" s="216">
        <v>34.9</v>
      </c>
      <c r="O50" s="216">
        <v>0</v>
      </c>
      <c r="P50" s="216">
        <v>37.450000000000003</v>
      </c>
      <c r="Q50" s="216">
        <v>2.5</v>
      </c>
      <c r="R50" s="216">
        <v>12.53</v>
      </c>
      <c r="S50" s="216">
        <v>2.95</v>
      </c>
      <c r="T50" s="216">
        <v>0</v>
      </c>
      <c r="U50" s="216">
        <v>60.49</v>
      </c>
      <c r="V50" s="216">
        <v>6.12</v>
      </c>
      <c r="W50" s="216">
        <v>12.29</v>
      </c>
      <c r="X50" s="216">
        <v>43.58</v>
      </c>
      <c r="Y50" s="216">
        <v>0</v>
      </c>
      <c r="Z50" s="216">
        <v>37.4</v>
      </c>
      <c r="AA50" s="216">
        <v>23.31</v>
      </c>
      <c r="AB50" s="216">
        <v>0</v>
      </c>
      <c r="AC50" s="216">
        <v>10.38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69.599999999999994</v>
      </c>
      <c r="AL50" s="216">
        <v>0</v>
      </c>
      <c r="AM50" s="216">
        <v>0</v>
      </c>
      <c r="AN50" s="216">
        <v>0</v>
      </c>
      <c r="AO50" s="216">
        <v>30</v>
      </c>
      <c r="AP50" s="216">
        <v>0</v>
      </c>
      <c r="AQ50" s="216">
        <v>21.2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1.96</v>
      </c>
      <c r="L51" s="216">
        <v>315.19</v>
      </c>
      <c r="M51" s="216">
        <v>27.18</v>
      </c>
      <c r="N51" s="216">
        <v>34.9</v>
      </c>
      <c r="O51" s="216">
        <v>0</v>
      </c>
      <c r="P51" s="216">
        <v>37.450000000000003</v>
      </c>
      <c r="Q51" s="216">
        <v>3.47</v>
      </c>
      <c r="R51" s="216">
        <v>13.01</v>
      </c>
      <c r="S51" s="216">
        <v>4.0599999999999996</v>
      </c>
      <c r="T51" s="216">
        <v>0</v>
      </c>
      <c r="U51" s="216">
        <v>60.49</v>
      </c>
      <c r="V51" s="216">
        <v>6.12</v>
      </c>
      <c r="W51" s="216">
        <v>12.29</v>
      </c>
      <c r="X51" s="216">
        <v>43.58</v>
      </c>
      <c r="Y51" s="216">
        <v>0</v>
      </c>
      <c r="Z51" s="216">
        <v>37.4</v>
      </c>
      <c r="AA51" s="216">
        <v>23.31</v>
      </c>
      <c r="AB51" s="216">
        <v>0</v>
      </c>
      <c r="AC51" s="216">
        <v>10.09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69.599999999999994</v>
      </c>
      <c r="AL51" s="216">
        <v>0</v>
      </c>
      <c r="AM51" s="216">
        <v>0</v>
      </c>
      <c r="AN51" s="216">
        <v>0</v>
      </c>
      <c r="AO51" s="216">
        <v>30</v>
      </c>
      <c r="AP51" s="216">
        <v>0</v>
      </c>
      <c r="AQ51" s="216">
        <v>21.2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1.96</v>
      </c>
      <c r="L52" s="216">
        <v>317.95</v>
      </c>
      <c r="M52" s="216">
        <v>27.18</v>
      </c>
      <c r="N52" s="216">
        <v>34.9</v>
      </c>
      <c r="O52" s="216">
        <v>0</v>
      </c>
      <c r="P52" s="216">
        <v>37.450000000000003</v>
      </c>
      <c r="Q52" s="216">
        <v>3.47</v>
      </c>
      <c r="R52" s="216">
        <v>12.58</v>
      </c>
      <c r="S52" s="216">
        <v>4.0599999999999996</v>
      </c>
      <c r="T52" s="216">
        <v>0</v>
      </c>
      <c r="U52" s="216">
        <v>60.49</v>
      </c>
      <c r="V52" s="216">
        <v>6.12</v>
      </c>
      <c r="W52" s="216">
        <v>12.29</v>
      </c>
      <c r="X52" s="216">
        <v>43.58</v>
      </c>
      <c r="Y52" s="216">
        <v>0</v>
      </c>
      <c r="Z52" s="216">
        <v>37.4</v>
      </c>
      <c r="AA52" s="216">
        <v>23.31</v>
      </c>
      <c r="AB52" s="216">
        <v>0</v>
      </c>
      <c r="AC52" s="216">
        <v>10.09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69.599999999999994</v>
      </c>
      <c r="AL52" s="216">
        <v>0</v>
      </c>
      <c r="AM52" s="216">
        <v>0</v>
      </c>
      <c r="AN52" s="216">
        <v>0</v>
      </c>
      <c r="AO52" s="216">
        <v>30</v>
      </c>
      <c r="AP52" s="216">
        <v>0</v>
      </c>
      <c r="AQ52" s="216">
        <v>21.2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1.96</v>
      </c>
      <c r="L53" s="216">
        <v>317.95</v>
      </c>
      <c r="M53" s="216">
        <v>27.18</v>
      </c>
      <c r="N53" s="216">
        <v>34.9</v>
      </c>
      <c r="O53" s="216">
        <v>0</v>
      </c>
      <c r="P53" s="216">
        <v>37.450000000000003</v>
      </c>
      <c r="Q53" s="216">
        <v>3.47</v>
      </c>
      <c r="R53" s="216">
        <v>12.58</v>
      </c>
      <c r="S53" s="216">
        <v>4.0599999999999996</v>
      </c>
      <c r="T53" s="216">
        <v>0</v>
      </c>
      <c r="U53" s="216">
        <v>58.82</v>
      </c>
      <c r="V53" s="216">
        <v>6.12</v>
      </c>
      <c r="W53" s="216">
        <v>12.17</v>
      </c>
      <c r="X53" s="216">
        <v>43.58</v>
      </c>
      <c r="Y53" s="216">
        <v>0</v>
      </c>
      <c r="Z53" s="216">
        <v>37.4</v>
      </c>
      <c r="AA53" s="216">
        <v>23.31</v>
      </c>
      <c r="AB53" s="216">
        <v>0</v>
      </c>
      <c r="AC53" s="216">
        <v>10.09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69.599999999999994</v>
      </c>
      <c r="AL53" s="216">
        <v>0</v>
      </c>
      <c r="AM53" s="216">
        <v>0</v>
      </c>
      <c r="AN53" s="216">
        <v>0</v>
      </c>
      <c r="AO53" s="216">
        <v>30</v>
      </c>
      <c r="AP53" s="216">
        <v>0</v>
      </c>
      <c r="AQ53" s="216">
        <v>21.2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1.96</v>
      </c>
      <c r="L54" s="216">
        <v>317.95</v>
      </c>
      <c r="M54" s="216">
        <v>27.18</v>
      </c>
      <c r="N54" s="216">
        <v>34.9</v>
      </c>
      <c r="O54" s="216">
        <v>0</v>
      </c>
      <c r="P54" s="216">
        <v>37.450000000000003</v>
      </c>
      <c r="Q54" s="216">
        <v>3.47</v>
      </c>
      <c r="R54" s="216">
        <v>12.58</v>
      </c>
      <c r="S54" s="216">
        <v>4.0599999999999996</v>
      </c>
      <c r="T54" s="216">
        <v>0</v>
      </c>
      <c r="U54" s="216">
        <v>58.82</v>
      </c>
      <c r="V54" s="216">
        <v>6.12</v>
      </c>
      <c r="W54" s="216">
        <v>12.17</v>
      </c>
      <c r="X54" s="216">
        <v>43.58</v>
      </c>
      <c r="Y54" s="216">
        <v>0</v>
      </c>
      <c r="Z54" s="216">
        <v>37.4</v>
      </c>
      <c r="AA54" s="216">
        <v>23.31</v>
      </c>
      <c r="AB54" s="216">
        <v>0</v>
      </c>
      <c r="AC54" s="216">
        <v>9.7899999999999991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69.599999999999994</v>
      </c>
      <c r="AL54" s="216">
        <v>0</v>
      </c>
      <c r="AM54" s="216">
        <v>0</v>
      </c>
      <c r="AN54" s="216">
        <v>0</v>
      </c>
      <c r="AO54" s="216">
        <v>30</v>
      </c>
      <c r="AP54" s="216">
        <v>0</v>
      </c>
      <c r="AQ54" s="216">
        <v>21.2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1.96</v>
      </c>
      <c r="L55" s="216">
        <v>317.95</v>
      </c>
      <c r="M55" s="216">
        <v>27.18</v>
      </c>
      <c r="N55" s="216">
        <v>34.9</v>
      </c>
      <c r="O55" s="216">
        <v>0</v>
      </c>
      <c r="P55" s="216">
        <v>37.450000000000003</v>
      </c>
      <c r="Q55" s="216">
        <v>3.47</v>
      </c>
      <c r="R55" s="216">
        <v>0</v>
      </c>
      <c r="S55" s="216">
        <v>4.0599999999999996</v>
      </c>
      <c r="T55" s="216">
        <v>0</v>
      </c>
      <c r="U55" s="216">
        <v>58.82</v>
      </c>
      <c r="V55" s="216">
        <v>0.96</v>
      </c>
      <c r="W55" s="216">
        <v>1.93</v>
      </c>
      <c r="X55" s="216">
        <v>13.48</v>
      </c>
      <c r="Y55" s="216">
        <v>0</v>
      </c>
      <c r="Z55" s="216">
        <v>19.41</v>
      </c>
      <c r="AA55" s="216">
        <v>7.9</v>
      </c>
      <c r="AB55" s="216">
        <v>0</v>
      </c>
      <c r="AC55" s="216">
        <v>9.7899999999999991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69.599999999999994</v>
      </c>
      <c r="AL55" s="216">
        <v>0</v>
      </c>
      <c r="AM55" s="216">
        <v>0</v>
      </c>
      <c r="AN55" s="216">
        <v>0</v>
      </c>
      <c r="AO55" s="216">
        <v>30</v>
      </c>
      <c r="AP55" s="216">
        <v>0</v>
      </c>
      <c r="AQ55" s="216">
        <v>21.2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1.96</v>
      </c>
      <c r="L56" s="216">
        <v>317.95</v>
      </c>
      <c r="M56" s="216">
        <v>27.18</v>
      </c>
      <c r="N56" s="216">
        <v>34.9</v>
      </c>
      <c r="O56" s="216">
        <v>0</v>
      </c>
      <c r="P56" s="216">
        <v>37.450000000000003</v>
      </c>
      <c r="Q56" s="216">
        <v>3.47</v>
      </c>
      <c r="R56" s="216">
        <v>0</v>
      </c>
      <c r="S56" s="216">
        <v>4.0599999999999996</v>
      </c>
      <c r="T56" s="216">
        <v>0</v>
      </c>
      <c r="U56" s="216">
        <v>58.82</v>
      </c>
      <c r="V56" s="216">
        <v>0.96</v>
      </c>
      <c r="W56" s="216">
        <v>1.93</v>
      </c>
      <c r="X56" s="216">
        <v>13.48</v>
      </c>
      <c r="Y56" s="216">
        <v>0</v>
      </c>
      <c r="Z56" s="216">
        <v>9.6300000000000008</v>
      </c>
      <c r="AA56" s="216">
        <v>7.7</v>
      </c>
      <c r="AB56" s="216">
        <v>0</v>
      </c>
      <c r="AC56" s="216">
        <v>9.7899999999999991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69.599999999999994</v>
      </c>
      <c r="AL56" s="216">
        <v>0</v>
      </c>
      <c r="AM56" s="216">
        <v>0</v>
      </c>
      <c r="AN56" s="216">
        <v>0</v>
      </c>
      <c r="AO56" s="216">
        <v>30</v>
      </c>
      <c r="AP56" s="216">
        <v>0</v>
      </c>
      <c r="AQ56" s="216">
        <v>21.2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1.96</v>
      </c>
      <c r="L57" s="216">
        <v>318</v>
      </c>
      <c r="M57" s="216">
        <v>27.18</v>
      </c>
      <c r="N57" s="216">
        <v>34.9</v>
      </c>
      <c r="O57" s="216">
        <v>0</v>
      </c>
      <c r="P57" s="216">
        <v>37.450000000000003</v>
      </c>
      <c r="Q57" s="216">
        <v>3.47</v>
      </c>
      <c r="R57" s="216">
        <v>12.53</v>
      </c>
      <c r="S57" s="216">
        <v>4.0599999999999996</v>
      </c>
      <c r="T57" s="216">
        <v>0</v>
      </c>
      <c r="U57" s="216">
        <v>58.82</v>
      </c>
      <c r="V57" s="216">
        <v>6.12</v>
      </c>
      <c r="W57" s="216">
        <v>12.08</v>
      </c>
      <c r="X57" s="216">
        <v>43.58</v>
      </c>
      <c r="Y57" s="216">
        <v>0</v>
      </c>
      <c r="Z57" s="216">
        <v>33.299999999999997</v>
      </c>
      <c r="AA57" s="216">
        <v>23.31</v>
      </c>
      <c r="AB57" s="216">
        <v>0</v>
      </c>
      <c r="AC57" s="216">
        <v>9.7899999999999991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69.599999999999994</v>
      </c>
      <c r="AL57" s="216">
        <v>0</v>
      </c>
      <c r="AM57" s="216">
        <v>0</v>
      </c>
      <c r="AN57" s="216">
        <v>0</v>
      </c>
      <c r="AO57" s="216">
        <v>40</v>
      </c>
      <c r="AP57" s="216">
        <v>0</v>
      </c>
      <c r="AQ57" s="216">
        <v>21.2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1.96</v>
      </c>
      <c r="L58" s="216">
        <v>318</v>
      </c>
      <c r="M58" s="216">
        <v>27.18</v>
      </c>
      <c r="N58" s="216">
        <v>34.9</v>
      </c>
      <c r="O58" s="216">
        <v>0</v>
      </c>
      <c r="P58" s="216">
        <v>37.450000000000003</v>
      </c>
      <c r="Q58" s="216">
        <v>2.5</v>
      </c>
      <c r="R58" s="216">
        <v>12.53</v>
      </c>
      <c r="S58" s="216">
        <v>2.96</v>
      </c>
      <c r="T58" s="216">
        <v>0</v>
      </c>
      <c r="U58" s="216">
        <v>58.82</v>
      </c>
      <c r="V58" s="216">
        <v>6.01</v>
      </c>
      <c r="W58" s="216">
        <v>11.54</v>
      </c>
      <c r="X58" s="216">
        <v>43.58</v>
      </c>
      <c r="Y58" s="216">
        <v>0</v>
      </c>
      <c r="Z58" s="216">
        <v>37.4</v>
      </c>
      <c r="AA58" s="216">
        <v>23.31</v>
      </c>
      <c r="AB58" s="216">
        <v>0</v>
      </c>
      <c r="AC58" s="216">
        <v>9.7899999999999991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69.599999999999994</v>
      </c>
      <c r="AL58" s="216">
        <v>0</v>
      </c>
      <c r="AM58" s="216">
        <v>0</v>
      </c>
      <c r="AN58" s="216">
        <v>0</v>
      </c>
      <c r="AO58" s="216">
        <v>40</v>
      </c>
      <c r="AP58" s="216">
        <v>0</v>
      </c>
      <c r="AQ58" s="216">
        <v>21.2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1.96</v>
      </c>
      <c r="L59" s="216">
        <v>315.35000000000002</v>
      </c>
      <c r="M59" s="216">
        <v>27.18</v>
      </c>
      <c r="N59" s="216">
        <v>34.9</v>
      </c>
      <c r="O59" s="216">
        <v>0</v>
      </c>
      <c r="P59" s="216">
        <v>37.450000000000003</v>
      </c>
      <c r="Q59" s="216">
        <v>2.4</v>
      </c>
      <c r="R59" s="216">
        <v>12.53</v>
      </c>
      <c r="S59" s="216">
        <v>2.95</v>
      </c>
      <c r="T59" s="216">
        <v>0</v>
      </c>
      <c r="U59" s="216">
        <v>58.82</v>
      </c>
      <c r="V59" s="216">
        <v>6.12</v>
      </c>
      <c r="W59" s="216">
        <v>11.84</v>
      </c>
      <c r="X59" s="216">
        <v>43.58</v>
      </c>
      <c r="Y59" s="216">
        <v>0</v>
      </c>
      <c r="Z59" s="216">
        <v>37.4</v>
      </c>
      <c r="AA59" s="216">
        <v>23.31</v>
      </c>
      <c r="AB59" s="216">
        <v>0</v>
      </c>
      <c r="AC59" s="216">
        <v>9.7899999999999991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69.599999999999994</v>
      </c>
      <c r="AL59" s="216">
        <v>0</v>
      </c>
      <c r="AM59" s="216">
        <v>0</v>
      </c>
      <c r="AN59" s="216">
        <v>0</v>
      </c>
      <c r="AO59" s="216">
        <v>40</v>
      </c>
      <c r="AP59" s="216">
        <v>0</v>
      </c>
      <c r="AQ59" s="216">
        <v>21.2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1.96</v>
      </c>
      <c r="L60" s="216">
        <v>348.57</v>
      </c>
      <c r="M60" s="216">
        <v>27.18</v>
      </c>
      <c r="N60" s="216">
        <v>34.9</v>
      </c>
      <c r="O60" s="216">
        <v>0</v>
      </c>
      <c r="P60" s="216">
        <v>37.450000000000003</v>
      </c>
      <c r="Q60" s="216">
        <v>2.4</v>
      </c>
      <c r="R60" s="216">
        <v>12.53</v>
      </c>
      <c r="S60" s="216">
        <v>2.95</v>
      </c>
      <c r="T60" s="216">
        <v>0</v>
      </c>
      <c r="U60" s="216">
        <v>58.82</v>
      </c>
      <c r="V60" s="216">
        <v>6.12</v>
      </c>
      <c r="W60" s="216">
        <v>11.84</v>
      </c>
      <c r="X60" s="216">
        <v>43.58</v>
      </c>
      <c r="Y60" s="216">
        <v>0</v>
      </c>
      <c r="Z60" s="216">
        <v>37.4</v>
      </c>
      <c r="AA60" s="216">
        <v>23.31</v>
      </c>
      <c r="AB60" s="216">
        <v>0</v>
      </c>
      <c r="AC60" s="216">
        <v>9.7899999999999991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69.599999999999994</v>
      </c>
      <c r="AL60" s="216">
        <v>0</v>
      </c>
      <c r="AM60" s="216">
        <v>0</v>
      </c>
      <c r="AN60" s="216">
        <v>0</v>
      </c>
      <c r="AO60" s="216">
        <v>40</v>
      </c>
      <c r="AP60" s="216">
        <v>0</v>
      </c>
      <c r="AQ60" s="216">
        <v>21.2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1.95</v>
      </c>
      <c r="L61" s="216">
        <v>348.57</v>
      </c>
      <c r="M61" s="216">
        <v>27.18</v>
      </c>
      <c r="N61" s="216">
        <v>34.9</v>
      </c>
      <c r="O61" s="216">
        <v>0</v>
      </c>
      <c r="P61" s="216">
        <v>37.450000000000003</v>
      </c>
      <c r="Q61" s="216">
        <v>2.4500000000000002</v>
      </c>
      <c r="R61" s="216">
        <v>12.53</v>
      </c>
      <c r="S61" s="216">
        <v>2.97</v>
      </c>
      <c r="T61" s="216">
        <v>0</v>
      </c>
      <c r="U61" s="216">
        <v>58.82</v>
      </c>
      <c r="V61" s="216">
        <v>6.12</v>
      </c>
      <c r="W61" s="216">
        <v>11.83</v>
      </c>
      <c r="X61" s="216">
        <v>43.58</v>
      </c>
      <c r="Y61" s="216">
        <v>0</v>
      </c>
      <c r="Z61" s="216">
        <v>38.03</v>
      </c>
      <c r="AA61" s="216">
        <v>23.53</v>
      </c>
      <c r="AB61" s="216">
        <v>0</v>
      </c>
      <c r="AC61" s="216">
        <v>9.7899999999999991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69.599999999999994</v>
      </c>
      <c r="AL61" s="216">
        <v>0</v>
      </c>
      <c r="AM61" s="216">
        <v>0</v>
      </c>
      <c r="AN61" s="216">
        <v>0</v>
      </c>
      <c r="AO61" s="216">
        <v>40</v>
      </c>
      <c r="AP61" s="216">
        <v>0</v>
      </c>
      <c r="AQ61" s="216">
        <v>21.2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1.95</v>
      </c>
      <c r="L62" s="216">
        <v>383.23</v>
      </c>
      <c r="M62" s="216">
        <v>27.18</v>
      </c>
      <c r="N62" s="216">
        <v>34.9</v>
      </c>
      <c r="O62" s="216">
        <v>0</v>
      </c>
      <c r="P62" s="216">
        <v>37.450000000000003</v>
      </c>
      <c r="Q62" s="216">
        <v>2.4500000000000002</v>
      </c>
      <c r="R62" s="216">
        <v>12.53</v>
      </c>
      <c r="S62" s="216">
        <v>2.97</v>
      </c>
      <c r="T62" s="216">
        <v>0</v>
      </c>
      <c r="U62" s="216">
        <v>58.82</v>
      </c>
      <c r="V62" s="216">
        <v>6.12</v>
      </c>
      <c r="W62" s="216">
        <v>11.83</v>
      </c>
      <c r="X62" s="216">
        <v>43.58</v>
      </c>
      <c r="Y62" s="216">
        <v>0</v>
      </c>
      <c r="Z62" s="216">
        <v>38.03</v>
      </c>
      <c r="AA62" s="216">
        <v>23.53</v>
      </c>
      <c r="AB62" s="216">
        <v>0</v>
      </c>
      <c r="AC62" s="216">
        <v>9.7899999999999991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69.599999999999994</v>
      </c>
      <c r="AL62" s="216">
        <v>0</v>
      </c>
      <c r="AM62" s="216">
        <v>0</v>
      </c>
      <c r="AN62" s="216">
        <v>0</v>
      </c>
      <c r="AO62" s="216">
        <v>40</v>
      </c>
      <c r="AP62" s="216">
        <v>0</v>
      </c>
      <c r="AQ62" s="216">
        <v>21.2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1.97</v>
      </c>
      <c r="L63" s="216">
        <v>405.38</v>
      </c>
      <c r="M63" s="216">
        <v>27.18</v>
      </c>
      <c r="N63" s="216">
        <v>34.9</v>
      </c>
      <c r="O63" s="216">
        <v>0</v>
      </c>
      <c r="P63" s="216">
        <v>37.450000000000003</v>
      </c>
      <c r="Q63" s="216">
        <v>2.44</v>
      </c>
      <c r="R63" s="216">
        <v>12.53</v>
      </c>
      <c r="S63" s="216">
        <v>2.97</v>
      </c>
      <c r="T63" s="216">
        <v>0</v>
      </c>
      <c r="U63" s="216">
        <v>58.82</v>
      </c>
      <c r="V63" s="216">
        <v>6.12</v>
      </c>
      <c r="W63" s="216">
        <v>11.83</v>
      </c>
      <c r="X63" s="216">
        <v>43.58</v>
      </c>
      <c r="Y63" s="216">
        <v>0</v>
      </c>
      <c r="Z63" s="216">
        <v>38.840000000000003</v>
      </c>
      <c r="AA63" s="216">
        <v>23.31</v>
      </c>
      <c r="AB63" s="216">
        <v>0</v>
      </c>
      <c r="AC63" s="216">
        <v>9.7899999999999991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69.599999999999994</v>
      </c>
      <c r="AL63" s="216">
        <v>0</v>
      </c>
      <c r="AM63" s="216">
        <v>0</v>
      </c>
      <c r="AN63" s="216">
        <v>0</v>
      </c>
      <c r="AO63" s="216">
        <v>40</v>
      </c>
      <c r="AP63" s="216">
        <v>0</v>
      </c>
      <c r="AQ63" s="216">
        <v>21.2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1.97</v>
      </c>
      <c r="L64" s="216">
        <v>412.12</v>
      </c>
      <c r="M64" s="216">
        <v>27.18</v>
      </c>
      <c r="N64" s="216">
        <v>34.9</v>
      </c>
      <c r="O64" s="216">
        <v>0</v>
      </c>
      <c r="P64" s="216">
        <v>37.450000000000003</v>
      </c>
      <c r="Q64" s="216">
        <v>2.4500000000000002</v>
      </c>
      <c r="R64" s="216">
        <v>12.53</v>
      </c>
      <c r="S64" s="216">
        <v>2.97</v>
      </c>
      <c r="T64" s="216">
        <v>0</v>
      </c>
      <c r="U64" s="216">
        <v>58.82</v>
      </c>
      <c r="V64" s="216">
        <v>6.12</v>
      </c>
      <c r="W64" s="216">
        <v>11.83</v>
      </c>
      <c r="X64" s="216">
        <v>44.77</v>
      </c>
      <c r="Y64" s="216">
        <v>0</v>
      </c>
      <c r="Z64" s="216">
        <v>37.4</v>
      </c>
      <c r="AA64" s="216">
        <v>23.31</v>
      </c>
      <c r="AB64" s="216">
        <v>0</v>
      </c>
      <c r="AC64" s="216">
        <v>9.7899999999999991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69.599999999999994</v>
      </c>
      <c r="AL64" s="216">
        <v>0</v>
      </c>
      <c r="AM64" s="216">
        <v>0</v>
      </c>
      <c r="AN64" s="216">
        <v>0</v>
      </c>
      <c r="AO64" s="216">
        <v>40</v>
      </c>
      <c r="AP64" s="216">
        <v>0</v>
      </c>
      <c r="AQ64" s="216">
        <v>21.2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1.97</v>
      </c>
      <c r="L65" s="216">
        <v>349.53</v>
      </c>
      <c r="M65" s="216">
        <v>27.18</v>
      </c>
      <c r="N65" s="216">
        <v>34.9</v>
      </c>
      <c r="O65" s="216">
        <v>0</v>
      </c>
      <c r="P65" s="216">
        <v>37.450000000000003</v>
      </c>
      <c r="Q65" s="216">
        <v>2.4500000000000002</v>
      </c>
      <c r="R65" s="216">
        <v>12.53</v>
      </c>
      <c r="S65" s="216">
        <v>2.97</v>
      </c>
      <c r="T65" s="216">
        <v>0</v>
      </c>
      <c r="U65" s="216">
        <v>58.82</v>
      </c>
      <c r="V65" s="216">
        <v>6.12</v>
      </c>
      <c r="W65" s="216">
        <v>11.83</v>
      </c>
      <c r="X65" s="216">
        <v>43.58</v>
      </c>
      <c r="Y65" s="216">
        <v>0</v>
      </c>
      <c r="Z65" s="216">
        <v>37.4</v>
      </c>
      <c r="AA65" s="216">
        <v>23.31</v>
      </c>
      <c r="AB65" s="216">
        <v>0</v>
      </c>
      <c r="AC65" s="216">
        <v>5.57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69.599999999999994</v>
      </c>
      <c r="AL65" s="216">
        <v>0</v>
      </c>
      <c r="AM65" s="216">
        <v>0</v>
      </c>
      <c r="AN65" s="216">
        <v>0</v>
      </c>
      <c r="AO65" s="216">
        <v>40</v>
      </c>
      <c r="AP65" s="216">
        <v>0</v>
      </c>
      <c r="AQ65" s="216">
        <v>21.2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1.97</v>
      </c>
      <c r="L66" s="216">
        <v>355.31</v>
      </c>
      <c r="M66" s="216">
        <v>27.18</v>
      </c>
      <c r="N66" s="216">
        <v>34.9</v>
      </c>
      <c r="O66" s="216">
        <v>0</v>
      </c>
      <c r="P66" s="216">
        <v>37.450000000000003</v>
      </c>
      <c r="Q66" s="216">
        <v>2.4500000000000002</v>
      </c>
      <c r="R66" s="216">
        <v>12.53</v>
      </c>
      <c r="S66" s="216">
        <v>2.97</v>
      </c>
      <c r="T66" s="216">
        <v>0</v>
      </c>
      <c r="U66" s="216">
        <v>58.82</v>
      </c>
      <c r="V66" s="216">
        <v>6.12</v>
      </c>
      <c r="W66" s="216">
        <v>11.83</v>
      </c>
      <c r="X66" s="216">
        <v>43.58</v>
      </c>
      <c r="Y66" s="216">
        <v>0</v>
      </c>
      <c r="Z66" s="216">
        <v>37.4</v>
      </c>
      <c r="AA66" s="216">
        <v>23.31</v>
      </c>
      <c r="AB66" s="216">
        <v>0</v>
      </c>
      <c r="AC66" s="216">
        <v>5.57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69.599999999999994</v>
      </c>
      <c r="AL66" s="216">
        <v>0</v>
      </c>
      <c r="AM66" s="216">
        <v>0</v>
      </c>
      <c r="AN66" s="216">
        <v>0</v>
      </c>
      <c r="AO66" s="216">
        <v>40</v>
      </c>
      <c r="AP66" s="216">
        <v>0</v>
      </c>
      <c r="AQ66" s="216">
        <v>21.2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1.94</v>
      </c>
      <c r="L67" s="216">
        <v>356.27</v>
      </c>
      <c r="M67" s="216">
        <v>27.18</v>
      </c>
      <c r="N67" s="216">
        <v>34.9</v>
      </c>
      <c r="O67" s="216">
        <v>0</v>
      </c>
      <c r="P67" s="216">
        <v>37.450000000000003</v>
      </c>
      <c r="Q67" s="216">
        <v>2.44</v>
      </c>
      <c r="R67" s="216">
        <v>12.53</v>
      </c>
      <c r="S67" s="216">
        <v>2.83</v>
      </c>
      <c r="T67" s="216">
        <v>0</v>
      </c>
      <c r="U67" s="216">
        <v>58.82</v>
      </c>
      <c r="V67" s="216">
        <v>6.12</v>
      </c>
      <c r="W67" s="216">
        <v>11.83</v>
      </c>
      <c r="X67" s="216">
        <v>43.58</v>
      </c>
      <c r="Y67" s="216">
        <v>0</v>
      </c>
      <c r="Z67" s="216">
        <v>37.700000000000003</v>
      </c>
      <c r="AA67" s="216">
        <v>23.54</v>
      </c>
      <c r="AB67" s="216">
        <v>0</v>
      </c>
      <c r="AC67" s="216">
        <v>9.7899999999999991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69.599999999999994</v>
      </c>
      <c r="AL67" s="216">
        <v>0</v>
      </c>
      <c r="AM67" s="216">
        <v>0</v>
      </c>
      <c r="AN67" s="216">
        <v>0</v>
      </c>
      <c r="AO67" s="216">
        <v>40</v>
      </c>
      <c r="AP67" s="216">
        <v>0</v>
      </c>
      <c r="AQ67" s="216">
        <v>21.2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1.94</v>
      </c>
      <c r="L68" s="216">
        <v>363.97</v>
      </c>
      <c r="M68" s="216">
        <v>27.18</v>
      </c>
      <c r="N68" s="216">
        <v>34.9</v>
      </c>
      <c r="O68" s="216">
        <v>0</v>
      </c>
      <c r="P68" s="216">
        <v>37.450000000000003</v>
      </c>
      <c r="Q68" s="216">
        <v>2.44</v>
      </c>
      <c r="R68" s="216">
        <v>12.53</v>
      </c>
      <c r="S68" s="216">
        <v>2.83</v>
      </c>
      <c r="T68" s="216">
        <v>0</v>
      </c>
      <c r="U68" s="216">
        <v>58.82</v>
      </c>
      <c r="V68" s="216">
        <v>6.12</v>
      </c>
      <c r="W68" s="216">
        <v>11.83</v>
      </c>
      <c r="X68" s="216">
        <v>43.58</v>
      </c>
      <c r="Y68" s="216">
        <v>0</v>
      </c>
      <c r="Z68" s="216">
        <v>37.700000000000003</v>
      </c>
      <c r="AA68" s="216">
        <v>23.54</v>
      </c>
      <c r="AB68" s="216">
        <v>0</v>
      </c>
      <c r="AC68" s="216">
        <v>9.7899999999999991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69.599999999999994</v>
      </c>
      <c r="AL68" s="216">
        <v>0</v>
      </c>
      <c r="AM68" s="216">
        <v>0</v>
      </c>
      <c r="AN68" s="216">
        <v>0</v>
      </c>
      <c r="AO68" s="216">
        <v>40</v>
      </c>
      <c r="AP68" s="216">
        <v>0</v>
      </c>
      <c r="AQ68" s="216">
        <v>21.2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4.75</v>
      </c>
      <c r="L69" s="216">
        <v>367.82</v>
      </c>
      <c r="M69" s="216">
        <v>27.18</v>
      </c>
      <c r="N69" s="216">
        <v>34.9</v>
      </c>
      <c r="O69" s="216">
        <v>0</v>
      </c>
      <c r="P69" s="216">
        <v>37</v>
      </c>
      <c r="Q69" s="216">
        <v>2.44</v>
      </c>
      <c r="R69" s="216">
        <v>12.53</v>
      </c>
      <c r="S69" s="216">
        <v>2.83</v>
      </c>
      <c r="T69" s="216">
        <v>0</v>
      </c>
      <c r="U69" s="216">
        <v>58.82</v>
      </c>
      <c r="V69" s="216">
        <v>6.12</v>
      </c>
      <c r="W69" s="216">
        <v>11.83</v>
      </c>
      <c r="X69" s="216">
        <v>43.58</v>
      </c>
      <c r="Y69" s="216">
        <v>0</v>
      </c>
      <c r="Z69" s="216">
        <v>37.4</v>
      </c>
      <c r="AA69" s="216">
        <v>23.31</v>
      </c>
      <c r="AB69" s="216">
        <v>0</v>
      </c>
      <c r="AC69" s="216">
        <v>9.7899999999999991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69.599999999999994</v>
      </c>
      <c r="AL69" s="216">
        <v>0</v>
      </c>
      <c r="AM69" s="216">
        <v>0</v>
      </c>
      <c r="AN69" s="216">
        <v>0</v>
      </c>
      <c r="AO69" s="216">
        <v>40</v>
      </c>
      <c r="AP69" s="216">
        <v>0</v>
      </c>
      <c r="AQ69" s="216">
        <v>21.2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4.75</v>
      </c>
      <c r="L70" s="216">
        <v>373.6</v>
      </c>
      <c r="M70" s="216">
        <v>27.18</v>
      </c>
      <c r="N70" s="216">
        <v>34.9</v>
      </c>
      <c r="O70" s="216">
        <v>0</v>
      </c>
      <c r="P70" s="216">
        <v>37</v>
      </c>
      <c r="Q70" s="216">
        <v>2.44</v>
      </c>
      <c r="R70" s="216">
        <v>12.53</v>
      </c>
      <c r="S70" s="216">
        <v>2.83</v>
      </c>
      <c r="T70" s="216">
        <v>0</v>
      </c>
      <c r="U70" s="216">
        <v>58.82</v>
      </c>
      <c r="V70" s="216">
        <v>6.12</v>
      </c>
      <c r="W70" s="216">
        <v>11.83</v>
      </c>
      <c r="X70" s="216">
        <v>43.58</v>
      </c>
      <c r="Y70" s="216">
        <v>0</v>
      </c>
      <c r="Z70" s="216">
        <v>37.4</v>
      </c>
      <c r="AA70" s="216">
        <v>23.31</v>
      </c>
      <c r="AB70" s="216">
        <v>0</v>
      </c>
      <c r="AC70" s="216">
        <v>9.7899999999999991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69.599999999999994</v>
      </c>
      <c r="AL70" s="216">
        <v>0</v>
      </c>
      <c r="AM70" s="216">
        <v>0</v>
      </c>
      <c r="AN70" s="216">
        <v>0</v>
      </c>
      <c r="AO70" s="216">
        <v>40</v>
      </c>
      <c r="AP70" s="216">
        <v>0</v>
      </c>
      <c r="AQ70" s="216">
        <v>21.2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1.96</v>
      </c>
      <c r="L71" s="216">
        <v>376.49</v>
      </c>
      <c r="M71" s="216">
        <v>27.18</v>
      </c>
      <c r="N71" s="216">
        <v>34.9</v>
      </c>
      <c r="O71" s="216">
        <v>0</v>
      </c>
      <c r="P71" s="216">
        <v>37</v>
      </c>
      <c r="Q71" s="216">
        <v>2.3199999999999998</v>
      </c>
      <c r="R71" s="216">
        <v>12.53</v>
      </c>
      <c r="S71" s="216">
        <v>2.68</v>
      </c>
      <c r="T71" s="216">
        <v>0</v>
      </c>
      <c r="U71" s="216">
        <v>58.82</v>
      </c>
      <c r="V71" s="216">
        <v>6.12</v>
      </c>
      <c r="W71" s="216">
        <v>11.83</v>
      </c>
      <c r="X71" s="216">
        <v>43.58</v>
      </c>
      <c r="Y71" s="216">
        <v>0</v>
      </c>
      <c r="Z71" s="216">
        <v>37.4</v>
      </c>
      <c r="AA71" s="216">
        <v>23.31</v>
      </c>
      <c r="AB71" s="216">
        <v>0</v>
      </c>
      <c r="AC71" s="216">
        <v>9.7899999999999991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69.599999999999994</v>
      </c>
      <c r="AL71" s="216">
        <v>0</v>
      </c>
      <c r="AM71" s="216">
        <v>0</v>
      </c>
      <c r="AN71" s="216">
        <v>0</v>
      </c>
      <c r="AO71" s="216">
        <v>40</v>
      </c>
      <c r="AP71" s="216">
        <v>0</v>
      </c>
      <c r="AQ71" s="216">
        <v>15.86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1.93</v>
      </c>
      <c r="L72" s="216">
        <v>379.38</v>
      </c>
      <c r="M72" s="216">
        <v>27.18</v>
      </c>
      <c r="N72" s="216">
        <v>34.9</v>
      </c>
      <c r="O72" s="216">
        <v>0</v>
      </c>
      <c r="P72" s="216">
        <v>37</v>
      </c>
      <c r="Q72" s="216">
        <v>2.3199999999999998</v>
      </c>
      <c r="R72" s="216">
        <v>12.53</v>
      </c>
      <c r="S72" s="216">
        <v>2.68</v>
      </c>
      <c r="T72" s="216">
        <v>0</v>
      </c>
      <c r="U72" s="216">
        <v>58.82</v>
      </c>
      <c r="V72" s="216">
        <v>6.12</v>
      </c>
      <c r="W72" s="216">
        <v>11.83</v>
      </c>
      <c r="X72" s="216">
        <v>43.58</v>
      </c>
      <c r="Y72" s="216">
        <v>0</v>
      </c>
      <c r="Z72" s="216">
        <v>37.4</v>
      </c>
      <c r="AA72" s="216">
        <v>23.31</v>
      </c>
      <c r="AB72" s="216">
        <v>0</v>
      </c>
      <c r="AC72" s="216">
        <v>9.7899999999999991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69.599999999999994</v>
      </c>
      <c r="AL72" s="216">
        <v>0</v>
      </c>
      <c r="AM72" s="216">
        <v>0</v>
      </c>
      <c r="AN72" s="216">
        <v>0</v>
      </c>
      <c r="AO72" s="216">
        <v>40</v>
      </c>
      <c r="AP72" s="216">
        <v>0</v>
      </c>
      <c r="AQ72" s="216">
        <v>12.2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1.93</v>
      </c>
      <c r="L73" s="216">
        <v>373.6</v>
      </c>
      <c r="M73" s="216">
        <v>27.18</v>
      </c>
      <c r="N73" s="216">
        <v>34.9</v>
      </c>
      <c r="O73" s="216">
        <v>0</v>
      </c>
      <c r="P73" s="216">
        <v>36.69</v>
      </c>
      <c r="Q73" s="216">
        <v>2.3199999999999998</v>
      </c>
      <c r="R73" s="216">
        <v>12.53</v>
      </c>
      <c r="S73" s="216">
        <v>2.68</v>
      </c>
      <c r="T73" s="216">
        <v>0</v>
      </c>
      <c r="U73" s="216">
        <v>58.82</v>
      </c>
      <c r="V73" s="216">
        <v>6.12</v>
      </c>
      <c r="W73" s="216">
        <v>11.83</v>
      </c>
      <c r="X73" s="216">
        <v>43.58</v>
      </c>
      <c r="Y73" s="216">
        <v>0</v>
      </c>
      <c r="Z73" s="216">
        <v>36.26</v>
      </c>
      <c r="AA73" s="216">
        <v>23.31</v>
      </c>
      <c r="AB73" s="216">
        <v>0</v>
      </c>
      <c r="AC73" s="216">
        <v>6.1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69.599999999999994</v>
      </c>
      <c r="AL73" s="216">
        <v>0</v>
      </c>
      <c r="AM73" s="216">
        <v>0</v>
      </c>
      <c r="AN73" s="216">
        <v>0</v>
      </c>
      <c r="AO73" s="216">
        <v>40</v>
      </c>
      <c r="AP73" s="216">
        <v>0</v>
      </c>
      <c r="AQ73" s="216">
        <v>6.7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1.93</v>
      </c>
      <c r="L74" s="216">
        <v>357.23</v>
      </c>
      <c r="M74" s="216">
        <v>27.18</v>
      </c>
      <c r="N74" s="216">
        <v>34.9</v>
      </c>
      <c r="O74" s="216">
        <v>0</v>
      </c>
      <c r="P74" s="216">
        <v>36.69</v>
      </c>
      <c r="Q74" s="216">
        <v>2.3199999999999998</v>
      </c>
      <c r="R74" s="216">
        <v>12.53</v>
      </c>
      <c r="S74" s="216">
        <v>2.68</v>
      </c>
      <c r="T74" s="216">
        <v>0</v>
      </c>
      <c r="U74" s="216">
        <v>58.82</v>
      </c>
      <c r="V74" s="216">
        <v>6.12</v>
      </c>
      <c r="W74" s="216">
        <v>11.83</v>
      </c>
      <c r="X74" s="216">
        <v>43.58</v>
      </c>
      <c r="Y74" s="216">
        <v>0</v>
      </c>
      <c r="Z74" s="216">
        <v>37.4</v>
      </c>
      <c r="AA74" s="216">
        <v>23.31</v>
      </c>
      <c r="AB74" s="216">
        <v>0</v>
      </c>
      <c r="AC74" s="216">
        <v>6.1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69.599999999999994</v>
      </c>
      <c r="AL74" s="216">
        <v>0</v>
      </c>
      <c r="AM74" s="216">
        <v>0</v>
      </c>
      <c r="AN74" s="216">
        <v>0</v>
      </c>
      <c r="AO74" s="216">
        <v>40</v>
      </c>
      <c r="AP74" s="216">
        <v>0</v>
      </c>
      <c r="AQ74" s="216">
        <v>4.5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1.93</v>
      </c>
      <c r="L75" s="216">
        <v>400.8</v>
      </c>
      <c r="M75" s="216">
        <v>27.18</v>
      </c>
      <c r="N75" s="216">
        <v>34.9</v>
      </c>
      <c r="O75" s="216">
        <v>0</v>
      </c>
      <c r="P75" s="216">
        <v>37</v>
      </c>
      <c r="Q75" s="216">
        <v>2.3199999999999998</v>
      </c>
      <c r="R75" s="216">
        <v>12.53</v>
      </c>
      <c r="S75" s="216">
        <v>2.68</v>
      </c>
      <c r="T75" s="216">
        <v>0</v>
      </c>
      <c r="U75" s="216">
        <v>58.82</v>
      </c>
      <c r="V75" s="216">
        <v>6.12</v>
      </c>
      <c r="W75" s="216">
        <v>11.83</v>
      </c>
      <c r="X75" s="216">
        <v>43.58</v>
      </c>
      <c r="Y75" s="216">
        <v>0</v>
      </c>
      <c r="Z75" s="216">
        <v>37.4</v>
      </c>
      <c r="AA75" s="216">
        <v>23.31</v>
      </c>
      <c r="AB75" s="216">
        <v>0</v>
      </c>
      <c r="AC75" s="216">
        <v>9.7899999999999991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69.599999999999994</v>
      </c>
      <c r="AL75" s="216">
        <v>0</v>
      </c>
      <c r="AM75" s="216">
        <v>0</v>
      </c>
      <c r="AN75" s="216">
        <v>0</v>
      </c>
      <c r="AO75" s="216">
        <v>40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1.93</v>
      </c>
      <c r="L76" s="216">
        <v>471.19</v>
      </c>
      <c r="M76" s="216">
        <v>27.18</v>
      </c>
      <c r="N76" s="216">
        <v>34.9</v>
      </c>
      <c r="O76" s="216">
        <v>0</v>
      </c>
      <c r="P76" s="216">
        <v>37</v>
      </c>
      <c r="Q76" s="216">
        <v>2.3199999999999998</v>
      </c>
      <c r="R76" s="216">
        <v>12.53</v>
      </c>
      <c r="S76" s="216">
        <v>2.68</v>
      </c>
      <c r="T76" s="216">
        <v>0</v>
      </c>
      <c r="U76" s="216">
        <v>58.82</v>
      </c>
      <c r="V76" s="216">
        <v>6.12</v>
      </c>
      <c r="W76" s="216">
        <v>11.83</v>
      </c>
      <c r="X76" s="216">
        <v>43.58</v>
      </c>
      <c r="Y76" s="216">
        <v>0</v>
      </c>
      <c r="Z76" s="216">
        <v>37.4</v>
      </c>
      <c r="AA76" s="216">
        <v>23.31</v>
      </c>
      <c r="AB76" s="216">
        <v>0</v>
      </c>
      <c r="AC76" s="216">
        <v>9.7899999999999991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69.599999999999994</v>
      </c>
      <c r="AL76" s="216">
        <v>0</v>
      </c>
      <c r="AM76" s="216">
        <v>0</v>
      </c>
      <c r="AN76" s="216">
        <v>0</v>
      </c>
      <c r="AO76" s="216">
        <v>40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9.0500000000000007</v>
      </c>
      <c r="L77" s="216">
        <v>504.33</v>
      </c>
      <c r="M77" s="216">
        <v>27.18</v>
      </c>
      <c r="N77" s="216">
        <v>34.9</v>
      </c>
      <c r="O77" s="216">
        <v>0</v>
      </c>
      <c r="P77" s="216">
        <v>37</v>
      </c>
      <c r="Q77" s="216">
        <v>6.29</v>
      </c>
      <c r="R77" s="216">
        <v>12.53</v>
      </c>
      <c r="S77" s="216">
        <v>7.79</v>
      </c>
      <c r="T77" s="216">
        <v>0</v>
      </c>
      <c r="U77" s="216">
        <v>58.82</v>
      </c>
      <c r="V77" s="216">
        <v>6.09</v>
      </c>
      <c r="W77" s="216">
        <v>11.78</v>
      </c>
      <c r="X77" s="216">
        <v>43.58</v>
      </c>
      <c r="Y77" s="216">
        <v>0</v>
      </c>
      <c r="Z77" s="216">
        <v>32.74</v>
      </c>
      <c r="AA77" s="216">
        <v>23.31</v>
      </c>
      <c r="AB77" s="216">
        <v>0</v>
      </c>
      <c r="AC77" s="216">
        <v>10.09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69.599999999999994</v>
      </c>
      <c r="AL77" s="216">
        <v>0</v>
      </c>
      <c r="AM77" s="216">
        <v>0</v>
      </c>
      <c r="AN77" s="216">
        <v>0</v>
      </c>
      <c r="AO77" s="216">
        <v>65.25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9.06</v>
      </c>
      <c r="L78" s="216">
        <v>504.33</v>
      </c>
      <c r="M78" s="216">
        <v>27.18</v>
      </c>
      <c r="N78" s="216">
        <v>34.9</v>
      </c>
      <c r="O78" s="216">
        <v>0</v>
      </c>
      <c r="P78" s="216">
        <v>37</v>
      </c>
      <c r="Q78" s="216">
        <v>6.29</v>
      </c>
      <c r="R78" s="216">
        <v>12.53</v>
      </c>
      <c r="S78" s="216">
        <v>7.79</v>
      </c>
      <c r="T78" s="216">
        <v>0</v>
      </c>
      <c r="U78" s="216">
        <v>58.82</v>
      </c>
      <c r="V78" s="216">
        <v>6.12</v>
      </c>
      <c r="W78" s="216">
        <v>11.83</v>
      </c>
      <c r="X78" s="216">
        <v>43.58</v>
      </c>
      <c r="Y78" s="216">
        <v>0</v>
      </c>
      <c r="Z78" s="216">
        <v>37.4</v>
      </c>
      <c r="AA78" s="216">
        <v>23.31</v>
      </c>
      <c r="AB78" s="216">
        <v>0</v>
      </c>
      <c r="AC78" s="216">
        <v>10.09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69.599999999999994</v>
      </c>
      <c r="AL78" s="216">
        <v>0</v>
      </c>
      <c r="AM78" s="216">
        <v>0</v>
      </c>
      <c r="AN78" s="216">
        <v>0</v>
      </c>
      <c r="AO78" s="216">
        <v>65.25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9.0500000000000007</v>
      </c>
      <c r="L79" s="216">
        <v>504.33</v>
      </c>
      <c r="M79" s="216">
        <v>27.18</v>
      </c>
      <c r="N79" s="216">
        <v>34.9</v>
      </c>
      <c r="O79" s="216">
        <v>0</v>
      </c>
      <c r="P79" s="216">
        <v>37</v>
      </c>
      <c r="Q79" s="216">
        <v>6.29</v>
      </c>
      <c r="R79" s="216">
        <v>12.53</v>
      </c>
      <c r="S79" s="216">
        <v>7.79</v>
      </c>
      <c r="T79" s="216">
        <v>0</v>
      </c>
      <c r="U79" s="216">
        <v>58.82</v>
      </c>
      <c r="V79" s="216">
        <v>6.12</v>
      </c>
      <c r="W79" s="216">
        <v>11.83</v>
      </c>
      <c r="X79" s="216">
        <v>43.58</v>
      </c>
      <c r="Y79" s="216">
        <v>0</v>
      </c>
      <c r="Z79" s="216">
        <v>37.4</v>
      </c>
      <c r="AA79" s="216">
        <v>23.31</v>
      </c>
      <c r="AB79" s="216">
        <v>0</v>
      </c>
      <c r="AC79" s="216">
        <v>10.09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69.599999999999994</v>
      </c>
      <c r="AL79" s="216">
        <v>0</v>
      </c>
      <c r="AM79" s="216">
        <v>0</v>
      </c>
      <c r="AN79" s="216">
        <v>0</v>
      </c>
      <c r="AO79" s="216">
        <v>65.25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9.0500000000000007</v>
      </c>
      <c r="L80" s="216">
        <v>504.33</v>
      </c>
      <c r="M80" s="216">
        <v>27.18</v>
      </c>
      <c r="N80" s="216">
        <v>34.9</v>
      </c>
      <c r="O80" s="216">
        <v>0</v>
      </c>
      <c r="P80" s="216">
        <v>37</v>
      </c>
      <c r="Q80" s="216">
        <v>6.29</v>
      </c>
      <c r="R80" s="216">
        <v>12.53</v>
      </c>
      <c r="S80" s="216">
        <v>7.79</v>
      </c>
      <c r="T80" s="216">
        <v>0</v>
      </c>
      <c r="U80" s="216">
        <v>58.82</v>
      </c>
      <c r="V80" s="216">
        <v>6.12</v>
      </c>
      <c r="W80" s="216">
        <v>11.83</v>
      </c>
      <c r="X80" s="216">
        <v>43.58</v>
      </c>
      <c r="Y80" s="216">
        <v>0</v>
      </c>
      <c r="Z80" s="216">
        <v>37.4</v>
      </c>
      <c r="AA80" s="216">
        <v>23.31</v>
      </c>
      <c r="AB80" s="216">
        <v>0</v>
      </c>
      <c r="AC80" s="216">
        <v>10.09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69.599999999999994</v>
      </c>
      <c r="AL80" s="216">
        <v>0</v>
      </c>
      <c r="AM80" s="216">
        <v>0</v>
      </c>
      <c r="AN80" s="216">
        <v>0</v>
      </c>
      <c r="AO80" s="216">
        <v>65.25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9.0500000000000007</v>
      </c>
      <c r="L81" s="216">
        <v>504.33</v>
      </c>
      <c r="M81" s="216">
        <v>27.18</v>
      </c>
      <c r="N81" s="216">
        <v>34.9</v>
      </c>
      <c r="O81" s="216">
        <v>0</v>
      </c>
      <c r="P81" s="216">
        <v>37</v>
      </c>
      <c r="Q81" s="216">
        <v>6.29</v>
      </c>
      <c r="R81" s="216">
        <v>12.53</v>
      </c>
      <c r="S81" s="216">
        <v>7.79</v>
      </c>
      <c r="T81" s="216">
        <v>0</v>
      </c>
      <c r="U81" s="216">
        <v>58.82</v>
      </c>
      <c r="V81" s="216">
        <v>6.12</v>
      </c>
      <c r="W81" s="216">
        <v>11.83</v>
      </c>
      <c r="X81" s="216">
        <v>43.58</v>
      </c>
      <c r="Y81" s="216">
        <v>0</v>
      </c>
      <c r="Z81" s="216">
        <v>37.4</v>
      </c>
      <c r="AA81" s="216">
        <v>23.31</v>
      </c>
      <c r="AB81" s="216">
        <v>0</v>
      </c>
      <c r="AC81" s="216">
        <v>10.09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69.599999999999994</v>
      </c>
      <c r="AL81" s="216">
        <v>0</v>
      </c>
      <c r="AM81" s="216">
        <v>0</v>
      </c>
      <c r="AN81" s="216">
        <v>0</v>
      </c>
      <c r="AO81" s="216">
        <v>65.25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9.0500000000000007</v>
      </c>
      <c r="L82" s="216">
        <v>504.33</v>
      </c>
      <c r="M82" s="216">
        <v>27.18</v>
      </c>
      <c r="N82" s="216">
        <v>34.9</v>
      </c>
      <c r="O82" s="216">
        <v>0</v>
      </c>
      <c r="P82" s="216">
        <v>37</v>
      </c>
      <c r="Q82" s="216">
        <v>6.29</v>
      </c>
      <c r="R82" s="216">
        <v>12.53</v>
      </c>
      <c r="S82" s="216">
        <v>7.79</v>
      </c>
      <c r="T82" s="216">
        <v>0</v>
      </c>
      <c r="U82" s="216">
        <v>58.82</v>
      </c>
      <c r="V82" s="216">
        <v>6.12</v>
      </c>
      <c r="W82" s="216">
        <v>11.83</v>
      </c>
      <c r="X82" s="216">
        <v>43.58</v>
      </c>
      <c r="Y82" s="216">
        <v>0</v>
      </c>
      <c r="Z82" s="216">
        <v>37.4</v>
      </c>
      <c r="AA82" s="216">
        <v>23.31</v>
      </c>
      <c r="AB82" s="216">
        <v>0</v>
      </c>
      <c r="AC82" s="216">
        <v>10.38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69.599999999999994</v>
      </c>
      <c r="AL82" s="216">
        <v>0</v>
      </c>
      <c r="AM82" s="216">
        <v>0</v>
      </c>
      <c r="AN82" s="216">
        <v>0</v>
      </c>
      <c r="AO82" s="216">
        <v>65.25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9.0500000000000007</v>
      </c>
      <c r="L83" s="216">
        <v>504.33</v>
      </c>
      <c r="M83" s="216">
        <v>27.18</v>
      </c>
      <c r="N83" s="216">
        <v>34.9</v>
      </c>
      <c r="O83" s="216">
        <v>0</v>
      </c>
      <c r="P83" s="216">
        <v>37</v>
      </c>
      <c r="Q83" s="216">
        <v>6.29</v>
      </c>
      <c r="R83" s="216">
        <v>12.53</v>
      </c>
      <c r="S83" s="216">
        <v>7.79</v>
      </c>
      <c r="T83" s="216">
        <v>0</v>
      </c>
      <c r="U83" s="216">
        <v>58.82</v>
      </c>
      <c r="V83" s="216">
        <v>6.12</v>
      </c>
      <c r="W83" s="216">
        <v>11.83</v>
      </c>
      <c r="X83" s="216">
        <v>43.58</v>
      </c>
      <c r="Y83" s="216">
        <v>0</v>
      </c>
      <c r="Z83" s="216">
        <v>37.4</v>
      </c>
      <c r="AA83" s="216">
        <v>23.31</v>
      </c>
      <c r="AB83" s="216">
        <v>0</v>
      </c>
      <c r="AC83" s="216">
        <v>10.38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69.599999999999994</v>
      </c>
      <c r="AL83" s="216">
        <v>0</v>
      </c>
      <c r="AM83" s="216">
        <v>0</v>
      </c>
      <c r="AN83" s="216">
        <v>0</v>
      </c>
      <c r="AO83" s="216">
        <v>65.25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9.0500000000000007</v>
      </c>
      <c r="L84" s="216">
        <v>504.33</v>
      </c>
      <c r="M84" s="216">
        <v>27.18</v>
      </c>
      <c r="N84" s="216">
        <v>34.9</v>
      </c>
      <c r="O84" s="216">
        <v>0</v>
      </c>
      <c r="P84" s="216">
        <v>37</v>
      </c>
      <c r="Q84" s="216">
        <v>6.29</v>
      </c>
      <c r="R84" s="216">
        <v>12.53</v>
      </c>
      <c r="S84" s="216">
        <v>7.79</v>
      </c>
      <c r="T84" s="216">
        <v>0</v>
      </c>
      <c r="U84" s="216">
        <v>58.82</v>
      </c>
      <c r="V84" s="216">
        <v>6.12</v>
      </c>
      <c r="W84" s="216">
        <v>11.83</v>
      </c>
      <c r="X84" s="216">
        <v>43.58</v>
      </c>
      <c r="Y84" s="216">
        <v>0</v>
      </c>
      <c r="Z84" s="216">
        <v>37.4</v>
      </c>
      <c r="AA84" s="216">
        <v>23.31</v>
      </c>
      <c r="AB84" s="216">
        <v>0</v>
      </c>
      <c r="AC84" s="216">
        <v>10.38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69.599999999999994</v>
      </c>
      <c r="AL84" s="216">
        <v>0</v>
      </c>
      <c r="AM84" s="216">
        <v>0</v>
      </c>
      <c r="AN84" s="216">
        <v>0</v>
      </c>
      <c r="AO84" s="216">
        <v>65.25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9.0500000000000007</v>
      </c>
      <c r="L85" s="216">
        <v>504.33</v>
      </c>
      <c r="M85" s="216">
        <v>27.18</v>
      </c>
      <c r="N85" s="216">
        <v>34.9</v>
      </c>
      <c r="O85" s="216">
        <v>0</v>
      </c>
      <c r="P85" s="216">
        <v>37.450000000000003</v>
      </c>
      <c r="Q85" s="216">
        <v>6.29</v>
      </c>
      <c r="R85" s="216">
        <v>12.53</v>
      </c>
      <c r="S85" s="216">
        <v>7.79</v>
      </c>
      <c r="T85" s="216">
        <v>0</v>
      </c>
      <c r="U85" s="216">
        <v>58.82</v>
      </c>
      <c r="V85" s="216">
        <v>6.12</v>
      </c>
      <c r="W85" s="216">
        <v>11.83</v>
      </c>
      <c r="X85" s="216">
        <v>43.58</v>
      </c>
      <c r="Y85" s="216">
        <v>0</v>
      </c>
      <c r="Z85" s="216">
        <v>37.4</v>
      </c>
      <c r="AA85" s="216">
        <v>23.31</v>
      </c>
      <c r="AB85" s="216">
        <v>0</v>
      </c>
      <c r="AC85" s="216">
        <v>10.38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69.599999999999994</v>
      </c>
      <c r="AL85" s="216">
        <v>0</v>
      </c>
      <c r="AM85" s="216">
        <v>0</v>
      </c>
      <c r="AN85" s="216">
        <v>0</v>
      </c>
      <c r="AO85" s="216">
        <v>65.25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9.0500000000000007</v>
      </c>
      <c r="L86" s="216">
        <v>504.33</v>
      </c>
      <c r="M86" s="216">
        <v>27.18</v>
      </c>
      <c r="N86" s="216">
        <v>34.9</v>
      </c>
      <c r="O86" s="216">
        <v>0</v>
      </c>
      <c r="P86" s="216">
        <v>37.450000000000003</v>
      </c>
      <c r="Q86" s="216">
        <v>6.29</v>
      </c>
      <c r="R86" s="216">
        <v>12.53</v>
      </c>
      <c r="S86" s="216">
        <v>7.79</v>
      </c>
      <c r="T86" s="216">
        <v>0</v>
      </c>
      <c r="U86" s="216">
        <v>58.82</v>
      </c>
      <c r="V86" s="216">
        <v>6.12</v>
      </c>
      <c r="W86" s="216">
        <v>11.83</v>
      </c>
      <c r="X86" s="216">
        <v>43.58</v>
      </c>
      <c r="Y86" s="216">
        <v>0</v>
      </c>
      <c r="Z86" s="216">
        <v>37.4</v>
      </c>
      <c r="AA86" s="216">
        <v>23.31</v>
      </c>
      <c r="AB86" s="216">
        <v>0</v>
      </c>
      <c r="AC86" s="216">
        <v>10.38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69.599999999999994</v>
      </c>
      <c r="AL86" s="216">
        <v>0</v>
      </c>
      <c r="AM86" s="216">
        <v>0</v>
      </c>
      <c r="AN86" s="216">
        <v>0</v>
      </c>
      <c r="AO86" s="216">
        <v>65.25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9.0500000000000007</v>
      </c>
      <c r="L87" s="216">
        <v>504.33</v>
      </c>
      <c r="M87" s="216">
        <v>27.18</v>
      </c>
      <c r="N87" s="216">
        <v>34.9</v>
      </c>
      <c r="O87" s="216">
        <v>0</v>
      </c>
      <c r="P87" s="216">
        <v>37.450000000000003</v>
      </c>
      <c r="Q87" s="216">
        <v>6.29</v>
      </c>
      <c r="R87" s="216">
        <v>12.53</v>
      </c>
      <c r="S87" s="216">
        <v>7.79</v>
      </c>
      <c r="T87" s="216">
        <v>0</v>
      </c>
      <c r="U87" s="216">
        <v>58.82</v>
      </c>
      <c r="V87" s="216">
        <v>6.12</v>
      </c>
      <c r="W87" s="216">
        <v>11.83</v>
      </c>
      <c r="X87" s="216">
        <v>43.58</v>
      </c>
      <c r="Y87" s="216">
        <v>0</v>
      </c>
      <c r="Z87" s="216">
        <v>37.4</v>
      </c>
      <c r="AA87" s="216">
        <v>23.31</v>
      </c>
      <c r="AB87" s="216">
        <v>0</v>
      </c>
      <c r="AC87" s="216">
        <v>10.38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69.599999999999994</v>
      </c>
      <c r="AL87" s="216">
        <v>0</v>
      </c>
      <c r="AM87" s="216">
        <v>0</v>
      </c>
      <c r="AN87" s="216">
        <v>0</v>
      </c>
      <c r="AO87" s="216">
        <v>67.430000000000007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9.0500000000000007</v>
      </c>
      <c r="L88" s="216">
        <v>504.33</v>
      </c>
      <c r="M88" s="216">
        <v>27.18</v>
      </c>
      <c r="N88" s="216">
        <v>34.9</v>
      </c>
      <c r="O88" s="216">
        <v>0</v>
      </c>
      <c r="P88" s="216">
        <v>37.450000000000003</v>
      </c>
      <c r="Q88" s="216">
        <v>6.29</v>
      </c>
      <c r="R88" s="216">
        <v>12.53</v>
      </c>
      <c r="S88" s="216">
        <v>7.79</v>
      </c>
      <c r="T88" s="216">
        <v>0</v>
      </c>
      <c r="U88" s="216">
        <v>58.82</v>
      </c>
      <c r="V88" s="216">
        <v>6.12</v>
      </c>
      <c r="W88" s="216">
        <v>11.83</v>
      </c>
      <c r="X88" s="216">
        <v>43.58</v>
      </c>
      <c r="Y88" s="216">
        <v>0</v>
      </c>
      <c r="Z88" s="216">
        <v>37.4</v>
      </c>
      <c r="AA88" s="216">
        <v>23.31</v>
      </c>
      <c r="AB88" s="216">
        <v>0</v>
      </c>
      <c r="AC88" s="216">
        <v>10.38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69.599999999999994</v>
      </c>
      <c r="AL88" s="216">
        <v>0</v>
      </c>
      <c r="AM88" s="216">
        <v>0</v>
      </c>
      <c r="AN88" s="216">
        <v>0</v>
      </c>
      <c r="AO88" s="216">
        <v>40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9.1199999999999992</v>
      </c>
      <c r="L89" s="216">
        <v>504.33</v>
      </c>
      <c r="M89" s="216">
        <v>27.18</v>
      </c>
      <c r="N89" s="216">
        <v>34.9</v>
      </c>
      <c r="O89" s="216">
        <v>0</v>
      </c>
      <c r="P89" s="216">
        <v>37.450000000000003</v>
      </c>
      <c r="Q89" s="216">
        <v>6.29</v>
      </c>
      <c r="R89" s="216">
        <v>12.53</v>
      </c>
      <c r="S89" s="216">
        <v>7.79</v>
      </c>
      <c r="T89" s="216">
        <v>0</v>
      </c>
      <c r="U89" s="216">
        <v>58.82</v>
      </c>
      <c r="V89" s="216">
        <v>6.12</v>
      </c>
      <c r="W89" s="216">
        <v>11.83</v>
      </c>
      <c r="X89" s="216">
        <v>43.58</v>
      </c>
      <c r="Y89" s="216">
        <v>0</v>
      </c>
      <c r="Z89" s="216">
        <v>37.4</v>
      </c>
      <c r="AA89" s="216">
        <v>23.31</v>
      </c>
      <c r="AB89" s="216">
        <v>0</v>
      </c>
      <c r="AC89" s="216">
        <v>6.06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69.599999999999994</v>
      </c>
      <c r="AL89" s="216">
        <v>0</v>
      </c>
      <c r="AM89" s="216">
        <v>0</v>
      </c>
      <c r="AN89" s="216">
        <v>0</v>
      </c>
      <c r="AO89" s="216">
        <v>40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9.0500000000000007</v>
      </c>
      <c r="L90" s="216">
        <v>504.33</v>
      </c>
      <c r="M90" s="216">
        <v>27.18</v>
      </c>
      <c r="N90" s="216">
        <v>34.9</v>
      </c>
      <c r="O90" s="216">
        <v>0</v>
      </c>
      <c r="P90" s="216">
        <v>37.450000000000003</v>
      </c>
      <c r="Q90" s="216">
        <v>6.29</v>
      </c>
      <c r="R90" s="216">
        <v>12.53</v>
      </c>
      <c r="S90" s="216">
        <v>7.79</v>
      </c>
      <c r="T90" s="216">
        <v>0</v>
      </c>
      <c r="U90" s="216">
        <v>58.82</v>
      </c>
      <c r="V90" s="216">
        <v>6.12</v>
      </c>
      <c r="W90" s="216">
        <v>11.83</v>
      </c>
      <c r="X90" s="216">
        <v>43.58</v>
      </c>
      <c r="Y90" s="216">
        <v>0</v>
      </c>
      <c r="Z90" s="216">
        <v>37.4</v>
      </c>
      <c r="AA90" s="216">
        <v>23.31</v>
      </c>
      <c r="AB90" s="216">
        <v>0</v>
      </c>
      <c r="AC90" s="216">
        <v>6.06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69.599999999999994</v>
      </c>
      <c r="AL90" s="216">
        <v>0</v>
      </c>
      <c r="AM90" s="216">
        <v>0</v>
      </c>
      <c r="AN90" s="216">
        <v>0</v>
      </c>
      <c r="AO90" s="216">
        <v>40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8.7100000000000009</v>
      </c>
      <c r="L91" s="216">
        <v>504.33</v>
      </c>
      <c r="M91" s="216">
        <v>27.18</v>
      </c>
      <c r="N91" s="216">
        <v>34.9</v>
      </c>
      <c r="O91" s="216">
        <v>0</v>
      </c>
      <c r="P91" s="216">
        <v>37.450000000000003</v>
      </c>
      <c r="Q91" s="216">
        <v>6.29</v>
      </c>
      <c r="R91" s="216">
        <v>12.53</v>
      </c>
      <c r="S91" s="216">
        <v>7.79</v>
      </c>
      <c r="T91" s="216">
        <v>0</v>
      </c>
      <c r="U91" s="216">
        <v>58.82</v>
      </c>
      <c r="V91" s="216">
        <v>6.12</v>
      </c>
      <c r="W91" s="216">
        <v>11.83</v>
      </c>
      <c r="X91" s="216">
        <v>43.58</v>
      </c>
      <c r="Y91" s="216">
        <v>0</v>
      </c>
      <c r="Z91" s="216">
        <v>37.4</v>
      </c>
      <c r="AA91" s="216">
        <v>23.31</v>
      </c>
      <c r="AB91" s="216">
        <v>0</v>
      </c>
      <c r="AC91" s="216">
        <v>10.38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69.599999999999994</v>
      </c>
      <c r="AL91" s="216">
        <v>0</v>
      </c>
      <c r="AM91" s="216">
        <v>0</v>
      </c>
      <c r="AN91" s="216">
        <v>0</v>
      </c>
      <c r="AO91" s="216">
        <v>13.05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8.7100000000000009</v>
      </c>
      <c r="L92" s="216">
        <v>504.33</v>
      </c>
      <c r="M92" s="216">
        <v>27.18</v>
      </c>
      <c r="N92" s="216">
        <v>34.9</v>
      </c>
      <c r="O92" s="216">
        <v>0</v>
      </c>
      <c r="P92" s="216">
        <v>37.450000000000003</v>
      </c>
      <c r="Q92" s="216">
        <v>6.29</v>
      </c>
      <c r="R92" s="216">
        <v>12.53</v>
      </c>
      <c r="S92" s="216">
        <v>7.79</v>
      </c>
      <c r="T92" s="216">
        <v>0</v>
      </c>
      <c r="U92" s="216">
        <v>58.82</v>
      </c>
      <c r="V92" s="216">
        <v>6.12</v>
      </c>
      <c r="W92" s="216">
        <v>11.83</v>
      </c>
      <c r="X92" s="216">
        <v>43.58</v>
      </c>
      <c r="Y92" s="216">
        <v>0</v>
      </c>
      <c r="Z92" s="216">
        <v>37.4</v>
      </c>
      <c r="AA92" s="216">
        <v>23.31</v>
      </c>
      <c r="AB92" s="216">
        <v>0</v>
      </c>
      <c r="AC92" s="216">
        <v>10.38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69.599999999999994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504.33</v>
      </c>
      <c r="M93" s="216">
        <v>27.18</v>
      </c>
      <c r="N93" s="216">
        <v>34.9</v>
      </c>
      <c r="O93" s="216">
        <v>0</v>
      </c>
      <c r="P93" s="216">
        <v>37.450000000000003</v>
      </c>
      <c r="Q93" s="216">
        <v>6.29</v>
      </c>
      <c r="R93" s="216">
        <v>12.53</v>
      </c>
      <c r="S93" s="216">
        <v>7.79</v>
      </c>
      <c r="T93" s="216">
        <v>0</v>
      </c>
      <c r="U93" s="216">
        <v>58.82</v>
      </c>
      <c r="V93" s="216">
        <v>6.12</v>
      </c>
      <c r="W93" s="216">
        <v>11.83</v>
      </c>
      <c r="X93" s="216">
        <v>43.58</v>
      </c>
      <c r="Y93" s="216">
        <v>0</v>
      </c>
      <c r="Z93" s="216">
        <v>37.4</v>
      </c>
      <c r="AA93" s="216">
        <v>23.31</v>
      </c>
      <c r="AB93" s="216">
        <v>0</v>
      </c>
      <c r="AC93" s="216">
        <v>10.38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53.84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504.33</v>
      </c>
      <c r="M94" s="216">
        <v>27.18</v>
      </c>
      <c r="N94" s="216">
        <v>34.9</v>
      </c>
      <c r="O94" s="216">
        <v>0</v>
      </c>
      <c r="P94" s="216">
        <v>37.450000000000003</v>
      </c>
      <c r="Q94" s="216">
        <v>6.29</v>
      </c>
      <c r="R94" s="216">
        <v>12.53</v>
      </c>
      <c r="S94" s="216">
        <v>7.79</v>
      </c>
      <c r="T94" s="216">
        <v>0</v>
      </c>
      <c r="U94" s="216">
        <v>58.82</v>
      </c>
      <c r="V94" s="216">
        <v>6.12</v>
      </c>
      <c r="W94" s="216">
        <v>11.83</v>
      </c>
      <c r="X94" s="216">
        <v>43.58</v>
      </c>
      <c r="Y94" s="216">
        <v>0</v>
      </c>
      <c r="Z94" s="216">
        <v>37.4</v>
      </c>
      <c r="AA94" s="216">
        <v>23.31</v>
      </c>
      <c r="AB94" s="216">
        <v>0</v>
      </c>
      <c r="AC94" s="216">
        <v>10.38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53.84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504.33</v>
      </c>
      <c r="M95" s="216">
        <v>27.18</v>
      </c>
      <c r="N95" s="216">
        <v>34.9</v>
      </c>
      <c r="O95" s="216">
        <v>0</v>
      </c>
      <c r="P95" s="216">
        <v>37.450000000000003</v>
      </c>
      <c r="Q95" s="216">
        <v>6.29</v>
      </c>
      <c r="R95" s="216">
        <v>12.53</v>
      </c>
      <c r="S95" s="216">
        <v>7.79</v>
      </c>
      <c r="T95" s="216">
        <v>0</v>
      </c>
      <c r="U95" s="216">
        <v>58.82</v>
      </c>
      <c r="V95" s="216">
        <v>6.12</v>
      </c>
      <c r="W95" s="216">
        <v>12.04</v>
      </c>
      <c r="X95" s="216">
        <v>43.58</v>
      </c>
      <c r="Y95" s="216">
        <v>0</v>
      </c>
      <c r="Z95" s="216">
        <v>37.4</v>
      </c>
      <c r="AA95" s="216">
        <v>23.31</v>
      </c>
      <c r="AB95" s="216">
        <v>0</v>
      </c>
      <c r="AC95" s="216">
        <v>10.38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53.84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504.33</v>
      </c>
      <c r="M96" s="216">
        <v>27.18</v>
      </c>
      <c r="N96" s="216">
        <v>34.9</v>
      </c>
      <c r="O96" s="216">
        <v>0</v>
      </c>
      <c r="P96" s="216">
        <v>37.450000000000003</v>
      </c>
      <c r="Q96" s="216">
        <v>6.29</v>
      </c>
      <c r="R96" s="216">
        <v>12.53</v>
      </c>
      <c r="S96" s="216">
        <v>7.79</v>
      </c>
      <c r="T96" s="216">
        <v>0</v>
      </c>
      <c r="U96" s="216">
        <v>58.82</v>
      </c>
      <c r="V96" s="216">
        <v>6.12</v>
      </c>
      <c r="W96" s="216">
        <v>12.04</v>
      </c>
      <c r="X96" s="216">
        <v>43.58</v>
      </c>
      <c r="Y96" s="216">
        <v>0</v>
      </c>
      <c r="Z96" s="216">
        <v>37.4</v>
      </c>
      <c r="AA96" s="216">
        <v>23.31</v>
      </c>
      <c r="AB96" s="216">
        <v>0</v>
      </c>
      <c r="AC96" s="216">
        <v>10.38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53.84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504.33</v>
      </c>
      <c r="M97" s="216">
        <v>27.18</v>
      </c>
      <c r="N97" s="216">
        <v>34.9</v>
      </c>
      <c r="O97" s="216">
        <v>0</v>
      </c>
      <c r="P97" s="216">
        <v>37.450000000000003</v>
      </c>
      <c r="Q97" s="216">
        <v>6.29</v>
      </c>
      <c r="R97" s="216">
        <v>12.53</v>
      </c>
      <c r="S97" s="216">
        <v>7.79</v>
      </c>
      <c r="T97" s="216">
        <v>0</v>
      </c>
      <c r="U97" s="216">
        <v>58.82</v>
      </c>
      <c r="V97" s="216">
        <v>6.12</v>
      </c>
      <c r="W97" s="216">
        <v>12.04</v>
      </c>
      <c r="X97" s="216">
        <v>43.58</v>
      </c>
      <c r="Y97" s="216">
        <v>0</v>
      </c>
      <c r="Z97" s="216">
        <v>37.4</v>
      </c>
      <c r="AA97" s="216">
        <v>23.31</v>
      </c>
      <c r="AB97" s="216">
        <v>0</v>
      </c>
      <c r="AC97" s="216">
        <v>10.38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53.84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504.33</v>
      </c>
      <c r="M98" s="216">
        <v>27.18</v>
      </c>
      <c r="N98" s="216">
        <v>34.9</v>
      </c>
      <c r="O98" s="216">
        <v>0</v>
      </c>
      <c r="P98" s="216">
        <v>37.450000000000003</v>
      </c>
      <c r="Q98" s="216">
        <v>6.29</v>
      </c>
      <c r="R98" s="216">
        <v>12.53</v>
      </c>
      <c r="S98" s="216">
        <v>7.79</v>
      </c>
      <c r="T98" s="216">
        <v>0</v>
      </c>
      <c r="U98" s="216">
        <v>58.82</v>
      </c>
      <c r="V98" s="216">
        <v>6.12</v>
      </c>
      <c r="W98" s="216">
        <v>12.04</v>
      </c>
      <c r="X98" s="216">
        <v>43.58</v>
      </c>
      <c r="Y98" s="216">
        <v>0</v>
      </c>
      <c r="Z98" s="216">
        <v>37.4</v>
      </c>
      <c r="AA98" s="216">
        <v>23.31</v>
      </c>
      <c r="AB98" s="216">
        <v>0</v>
      </c>
      <c r="AC98" s="216">
        <v>10.38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53.84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9.1400000000000006E-3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0.11853500000000004</v>
      </c>
      <c r="L99">
        <f t="shared" si="0"/>
        <v>9.6023975000000075</v>
      </c>
      <c r="M99">
        <f t="shared" si="0"/>
        <v>0.65231999999999957</v>
      </c>
      <c r="N99">
        <f t="shared" si="0"/>
        <v>0.83760000000000134</v>
      </c>
      <c r="O99">
        <f t="shared" si="0"/>
        <v>0</v>
      </c>
      <c r="P99">
        <f t="shared" si="0"/>
        <v>0.89684499999999934</v>
      </c>
      <c r="Q99">
        <f t="shared" si="0"/>
        <v>0.10726000000000009</v>
      </c>
      <c r="R99">
        <f t="shared" si="0"/>
        <v>0.27863499999999969</v>
      </c>
      <c r="S99">
        <f t="shared" si="0"/>
        <v>0.12988250000000012</v>
      </c>
      <c r="T99">
        <f t="shared" si="0"/>
        <v>0</v>
      </c>
      <c r="U99">
        <f t="shared" si="0"/>
        <v>1.6324324999999971</v>
      </c>
      <c r="V99">
        <f t="shared" si="0"/>
        <v>0.14112250000000007</v>
      </c>
      <c r="W99">
        <f t="shared" si="0"/>
        <v>0.2771300000000001</v>
      </c>
      <c r="X99">
        <f t="shared" si="0"/>
        <v>1.005704999999999</v>
      </c>
      <c r="Y99">
        <f t="shared" si="0"/>
        <v>0</v>
      </c>
      <c r="Z99">
        <f t="shared" si="0"/>
        <v>0.86304000000000103</v>
      </c>
      <c r="AA99">
        <f t="shared" si="0"/>
        <v>0.54083749999999919</v>
      </c>
      <c r="AB99">
        <f t="shared" si="0"/>
        <v>0</v>
      </c>
      <c r="AC99">
        <f t="shared" si="0"/>
        <v>0.23799499999999985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1.6467600000000022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0.87439</v>
      </c>
      <c r="AP99">
        <f t="shared" si="0"/>
        <v>0</v>
      </c>
      <c r="AQ99">
        <f t="shared" si="0"/>
        <v>0.22763000000000017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1.26</v>
      </c>
      <c r="L3" s="216">
        <v>3.44</v>
      </c>
      <c r="M3" s="216">
        <v>1.1299999999999999</v>
      </c>
      <c r="N3" s="216">
        <v>1.25</v>
      </c>
      <c r="O3" s="216">
        <v>1.4</v>
      </c>
      <c r="P3" s="216">
        <v>2.09</v>
      </c>
      <c r="Q3" s="216">
        <v>0.17</v>
      </c>
      <c r="R3" s="216">
        <v>0.56000000000000005</v>
      </c>
      <c r="S3" s="216">
        <v>0.28000000000000003</v>
      </c>
      <c r="T3" s="216">
        <v>0.69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1.73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23.36</v>
      </c>
      <c r="AL3" s="216">
        <v>0</v>
      </c>
      <c r="AM3" s="216">
        <v>0</v>
      </c>
      <c r="AN3" s="216">
        <v>0</v>
      </c>
      <c r="AO3" s="216">
        <v>10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1.26</v>
      </c>
      <c r="L4" s="216">
        <v>3.44</v>
      </c>
      <c r="M4" s="216">
        <v>1.1299999999999999</v>
      </c>
      <c r="N4" s="216">
        <v>1.25</v>
      </c>
      <c r="O4" s="216">
        <v>1.4</v>
      </c>
      <c r="P4" s="216">
        <v>2.09</v>
      </c>
      <c r="Q4" s="216">
        <v>0.17</v>
      </c>
      <c r="R4" s="216">
        <v>0.56000000000000005</v>
      </c>
      <c r="S4" s="216">
        <v>0.28000000000000003</v>
      </c>
      <c r="T4" s="216">
        <v>0.69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1.07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23.36</v>
      </c>
      <c r="AL4" s="216">
        <v>0</v>
      </c>
      <c r="AM4" s="216">
        <v>0</v>
      </c>
      <c r="AN4" s="216">
        <v>0</v>
      </c>
      <c r="AO4" s="216">
        <v>10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1.26</v>
      </c>
      <c r="L5" s="216">
        <v>3.44</v>
      </c>
      <c r="M5" s="216">
        <v>1.1299999999999999</v>
      </c>
      <c r="N5" s="216">
        <v>1.25</v>
      </c>
      <c r="O5" s="216">
        <v>1.4</v>
      </c>
      <c r="P5" s="216">
        <v>2.09</v>
      </c>
      <c r="Q5" s="216">
        <v>0.17</v>
      </c>
      <c r="R5" s="216">
        <v>0.56000000000000005</v>
      </c>
      <c r="S5" s="216">
        <v>0.28000000000000003</v>
      </c>
      <c r="T5" s="216">
        <v>0.69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1.78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23.36</v>
      </c>
      <c r="AL5" s="216">
        <v>0</v>
      </c>
      <c r="AM5" s="216">
        <v>0</v>
      </c>
      <c r="AN5" s="216">
        <v>0</v>
      </c>
      <c r="AO5" s="216">
        <v>10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1.26</v>
      </c>
      <c r="L6" s="216">
        <v>3.44</v>
      </c>
      <c r="M6" s="216">
        <v>1.1299999999999999</v>
      </c>
      <c r="N6" s="216">
        <v>1.25</v>
      </c>
      <c r="O6" s="216">
        <v>1.4</v>
      </c>
      <c r="P6" s="216">
        <v>2.09</v>
      </c>
      <c r="Q6" s="216">
        <v>0.17</v>
      </c>
      <c r="R6" s="216">
        <v>0.56000000000000005</v>
      </c>
      <c r="S6" s="216">
        <v>0.28000000000000003</v>
      </c>
      <c r="T6" s="216">
        <v>0.69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1.78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23.36</v>
      </c>
      <c r="AL6" s="216">
        <v>0</v>
      </c>
      <c r="AM6" s="216">
        <v>0</v>
      </c>
      <c r="AN6" s="216">
        <v>0</v>
      </c>
      <c r="AO6" s="216">
        <v>10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1.26</v>
      </c>
      <c r="L7" s="216">
        <v>3.44</v>
      </c>
      <c r="M7" s="216">
        <v>1.1299999999999999</v>
      </c>
      <c r="N7" s="216">
        <v>1.25</v>
      </c>
      <c r="O7" s="216">
        <v>1.4</v>
      </c>
      <c r="P7" s="216">
        <v>2.09</v>
      </c>
      <c r="Q7" s="216">
        <v>0.17</v>
      </c>
      <c r="R7" s="216">
        <v>0.56000000000000005</v>
      </c>
      <c r="S7" s="216">
        <v>0.28000000000000003</v>
      </c>
      <c r="T7" s="216">
        <v>0.69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1.78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23.36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1.26</v>
      </c>
      <c r="L8" s="216">
        <v>3.44</v>
      </c>
      <c r="M8" s="216">
        <v>1.1299999999999999</v>
      </c>
      <c r="N8" s="216">
        <v>1.25</v>
      </c>
      <c r="O8" s="216">
        <v>1.4</v>
      </c>
      <c r="P8" s="216">
        <v>2.09</v>
      </c>
      <c r="Q8" s="216">
        <v>0.17</v>
      </c>
      <c r="R8" s="216">
        <v>0.56000000000000005</v>
      </c>
      <c r="S8" s="216">
        <v>0.28000000000000003</v>
      </c>
      <c r="T8" s="216">
        <v>0.69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1.78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23.36</v>
      </c>
      <c r="AL8" s="216">
        <v>0</v>
      </c>
      <c r="AM8" s="216">
        <v>0</v>
      </c>
      <c r="AN8" s="216">
        <v>0</v>
      </c>
      <c r="AO8" s="216">
        <v>1.07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1.26</v>
      </c>
      <c r="L9" s="216">
        <v>3.44</v>
      </c>
      <c r="M9" s="216">
        <v>1.1299999999999999</v>
      </c>
      <c r="N9" s="216">
        <v>1.25</v>
      </c>
      <c r="O9" s="216">
        <v>1.4</v>
      </c>
      <c r="P9" s="216">
        <v>2.09</v>
      </c>
      <c r="Q9" s="216">
        <v>0.17</v>
      </c>
      <c r="R9" s="216">
        <v>0.56000000000000005</v>
      </c>
      <c r="S9" s="216">
        <v>0.28000000000000003</v>
      </c>
      <c r="T9" s="216">
        <v>0.69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1.78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23.36</v>
      </c>
      <c r="AL9" s="216">
        <v>0</v>
      </c>
      <c r="AM9" s="216">
        <v>0</v>
      </c>
      <c r="AN9" s="216">
        <v>0</v>
      </c>
      <c r="AO9" s="216">
        <v>1.07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1.26</v>
      </c>
      <c r="L10" s="216">
        <v>3.44</v>
      </c>
      <c r="M10" s="216">
        <v>1.1299999999999999</v>
      </c>
      <c r="N10" s="216">
        <v>1.25</v>
      </c>
      <c r="O10" s="216">
        <v>1.4</v>
      </c>
      <c r="P10" s="216">
        <v>2.09</v>
      </c>
      <c r="Q10" s="216">
        <v>0.17</v>
      </c>
      <c r="R10" s="216">
        <v>0.56000000000000005</v>
      </c>
      <c r="S10" s="216">
        <v>0.28000000000000003</v>
      </c>
      <c r="T10" s="216">
        <v>0.69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1.78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23.36</v>
      </c>
      <c r="AL10" s="216">
        <v>0</v>
      </c>
      <c r="AM10" s="216">
        <v>0</v>
      </c>
      <c r="AN10" s="216">
        <v>0</v>
      </c>
      <c r="AO10" s="216">
        <v>1.07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1.26</v>
      </c>
      <c r="L11" s="216">
        <v>3.44</v>
      </c>
      <c r="M11" s="216">
        <v>1.1299999999999999</v>
      </c>
      <c r="N11" s="216">
        <v>1.25</v>
      </c>
      <c r="O11" s="216">
        <v>1.4</v>
      </c>
      <c r="P11" s="216">
        <v>2.09</v>
      </c>
      <c r="Q11" s="216">
        <v>0.17</v>
      </c>
      <c r="R11" s="216">
        <v>0.56000000000000005</v>
      </c>
      <c r="S11" s="216">
        <v>0.28000000000000003</v>
      </c>
      <c r="T11" s="216">
        <v>0.69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1.78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23.36</v>
      </c>
      <c r="AL11" s="216">
        <v>0</v>
      </c>
      <c r="AM11" s="216">
        <v>0</v>
      </c>
      <c r="AN11" s="216">
        <v>0</v>
      </c>
      <c r="AO11" s="216">
        <v>1.07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1.26</v>
      </c>
      <c r="L12" s="216">
        <v>3.44</v>
      </c>
      <c r="M12" s="216">
        <v>1.1299999999999999</v>
      </c>
      <c r="N12" s="216">
        <v>1.25</v>
      </c>
      <c r="O12" s="216">
        <v>1.4</v>
      </c>
      <c r="P12" s="216">
        <v>2.09</v>
      </c>
      <c r="Q12" s="216">
        <v>0.17</v>
      </c>
      <c r="R12" s="216">
        <v>0.56000000000000005</v>
      </c>
      <c r="S12" s="216">
        <v>0.28000000000000003</v>
      </c>
      <c r="T12" s="216">
        <v>0.69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1.78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23.36</v>
      </c>
      <c r="AL12" s="216">
        <v>0</v>
      </c>
      <c r="AM12" s="216">
        <v>0</v>
      </c>
      <c r="AN12" s="216">
        <v>0</v>
      </c>
      <c r="AO12" s="216">
        <v>7.49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1.31</v>
      </c>
      <c r="L13" s="216">
        <v>3.44</v>
      </c>
      <c r="M13" s="216">
        <v>1.1299999999999999</v>
      </c>
      <c r="N13" s="216">
        <v>1.25</v>
      </c>
      <c r="O13" s="216">
        <v>1.4</v>
      </c>
      <c r="P13" s="216">
        <v>2.09</v>
      </c>
      <c r="Q13" s="216">
        <v>0.17</v>
      </c>
      <c r="R13" s="216">
        <v>0.56000000000000005</v>
      </c>
      <c r="S13" s="216">
        <v>0.28000000000000003</v>
      </c>
      <c r="T13" s="216">
        <v>0.69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1.78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23.36</v>
      </c>
      <c r="AL13" s="216">
        <v>0</v>
      </c>
      <c r="AM13" s="216">
        <v>0</v>
      </c>
      <c r="AN13" s="216">
        <v>0</v>
      </c>
      <c r="AO13" s="216">
        <v>8.52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1.27</v>
      </c>
      <c r="L14" s="216">
        <v>3.44</v>
      </c>
      <c r="M14" s="216">
        <v>1.1299999999999999</v>
      </c>
      <c r="N14" s="216">
        <v>1.25</v>
      </c>
      <c r="O14" s="216">
        <v>1.4</v>
      </c>
      <c r="P14" s="216">
        <v>2.09</v>
      </c>
      <c r="Q14" s="216">
        <v>0.17</v>
      </c>
      <c r="R14" s="216">
        <v>0.56000000000000005</v>
      </c>
      <c r="S14" s="216">
        <v>0.28000000000000003</v>
      </c>
      <c r="T14" s="216">
        <v>0.69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1.78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23.36</v>
      </c>
      <c r="AL14" s="216">
        <v>0</v>
      </c>
      <c r="AM14" s="216">
        <v>0</v>
      </c>
      <c r="AN14" s="216">
        <v>0</v>
      </c>
      <c r="AO14" s="216">
        <v>8.52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1.31</v>
      </c>
      <c r="L15" s="216">
        <v>2.94</v>
      </c>
      <c r="M15" s="216">
        <v>1.1299999999999999</v>
      </c>
      <c r="N15" s="216">
        <v>1.25</v>
      </c>
      <c r="O15" s="216">
        <v>1.4</v>
      </c>
      <c r="P15" s="216">
        <v>2.09</v>
      </c>
      <c r="Q15" s="216">
        <v>0.18</v>
      </c>
      <c r="R15" s="216">
        <v>0.57999999999999996</v>
      </c>
      <c r="S15" s="216">
        <v>0.28999999999999998</v>
      </c>
      <c r="T15" s="216">
        <v>0.69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1.78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23.36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1.31</v>
      </c>
      <c r="L16" s="216">
        <v>2.94</v>
      </c>
      <c r="M16" s="216">
        <v>1.1299999999999999</v>
      </c>
      <c r="N16" s="216">
        <v>1.25</v>
      </c>
      <c r="O16" s="216">
        <v>1.4</v>
      </c>
      <c r="P16" s="216">
        <v>2.09</v>
      </c>
      <c r="Q16" s="216">
        <v>0.18</v>
      </c>
      <c r="R16" s="216">
        <v>0.57999999999999996</v>
      </c>
      <c r="S16" s="216">
        <v>0.28999999999999998</v>
      </c>
      <c r="T16" s="216">
        <v>0.69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1.78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23.36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1.31</v>
      </c>
      <c r="L17" s="216">
        <v>2.8</v>
      </c>
      <c r="M17" s="216">
        <v>1.1299999999999999</v>
      </c>
      <c r="N17" s="216">
        <v>1.25</v>
      </c>
      <c r="O17" s="216">
        <v>1.4</v>
      </c>
      <c r="P17" s="216">
        <v>2.09</v>
      </c>
      <c r="Q17" s="216">
        <v>0.17</v>
      </c>
      <c r="R17" s="216">
        <v>0.56000000000000005</v>
      </c>
      <c r="S17" s="216">
        <v>0.28000000000000003</v>
      </c>
      <c r="T17" s="216">
        <v>0.69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1.78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23.36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1.31</v>
      </c>
      <c r="L18" s="216">
        <v>2.8</v>
      </c>
      <c r="M18" s="216">
        <v>1.1299999999999999</v>
      </c>
      <c r="N18" s="216">
        <v>1.25</v>
      </c>
      <c r="O18" s="216">
        <v>1.4</v>
      </c>
      <c r="P18" s="216">
        <v>2.09</v>
      </c>
      <c r="Q18" s="216">
        <v>0.17</v>
      </c>
      <c r="R18" s="216">
        <v>0.56000000000000005</v>
      </c>
      <c r="S18" s="216">
        <v>0.28000000000000003</v>
      </c>
      <c r="T18" s="216">
        <v>0.69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1.83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23.36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1.26</v>
      </c>
      <c r="L19" s="216">
        <v>2.8</v>
      </c>
      <c r="M19" s="216">
        <v>1.1299999999999999</v>
      </c>
      <c r="N19" s="216">
        <v>1.25</v>
      </c>
      <c r="O19" s="216">
        <v>1.4</v>
      </c>
      <c r="P19" s="216">
        <v>2.09</v>
      </c>
      <c r="Q19" s="216">
        <v>0.17</v>
      </c>
      <c r="R19" s="216">
        <v>0.56000000000000005</v>
      </c>
      <c r="S19" s="216">
        <v>0.28000000000000003</v>
      </c>
      <c r="T19" s="216">
        <v>0.69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1.83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23.36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1.26</v>
      </c>
      <c r="L20" s="216">
        <v>2.8</v>
      </c>
      <c r="M20" s="216">
        <v>1.1299999999999999</v>
      </c>
      <c r="N20" s="216">
        <v>1.25</v>
      </c>
      <c r="O20" s="216">
        <v>1.4</v>
      </c>
      <c r="P20" s="216">
        <v>2.09</v>
      </c>
      <c r="Q20" s="216">
        <v>0.17</v>
      </c>
      <c r="R20" s="216">
        <v>0.56000000000000005</v>
      </c>
      <c r="S20" s="216">
        <v>0.28000000000000003</v>
      </c>
      <c r="T20" s="216">
        <v>0.69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1.83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23.36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1.27</v>
      </c>
      <c r="L21" s="216">
        <v>3</v>
      </c>
      <c r="M21" s="216">
        <v>1.1299999999999999</v>
      </c>
      <c r="N21" s="216">
        <v>1.25</v>
      </c>
      <c r="O21" s="216">
        <v>1.4</v>
      </c>
      <c r="P21" s="216">
        <v>2.09</v>
      </c>
      <c r="Q21" s="216">
        <v>0.17</v>
      </c>
      <c r="R21" s="216">
        <v>0.56000000000000005</v>
      </c>
      <c r="S21" s="216">
        <v>0.28000000000000003</v>
      </c>
      <c r="T21" s="216">
        <v>0.69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1.83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23.36</v>
      </c>
      <c r="AL21" s="216">
        <v>0</v>
      </c>
      <c r="AM21" s="216">
        <v>0</v>
      </c>
      <c r="AN21" s="216">
        <v>0</v>
      </c>
      <c r="AO21" s="216">
        <v>8.52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1.27</v>
      </c>
      <c r="L22" s="216">
        <v>3.15</v>
      </c>
      <c r="M22" s="216">
        <v>1.1299999999999999</v>
      </c>
      <c r="N22" s="216">
        <v>1.25</v>
      </c>
      <c r="O22" s="216">
        <v>1.4</v>
      </c>
      <c r="P22" s="216">
        <v>2.09</v>
      </c>
      <c r="Q22" s="216">
        <v>0.17</v>
      </c>
      <c r="R22" s="216">
        <v>0.56000000000000005</v>
      </c>
      <c r="S22" s="216">
        <v>0.28000000000000003</v>
      </c>
      <c r="T22" s="216">
        <v>0.69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1.83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23.36</v>
      </c>
      <c r="AL22" s="216">
        <v>0</v>
      </c>
      <c r="AM22" s="216">
        <v>0</v>
      </c>
      <c r="AN22" s="216">
        <v>0</v>
      </c>
      <c r="AO22" s="216">
        <v>8.52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1.26</v>
      </c>
      <c r="L23" s="216">
        <v>3.29</v>
      </c>
      <c r="M23" s="216">
        <v>1.1299999999999999</v>
      </c>
      <c r="N23" s="216">
        <v>1.25</v>
      </c>
      <c r="O23" s="216">
        <v>1.4</v>
      </c>
      <c r="P23" s="216">
        <v>2.09</v>
      </c>
      <c r="Q23" s="216">
        <v>0.17</v>
      </c>
      <c r="R23" s="216">
        <v>0.56000000000000005</v>
      </c>
      <c r="S23" s="216">
        <v>0.28000000000000003</v>
      </c>
      <c r="T23" s="216">
        <v>0.69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1.83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23.36</v>
      </c>
      <c r="AL23" s="216">
        <v>0</v>
      </c>
      <c r="AM23" s="216">
        <v>0</v>
      </c>
      <c r="AN23" s="216">
        <v>0</v>
      </c>
      <c r="AO23" s="216">
        <v>8.52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1.26</v>
      </c>
      <c r="L24" s="216">
        <v>3.44</v>
      </c>
      <c r="M24" s="216">
        <v>1.1299999999999999</v>
      </c>
      <c r="N24" s="216">
        <v>1.25</v>
      </c>
      <c r="O24" s="216">
        <v>1.4</v>
      </c>
      <c r="P24" s="216">
        <v>2.09</v>
      </c>
      <c r="Q24" s="216">
        <v>0.17</v>
      </c>
      <c r="R24" s="216">
        <v>0.56000000000000005</v>
      </c>
      <c r="S24" s="216">
        <v>0.28000000000000003</v>
      </c>
      <c r="T24" s="216">
        <v>0.69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1.83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23.36</v>
      </c>
      <c r="AL24" s="216">
        <v>0</v>
      </c>
      <c r="AM24" s="216">
        <v>0</v>
      </c>
      <c r="AN24" s="216">
        <v>0</v>
      </c>
      <c r="AO24" s="216">
        <v>8.52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1.26</v>
      </c>
      <c r="L25" s="216">
        <v>3.44</v>
      </c>
      <c r="M25" s="216">
        <v>1.1299999999999999</v>
      </c>
      <c r="N25" s="216">
        <v>1.25</v>
      </c>
      <c r="O25" s="216">
        <v>1.4</v>
      </c>
      <c r="P25" s="216">
        <v>2.09</v>
      </c>
      <c r="Q25" s="216">
        <v>0.17</v>
      </c>
      <c r="R25" s="216">
        <v>0.56000000000000005</v>
      </c>
      <c r="S25" s="216">
        <v>0.28000000000000003</v>
      </c>
      <c r="T25" s="216">
        <v>0.69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1.83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23.36</v>
      </c>
      <c r="AL25" s="216">
        <v>0</v>
      </c>
      <c r="AM25" s="216">
        <v>0</v>
      </c>
      <c r="AN25" s="216">
        <v>0</v>
      </c>
      <c r="AO25" s="216">
        <v>8.52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1.26</v>
      </c>
      <c r="L26" s="216">
        <v>3.44</v>
      </c>
      <c r="M26" s="216">
        <v>1.1299999999999999</v>
      </c>
      <c r="N26" s="216">
        <v>1.25</v>
      </c>
      <c r="O26" s="216">
        <v>1.4</v>
      </c>
      <c r="P26" s="216">
        <v>2.09</v>
      </c>
      <c r="Q26" s="216">
        <v>0.17</v>
      </c>
      <c r="R26" s="216">
        <v>0.56000000000000005</v>
      </c>
      <c r="S26" s="216">
        <v>0.28000000000000003</v>
      </c>
      <c r="T26" s="216">
        <v>0.69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1.83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23.36</v>
      </c>
      <c r="AL26" s="216">
        <v>0</v>
      </c>
      <c r="AM26" s="216">
        <v>0</v>
      </c>
      <c r="AN26" s="216">
        <v>0</v>
      </c>
      <c r="AO26" s="216">
        <v>8.52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1.26</v>
      </c>
      <c r="L27" s="216">
        <v>3.44</v>
      </c>
      <c r="M27" s="216">
        <v>1.1299999999999999</v>
      </c>
      <c r="N27" s="216">
        <v>1.25</v>
      </c>
      <c r="O27" s="216">
        <v>1.4</v>
      </c>
      <c r="P27" s="216">
        <v>2.09</v>
      </c>
      <c r="Q27" s="216">
        <v>0.17</v>
      </c>
      <c r="R27" s="216">
        <v>0.56000000000000005</v>
      </c>
      <c r="S27" s="216">
        <v>0.28000000000000003</v>
      </c>
      <c r="T27" s="216">
        <v>0.69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1.83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23.36</v>
      </c>
      <c r="AL27" s="216">
        <v>0</v>
      </c>
      <c r="AM27" s="216">
        <v>0</v>
      </c>
      <c r="AN27" s="216">
        <v>0</v>
      </c>
      <c r="AO27" s="216">
        <v>8.52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1.27</v>
      </c>
      <c r="L28" s="216">
        <v>3.44</v>
      </c>
      <c r="M28" s="216">
        <v>1.1299999999999999</v>
      </c>
      <c r="N28" s="216">
        <v>1.25</v>
      </c>
      <c r="O28" s="216">
        <v>1.4</v>
      </c>
      <c r="P28" s="216">
        <v>2.09</v>
      </c>
      <c r="Q28" s="216">
        <v>0.18</v>
      </c>
      <c r="R28" s="216">
        <v>0.56000000000000005</v>
      </c>
      <c r="S28" s="216">
        <v>0.28000000000000003</v>
      </c>
      <c r="T28" s="216">
        <v>0.69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1.83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23.36</v>
      </c>
      <c r="AL28" s="216">
        <v>0</v>
      </c>
      <c r="AM28" s="216">
        <v>0</v>
      </c>
      <c r="AN28" s="216">
        <v>0</v>
      </c>
      <c r="AO28" s="216">
        <v>8.52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1.27</v>
      </c>
      <c r="L29" s="216">
        <v>3.44</v>
      </c>
      <c r="M29" s="216">
        <v>1.1299999999999999</v>
      </c>
      <c r="N29" s="216">
        <v>1.25</v>
      </c>
      <c r="O29" s="216">
        <v>1.4</v>
      </c>
      <c r="P29" s="216">
        <v>2.09</v>
      </c>
      <c r="Q29" s="216">
        <v>0.17</v>
      </c>
      <c r="R29" s="216">
        <v>0.56000000000000005</v>
      </c>
      <c r="S29" s="216">
        <v>0.28000000000000003</v>
      </c>
      <c r="T29" s="216">
        <v>0.69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1.83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23.36</v>
      </c>
      <c r="AL29" s="216">
        <v>0</v>
      </c>
      <c r="AM29" s="216">
        <v>0</v>
      </c>
      <c r="AN29" s="216">
        <v>0</v>
      </c>
      <c r="AO29" s="216">
        <v>8.52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1.27</v>
      </c>
      <c r="L30" s="216">
        <v>3.44</v>
      </c>
      <c r="M30" s="216">
        <v>1.1299999999999999</v>
      </c>
      <c r="N30" s="216">
        <v>1.25</v>
      </c>
      <c r="O30" s="216">
        <v>1.4</v>
      </c>
      <c r="P30" s="216">
        <v>2.09</v>
      </c>
      <c r="Q30" s="216">
        <v>0.17</v>
      </c>
      <c r="R30" s="216">
        <v>0.56000000000000005</v>
      </c>
      <c r="S30" s="216">
        <v>0.28000000000000003</v>
      </c>
      <c r="T30" s="216">
        <v>0.69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1.83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23.36</v>
      </c>
      <c r="AL30" s="216">
        <v>0</v>
      </c>
      <c r="AM30" s="216">
        <v>0</v>
      </c>
      <c r="AN30" s="216">
        <v>0</v>
      </c>
      <c r="AO30" s="216">
        <v>8.52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1.27</v>
      </c>
      <c r="L31" s="216">
        <v>3.57</v>
      </c>
      <c r="M31" s="216">
        <v>1.1299999999999999</v>
      </c>
      <c r="N31" s="216">
        <v>1.25</v>
      </c>
      <c r="O31" s="216">
        <v>1.4</v>
      </c>
      <c r="P31" s="216">
        <v>2.09</v>
      </c>
      <c r="Q31" s="216">
        <v>0.18</v>
      </c>
      <c r="R31" s="216">
        <v>0.56000000000000005</v>
      </c>
      <c r="S31" s="216">
        <v>0.28000000000000003</v>
      </c>
      <c r="T31" s="216">
        <v>0.69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1.83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23.36</v>
      </c>
      <c r="AL31" s="216">
        <v>0</v>
      </c>
      <c r="AM31" s="216">
        <v>0</v>
      </c>
      <c r="AN31" s="216">
        <v>0</v>
      </c>
      <c r="AO31" s="216">
        <v>8.52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1.27</v>
      </c>
      <c r="L32" s="216">
        <v>3.57</v>
      </c>
      <c r="M32" s="216">
        <v>1.1299999999999999</v>
      </c>
      <c r="N32" s="216">
        <v>1.25</v>
      </c>
      <c r="O32" s="216">
        <v>1.4</v>
      </c>
      <c r="P32" s="216">
        <v>2.09</v>
      </c>
      <c r="Q32" s="216">
        <v>0.18</v>
      </c>
      <c r="R32" s="216">
        <v>0.56000000000000005</v>
      </c>
      <c r="S32" s="216">
        <v>0.28000000000000003</v>
      </c>
      <c r="T32" s="216">
        <v>0.69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1.83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23.36</v>
      </c>
      <c r="AL32" s="216">
        <v>0</v>
      </c>
      <c r="AM32" s="216">
        <v>0</v>
      </c>
      <c r="AN32" s="216">
        <v>0</v>
      </c>
      <c r="AO32" s="216">
        <v>8.52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1.27</v>
      </c>
      <c r="L33" s="216">
        <v>3.57</v>
      </c>
      <c r="M33" s="216">
        <v>1.1299999999999999</v>
      </c>
      <c r="N33" s="216">
        <v>1.25</v>
      </c>
      <c r="O33" s="216">
        <v>1.4</v>
      </c>
      <c r="P33" s="216">
        <v>2.09</v>
      </c>
      <c r="Q33" s="216">
        <v>0.18</v>
      </c>
      <c r="R33" s="216">
        <v>0.56000000000000005</v>
      </c>
      <c r="S33" s="216">
        <v>0.28000000000000003</v>
      </c>
      <c r="T33" s="216">
        <v>0.69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1.83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23.36</v>
      </c>
      <c r="AL33" s="216">
        <v>0</v>
      </c>
      <c r="AM33" s="216">
        <v>0</v>
      </c>
      <c r="AN33" s="216">
        <v>0</v>
      </c>
      <c r="AO33" s="216">
        <v>8.52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1.27</v>
      </c>
      <c r="L34" s="216">
        <v>3.57</v>
      </c>
      <c r="M34" s="216">
        <v>1.1299999999999999</v>
      </c>
      <c r="N34" s="216">
        <v>1.25</v>
      </c>
      <c r="O34" s="216">
        <v>1.4</v>
      </c>
      <c r="P34" s="216">
        <v>2.09</v>
      </c>
      <c r="Q34" s="216">
        <v>0.18</v>
      </c>
      <c r="R34" s="216">
        <v>0.56000000000000005</v>
      </c>
      <c r="S34" s="216">
        <v>0.28000000000000003</v>
      </c>
      <c r="T34" s="216">
        <v>0.69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1.83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23.36</v>
      </c>
      <c r="AL34" s="216">
        <v>0</v>
      </c>
      <c r="AM34" s="216">
        <v>0</v>
      </c>
      <c r="AN34" s="216">
        <v>0</v>
      </c>
      <c r="AO34" s="216">
        <v>10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1.3</v>
      </c>
      <c r="L35" s="216">
        <v>3.57</v>
      </c>
      <c r="M35" s="216">
        <v>1.1299999999999999</v>
      </c>
      <c r="N35" s="216">
        <v>1.25</v>
      </c>
      <c r="O35" s="216">
        <v>1.4</v>
      </c>
      <c r="P35" s="216">
        <v>2.09</v>
      </c>
      <c r="Q35" s="216">
        <v>0.18</v>
      </c>
      <c r="R35" s="216">
        <v>0.56000000000000005</v>
      </c>
      <c r="S35" s="216">
        <v>0.28999999999999998</v>
      </c>
      <c r="T35" s="216">
        <v>0.69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1.83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23.36</v>
      </c>
      <c r="AL35" s="216">
        <v>0</v>
      </c>
      <c r="AM35" s="216">
        <v>0</v>
      </c>
      <c r="AN35" s="216">
        <v>0</v>
      </c>
      <c r="AO35" s="216">
        <v>10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1.3</v>
      </c>
      <c r="L36" s="216">
        <v>3.57</v>
      </c>
      <c r="M36" s="216">
        <v>1.1299999999999999</v>
      </c>
      <c r="N36" s="216">
        <v>1.25</v>
      </c>
      <c r="O36" s="216">
        <v>1.4</v>
      </c>
      <c r="P36" s="216">
        <v>2.09</v>
      </c>
      <c r="Q36" s="216">
        <v>0.18</v>
      </c>
      <c r="R36" s="216">
        <v>0.56000000000000005</v>
      </c>
      <c r="S36" s="216">
        <v>0.28999999999999998</v>
      </c>
      <c r="T36" s="216">
        <v>0.69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1.83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23.36</v>
      </c>
      <c r="AL36" s="216">
        <v>0</v>
      </c>
      <c r="AM36" s="216">
        <v>0</v>
      </c>
      <c r="AN36" s="216">
        <v>0</v>
      </c>
      <c r="AO36" s="216">
        <v>10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1.3</v>
      </c>
      <c r="L37" s="216">
        <v>3.57</v>
      </c>
      <c r="M37" s="216">
        <v>1.1299999999999999</v>
      </c>
      <c r="N37" s="216">
        <v>1.25</v>
      </c>
      <c r="O37" s="216">
        <v>1.4</v>
      </c>
      <c r="P37" s="216">
        <v>2.09</v>
      </c>
      <c r="Q37" s="216">
        <v>0.18</v>
      </c>
      <c r="R37" s="216">
        <v>0.56000000000000005</v>
      </c>
      <c r="S37" s="216">
        <v>0.28999999999999998</v>
      </c>
      <c r="T37" s="216">
        <v>0.69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1.83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23.36</v>
      </c>
      <c r="AL37" s="216">
        <v>0</v>
      </c>
      <c r="AM37" s="216">
        <v>0</v>
      </c>
      <c r="AN37" s="216">
        <v>0</v>
      </c>
      <c r="AO37" s="216">
        <v>10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1.3</v>
      </c>
      <c r="L38" s="216">
        <v>3.57</v>
      </c>
      <c r="M38" s="216">
        <v>1.1299999999999999</v>
      </c>
      <c r="N38" s="216">
        <v>1.25</v>
      </c>
      <c r="O38" s="216">
        <v>1.4</v>
      </c>
      <c r="P38" s="216">
        <v>2.09</v>
      </c>
      <c r="Q38" s="216">
        <v>0.18</v>
      </c>
      <c r="R38" s="216">
        <v>0.56000000000000005</v>
      </c>
      <c r="S38" s="216">
        <v>0.28999999999999998</v>
      </c>
      <c r="T38" s="216">
        <v>0.69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1.83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23.36</v>
      </c>
      <c r="AL38" s="216">
        <v>0</v>
      </c>
      <c r="AM38" s="216">
        <v>0</v>
      </c>
      <c r="AN38" s="216">
        <v>0</v>
      </c>
      <c r="AO38" s="216">
        <v>10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1.3</v>
      </c>
      <c r="L39" s="216">
        <v>3.57</v>
      </c>
      <c r="M39" s="216">
        <v>1.1299999999999999</v>
      </c>
      <c r="N39" s="216">
        <v>1.25</v>
      </c>
      <c r="O39" s="216">
        <v>1.4</v>
      </c>
      <c r="P39" s="216">
        <v>2.09</v>
      </c>
      <c r="Q39" s="216">
        <v>0.18</v>
      </c>
      <c r="R39" s="216">
        <v>0.56000000000000005</v>
      </c>
      <c r="S39" s="216">
        <v>0.28999999999999998</v>
      </c>
      <c r="T39" s="216">
        <v>0.69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1.83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23.36</v>
      </c>
      <c r="AL39" s="216">
        <v>0</v>
      </c>
      <c r="AM39" s="216">
        <v>0</v>
      </c>
      <c r="AN39" s="216">
        <v>0</v>
      </c>
      <c r="AO39" s="216">
        <v>10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1.3</v>
      </c>
      <c r="L40" s="216">
        <v>3.57</v>
      </c>
      <c r="M40" s="216">
        <v>1.1299999999999999</v>
      </c>
      <c r="N40" s="216">
        <v>1.25</v>
      </c>
      <c r="O40" s="216">
        <v>1.4</v>
      </c>
      <c r="P40" s="216">
        <v>2.09</v>
      </c>
      <c r="Q40" s="216">
        <v>0.18</v>
      </c>
      <c r="R40" s="216">
        <v>0.57999999999999996</v>
      </c>
      <c r="S40" s="216">
        <v>0.28999999999999998</v>
      </c>
      <c r="T40" s="216">
        <v>0.69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1.83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23.36</v>
      </c>
      <c r="AL40" s="216">
        <v>0</v>
      </c>
      <c r="AM40" s="216">
        <v>0</v>
      </c>
      <c r="AN40" s="216">
        <v>0</v>
      </c>
      <c r="AO40" s="216">
        <v>10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1.3</v>
      </c>
      <c r="L41" s="216">
        <v>3.57</v>
      </c>
      <c r="M41" s="216">
        <v>1.1299999999999999</v>
      </c>
      <c r="N41" s="216">
        <v>1.25</v>
      </c>
      <c r="O41" s="216">
        <v>1.4</v>
      </c>
      <c r="P41" s="216">
        <v>2.09</v>
      </c>
      <c r="Q41" s="216">
        <v>0.18</v>
      </c>
      <c r="R41" s="216">
        <v>0.56000000000000005</v>
      </c>
      <c r="S41" s="216">
        <v>0.28999999999999998</v>
      </c>
      <c r="T41" s="216">
        <v>0.69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1.83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23.36</v>
      </c>
      <c r="AL41" s="216">
        <v>0</v>
      </c>
      <c r="AM41" s="216">
        <v>0</v>
      </c>
      <c r="AN41" s="216">
        <v>0</v>
      </c>
      <c r="AO41" s="216">
        <v>10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1.3</v>
      </c>
      <c r="L42" s="216">
        <v>3.57</v>
      </c>
      <c r="M42" s="216">
        <v>1.1299999999999999</v>
      </c>
      <c r="N42" s="216">
        <v>1.25</v>
      </c>
      <c r="O42" s="216">
        <v>1.4</v>
      </c>
      <c r="P42" s="216">
        <v>2.09</v>
      </c>
      <c r="Q42" s="216">
        <v>0.18</v>
      </c>
      <c r="R42" s="216">
        <v>0.56000000000000005</v>
      </c>
      <c r="S42" s="216">
        <v>0.28999999999999998</v>
      </c>
      <c r="T42" s="216">
        <v>0.69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1.83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23.36</v>
      </c>
      <c r="AL42" s="216">
        <v>0</v>
      </c>
      <c r="AM42" s="216">
        <v>0</v>
      </c>
      <c r="AN42" s="216">
        <v>0</v>
      </c>
      <c r="AO42" s="216">
        <v>10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1.3</v>
      </c>
      <c r="L43" s="216">
        <v>3.57</v>
      </c>
      <c r="M43" s="216">
        <v>1.1299999999999999</v>
      </c>
      <c r="N43" s="216">
        <v>1.25</v>
      </c>
      <c r="O43" s="216">
        <v>1.4</v>
      </c>
      <c r="P43" s="216">
        <v>2.09</v>
      </c>
      <c r="Q43" s="216">
        <v>0.18</v>
      </c>
      <c r="R43" s="216">
        <v>0.56000000000000005</v>
      </c>
      <c r="S43" s="216">
        <v>0.28999999999999998</v>
      </c>
      <c r="T43" s="216">
        <v>0.69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1.73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23.36</v>
      </c>
      <c r="AL43" s="216">
        <v>0</v>
      </c>
      <c r="AM43" s="216">
        <v>0</v>
      </c>
      <c r="AN43" s="216">
        <v>0</v>
      </c>
      <c r="AO43" s="216">
        <v>10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1.3</v>
      </c>
      <c r="L44" s="216">
        <v>3.57</v>
      </c>
      <c r="M44" s="216">
        <v>1.1299999999999999</v>
      </c>
      <c r="N44" s="216">
        <v>1.25</v>
      </c>
      <c r="O44" s="216">
        <v>1.4</v>
      </c>
      <c r="P44" s="216">
        <v>2.09</v>
      </c>
      <c r="Q44" s="216">
        <v>0.18</v>
      </c>
      <c r="R44" s="216">
        <v>0.56000000000000005</v>
      </c>
      <c r="S44" s="216">
        <v>0.28999999999999998</v>
      </c>
      <c r="T44" s="216">
        <v>0.69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1.73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23.36</v>
      </c>
      <c r="AL44" s="216">
        <v>0</v>
      </c>
      <c r="AM44" s="216">
        <v>0</v>
      </c>
      <c r="AN44" s="216">
        <v>0</v>
      </c>
      <c r="AO44" s="216">
        <v>10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1.3</v>
      </c>
      <c r="L45" s="216">
        <v>3.57</v>
      </c>
      <c r="M45" s="216">
        <v>1.1299999999999999</v>
      </c>
      <c r="N45" s="216">
        <v>1.25</v>
      </c>
      <c r="O45" s="216">
        <v>1.4</v>
      </c>
      <c r="P45" s="216">
        <v>2.09</v>
      </c>
      <c r="Q45" s="216">
        <v>0.18</v>
      </c>
      <c r="R45" s="216">
        <v>0.56000000000000005</v>
      </c>
      <c r="S45" s="216">
        <v>0.28999999999999998</v>
      </c>
      <c r="T45" s="216">
        <v>0.69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1.73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23.36</v>
      </c>
      <c r="AL45" s="216">
        <v>0</v>
      </c>
      <c r="AM45" s="216">
        <v>0</v>
      </c>
      <c r="AN45" s="216">
        <v>0</v>
      </c>
      <c r="AO45" s="216">
        <v>10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1.3</v>
      </c>
      <c r="L46" s="216">
        <v>3.57</v>
      </c>
      <c r="M46" s="216">
        <v>1.1299999999999999</v>
      </c>
      <c r="N46" s="216">
        <v>1.25</v>
      </c>
      <c r="O46" s="216">
        <v>1.4</v>
      </c>
      <c r="P46" s="216">
        <v>2.09</v>
      </c>
      <c r="Q46" s="216">
        <v>0.18</v>
      </c>
      <c r="R46" s="216">
        <v>0.56000000000000005</v>
      </c>
      <c r="S46" s="216">
        <v>0.28999999999999998</v>
      </c>
      <c r="T46" s="216">
        <v>0.69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1.73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23.36</v>
      </c>
      <c r="AL46" s="216">
        <v>0</v>
      </c>
      <c r="AM46" s="216">
        <v>0</v>
      </c>
      <c r="AN46" s="216">
        <v>0</v>
      </c>
      <c r="AO46" s="216">
        <v>10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1.29</v>
      </c>
      <c r="L47" s="216">
        <v>3.57</v>
      </c>
      <c r="M47" s="216">
        <v>1.1299999999999999</v>
      </c>
      <c r="N47" s="216">
        <v>1.25</v>
      </c>
      <c r="O47" s="216">
        <v>1.4</v>
      </c>
      <c r="P47" s="216">
        <v>2.09</v>
      </c>
      <c r="Q47" s="216">
        <v>0.18</v>
      </c>
      <c r="R47" s="216">
        <v>0.56000000000000005</v>
      </c>
      <c r="S47" s="216">
        <v>0.28999999999999998</v>
      </c>
      <c r="T47" s="216">
        <v>0.72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1.73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23.36</v>
      </c>
      <c r="AL47" s="216">
        <v>0</v>
      </c>
      <c r="AM47" s="216">
        <v>0</v>
      </c>
      <c r="AN47" s="216">
        <v>0</v>
      </c>
      <c r="AO47" s="216">
        <v>10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1.29</v>
      </c>
      <c r="L48" s="216">
        <v>3.57</v>
      </c>
      <c r="M48" s="216">
        <v>1.1299999999999999</v>
      </c>
      <c r="N48" s="216">
        <v>1.25</v>
      </c>
      <c r="O48" s="216">
        <v>1.4</v>
      </c>
      <c r="P48" s="216">
        <v>2.09</v>
      </c>
      <c r="Q48" s="216">
        <v>0.18</v>
      </c>
      <c r="R48" s="216">
        <v>0.56000000000000005</v>
      </c>
      <c r="S48" s="216">
        <v>0.28999999999999998</v>
      </c>
      <c r="T48" s="216">
        <v>0.72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1.73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23.36</v>
      </c>
      <c r="AL48" s="216">
        <v>0</v>
      </c>
      <c r="AM48" s="216">
        <v>0</v>
      </c>
      <c r="AN48" s="216">
        <v>0</v>
      </c>
      <c r="AO48" s="216">
        <v>10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1.29</v>
      </c>
      <c r="L49" s="216">
        <v>3.57</v>
      </c>
      <c r="M49" s="216">
        <v>1.1299999999999999</v>
      </c>
      <c r="N49" s="216">
        <v>1.25</v>
      </c>
      <c r="O49" s="216">
        <v>1.4</v>
      </c>
      <c r="P49" s="216">
        <v>2.09</v>
      </c>
      <c r="Q49" s="216">
        <v>0.18</v>
      </c>
      <c r="R49" s="216">
        <v>0.56000000000000005</v>
      </c>
      <c r="S49" s="216">
        <v>0.28999999999999998</v>
      </c>
      <c r="T49" s="216">
        <v>0.72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1.73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23.36</v>
      </c>
      <c r="AL49" s="216">
        <v>0</v>
      </c>
      <c r="AM49" s="216">
        <v>0</v>
      </c>
      <c r="AN49" s="216">
        <v>0</v>
      </c>
      <c r="AO49" s="216">
        <v>10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1.29</v>
      </c>
      <c r="L50" s="216">
        <v>3.57</v>
      </c>
      <c r="M50" s="216">
        <v>1.1299999999999999</v>
      </c>
      <c r="N50" s="216">
        <v>1.25</v>
      </c>
      <c r="O50" s="216">
        <v>1.4</v>
      </c>
      <c r="P50" s="216">
        <v>2.09</v>
      </c>
      <c r="Q50" s="216">
        <v>0.18</v>
      </c>
      <c r="R50" s="216">
        <v>0.56000000000000005</v>
      </c>
      <c r="S50" s="216">
        <v>0.28999999999999998</v>
      </c>
      <c r="T50" s="216">
        <v>0.72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1.73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23.36</v>
      </c>
      <c r="AL50" s="216">
        <v>0</v>
      </c>
      <c r="AM50" s="216">
        <v>0</v>
      </c>
      <c r="AN50" s="216">
        <v>0</v>
      </c>
      <c r="AO50" s="216">
        <v>10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1.28</v>
      </c>
      <c r="L51" s="216">
        <v>3.54</v>
      </c>
      <c r="M51" s="216">
        <v>1.1299999999999999</v>
      </c>
      <c r="N51" s="216">
        <v>1.25</v>
      </c>
      <c r="O51" s="216">
        <v>1.4</v>
      </c>
      <c r="P51" s="216">
        <v>2.09</v>
      </c>
      <c r="Q51" s="216">
        <v>0.18</v>
      </c>
      <c r="R51" s="216">
        <v>0.57999999999999996</v>
      </c>
      <c r="S51" s="216">
        <v>0.28999999999999998</v>
      </c>
      <c r="T51" s="216">
        <v>0.72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1.68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23.36</v>
      </c>
      <c r="AL51" s="216">
        <v>0</v>
      </c>
      <c r="AM51" s="216">
        <v>0</v>
      </c>
      <c r="AN51" s="216">
        <v>0</v>
      </c>
      <c r="AO51" s="216">
        <v>10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1.28</v>
      </c>
      <c r="L52" s="216">
        <v>3.57</v>
      </c>
      <c r="M52" s="216">
        <v>1.1299999999999999</v>
      </c>
      <c r="N52" s="216">
        <v>1.25</v>
      </c>
      <c r="O52" s="216">
        <v>1.4</v>
      </c>
      <c r="P52" s="216">
        <v>2.09</v>
      </c>
      <c r="Q52" s="216">
        <v>0.18</v>
      </c>
      <c r="R52" s="216">
        <v>0.56000000000000005</v>
      </c>
      <c r="S52" s="216">
        <v>0.28999999999999998</v>
      </c>
      <c r="T52" s="216">
        <v>0.72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1.68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23.36</v>
      </c>
      <c r="AL52" s="216">
        <v>0</v>
      </c>
      <c r="AM52" s="216">
        <v>0</v>
      </c>
      <c r="AN52" s="216">
        <v>0</v>
      </c>
      <c r="AO52" s="216">
        <v>10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1.28</v>
      </c>
      <c r="L53" s="216">
        <v>3.57</v>
      </c>
      <c r="M53" s="216">
        <v>1.1299999999999999</v>
      </c>
      <c r="N53" s="216">
        <v>1.25</v>
      </c>
      <c r="O53" s="216">
        <v>1.4</v>
      </c>
      <c r="P53" s="216">
        <v>2.09</v>
      </c>
      <c r="Q53" s="216">
        <v>0.18</v>
      </c>
      <c r="R53" s="216">
        <v>0.56000000000000005</v>
      </c>
      <c r="S53" s="216">
        <v>0.28999999999999998</v>
      </c>
      <c r="T53" s="216">
        <v>0.72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1.68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23.36</v>
      </c>
      <c r="AL53" s="216">
        <v>0</v>
      </c>
      <c r="AM53" s="216">
        <v>0</v>
      </c>
      <c r="AN53" s="216">
        <v>0</v>
      </c>
      <c r="AO53" s="216">
        <v>10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1.28</v>
      </c>
      <c r="L54" s="216">
        <v>3.57</v>
      </c>
      <c r="M54" s="216">
        <v>1.1299999999999999</v>
      </c>
      <c r="N54" s="216">
        <v>1.25</v>
      </c>
      <c r="O54" s="216">
        <v>1.4</v>
      </c>
      <c r="P54" s="216">
        <v>2.09</v>
      </c>
      <c r="Q54" s="216">
        <v>0.18</v>
      </c>
      <c r="R54" s="216">
        <v>0.56000000000000005</v>
      </c>
      <c r="S54" s="216">
        <v>0.28999999999999998</v>
      </c>
      <c r="T54" s="216">
        <v>0.72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1.63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23.36</v>
      </c>
      <c r="AL54" s="216">
        <v>0</v>
      </c>
      <c r="AM54" s="216">
        <v>0</v>
      </c>
      <c r="AN54" s="216">
        <v>0</v>
      </c>
      <c r="AO54" s="216">
        <v>10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1.28</v>
      </c>
      <c r="L55" s="216">
        <v>3.57</v>
      </c>
      <c r="M55" s="216">
        <v>1.1299999999999999</v>
      </c>
      <c r="N55" s="216">
        <v>1.25</v>
      </c>
      <c r="O55" s="216">
        <v>1.4</v>
      </c>
      <c r="P55" s="216">
        <v>2.09</v>
      </c>
      <c r="Q55" s="216">
        <v>0.18</v>
      </c>
      <c r="R55" s="216">
        <v>0.56000000000000005</v>
      </c>
      <c r="S55" s="216">
        <v>0.28999999999999998</v>
      </c>
      <c r="T55" s="216">
        <v>0.72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1.63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23.36</v>
      </c>
      <c r="AL55" s="216">
        <v>0</v>
      </c>
      <c r="AM55" s="216">
        <v>0</v>
      </c>
      <c r="AN55" s="216">
        <v>0</v>
      </c>
      <c r="AO55" s="216">
        <v>10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1.28</v>
      </c>
      <c r="L56" s="216">
        <v>3.57</v>
      </c>
      <c r="M56" s="216">
        <v>1.1299999999999999</v>
      </c>
      <c r="N56" s="216">
        <v>1.25</v>
      </c>
      <c r="O56" s="216">
        <v>1.4</v>
      </c>
      <c r="P56" s="216">
        <v>2.09</v>
      </c>
      <c r="Q56" s="216">
        <v>0.18</v>
      </c>
      <c r="R56" s="216">
        <v>0.56000000000000005</v>
      </c>
      <c r="S56" s="216">
        <v>0.28999999999999998</v>
      </c>
      <c r="T56" s="216">
        <v>0.72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1.63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23.36</v>
      </c>
      <c r="AL56" s="216">
        <v>0</v>
      </c>
      <c r="AM56" s="216">
        <v>0</v>
      </c>
      <c r="AN56" s="216">
        <v>0</v>
      </c>
      <c r="AO56" s="216">
        <v>10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1.28</v>
      </c>
      <c r="L57" s="216">
        <v>3.57</v>
      </c>
      <c r="M57" s="216">
        <v>1.1299999999999999</v>
      </c>
      <c r="N57" s="216">
        <v>1.25</v>
      </c>
      <c r="O57" s="216">
        <v>1.4</v>
      </c>
      <c r="P57" s="216">
        <v>2.09</v>
      </c>
      <c r="Q57" s="216">
        <v>0.18</v>
      </c>
      <c r="R57" s="216">
        <v>0.56000000000000005</v>
      </c>
      <c r="S57" s="216">
        <v>0.28999999999999998</v>
      </c>
      <c r="T57" s="216">
        <v>0.72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1.63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23.36</v>
      </c>
      <c r="AL57" s="216">
        <v>0</v>
      </c>
      <c r="AM57" s="216">
        <v>0</v>
      </c>
      <c r="AN57" s="216">
        <v>0</v>
      </c>
      <c r="AO57" s="216">
        <v>10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1.28</v>
      </c>
      <c r="L58" s="216">
        <v>3.57</v>
      </c>
      <c r="M58" s="216">
        <v>1.1299999999999999</v>
      </c>
      <c r="N58" s="216">
        <v>1.25</v>
      </c>
      <c r="O58" s="216">
        <v>1.4</v>
      </c>
      <c r="P58" s="216">
        <v>2.09</v>
      </c>
      <c r="Q58" s="216">
        <v>0.18</v>
      </c>
      <c r="R58" s="216">
        <v>0.56000000000000005</v>
      </c>
      <c r="S58" s="216">
        <v>0.28999999999999998</v>
      </c>
      <c r="T58" s="216">
        <v>0.72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1.63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23.36</v>
      </c>
      <c r="AL58" s="216">
        <v>0</v>
      </c>
      <c r="AM58" s="216">
        <v>0</v>
      </c>
      <c r="AN58" s="216">
        <v>0</v>
      </c>
      <c r="AO58" s="216">
        <v>10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1.28</v>
      </c>
      <c r="L59" s="216">
        <v>3.54</v>
      </c>
      <c r="M59" s="216">
        <v>1.1299999999999999</v>
      </c>
      <c r="N59" s="216">
        <v>1.25</v>
      </c>
      <c r="O59" s="216">
        <v>1.4</v>
      </c>
      <c r="P59" s="216">
        <v>2.09</v>
      </c>
      <c r="Q59" s="216">
        <v>0.18</v>
      </c>
      <c r="R59" s="216">
        <v>0.56000000000000005</v>
      </c>
      <c r="S59" s="216">
        <v>0.28999999999999998</v>
      </c>
      <c r="T59" s="216">
        <v>0.72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1.63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23.36</v>
      </c>
      <c r="AL59" s="216">
        <v>0</v>
      </c>
      <c r="AM59" s="216">
        <v>0</v>
      </c>
      <c r="AN59" s="216">
        <v>0</v>
      </c>
      <c r="AO59" s="216">
        <v>10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1.28</v>
      </c>
      <c r="L60" s="216">
        <v>3.44</v>
      </c>
      <c r="M60" s="216">
        <v>1.1299999999999999</v>
      </c>
      <c r="N60" s="216">
        <v>1.25</v>
      </c>
      <c r="O60" s="216">
        <v>1.4</v>
      </c>
      <c r="P60" s="216">
        <v>2.09</v>
      </c>
      <c r="Q60" s="216">
        <v>0.18</v>
      </c>
      <c r="R60" s="216">
        <v>0.56000000000000005</v>
      </c>
      <c r="S60" s="216">
        <v>0.28999999999999998</v>
      </c>
      <c r="T60" s="216">
        <v>0.72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1.63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23.36</v>
      </c>
      <c r="AL60" s="216">
        <v>0</v>
      </c>
      <c r="AM60" s="216">
        <v>0</v>
      </c>
      <c r="AN60" s="216">
        <v>0</v>
      </c>
      <c r="AO60" s="216">
        <v>10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1.28</v>
      </c>
      <c r="L61" s="216">
        <v>3.44</v>
      </c>
      <c r="M61" s="216">
        <v>1.1299999999999999</v>
      </c>
      <c r="N61" s="216">
        <v>1.25</v>
      </c>
      <c r="O61" s="216">
        <v>1.4</v>
      </c>
      <c r="P61" s="216">
        <v>2.09</v>
      </c>
      <c r="Q61" s="216">
        <v>0.18</v>
      </c>
      <c r="R61" s="216">
        <v>0.56000000000000005</v>
      </c>
      <c r="S61" s="216">
        <v>0.28999999999999998</v>
      </c>
      <c r="T61" s="216">
        <v>0.72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1.63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23.36</v>
      </c>
      <c r="AL61" s="216">
        <v>0</v>
      </c>
      <c r="AM61" s="216">
        <v>0</v>
      </c>
      <c r="AN61" s="216">
        <v>0</v>
      </c>
      <c r="AO61" s="216">
        <v>10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1.28</v>
      </c>
      <c r="L62" s="216">
        <v>3.44</v>
      </c>
      <c r="M62" s="216">
        <v>1.1299999999999999</v>
      </c>
      <c r="N62" s="216">
        <v>1.25</v>
      </c>
      <c r="O62" s="216">
        <v>1.4</v>
      </c>
      <c r="P62" s="216">
        <v>2.09</v>
      </c>
      <c r="Q62" s="216">
        <v>0.18</v>
      </c>
      <c r="R62" s="216">
        <v>0.56000000000000005</v>
      </c>
      <c r="S62" s="216">
        <v>0.28999999999999998</v>
      </c>
      <c r="T62" s="216">
        <v>0.72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1.63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23.36</v>
      </c>
      <c r="AL62" s="216">
        <v>0</v>
      </c>
      <c r="AM62" s="216">
        <v>0</v>
      </c>
      <c r="AN62" s="216">
        <v>0</v>
      </c>
      <c r="AO62" s="216">
        <v>10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1.29</v>
      </c>
      <c r="L63" s="216">
        <v>3.44</v>
      </c>
      <c r="M63" s="216">
        <v>1.1299999999999999</v>
      </c>
      <c r="N63" s="216">
        <v>1.25</v>
      </c>
      <c r="O63" s="216">
        <v>1.4</v>
      </c>
      <c r="P63" s="216">
        <v>2.09</v>
      </c>
      <c r="Q63" s="216">
        <v>0.18</v>
      </c>
      <c r="R63" s="216">
        <v>0.56000000000000005</v>
      </c>
      <c r="S63" s="216">
        <v>0.28999999999999998</v>
      </c>
      <c r="T63" s="216">
        <v>0.72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1.63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23.36</v>
      </c>
      <c r="AL63" s="216">
        <v>0</v>
      </c>
      <c r="AM63" s="216">
        <v>0</v>
      </c>
      <c r="AN63" s="216">
        <v>0</v>
      </c>
      <c r="AO63" s="216">
        <v>10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1.29</v>
      </c>
      <c r="L64" s="216">
        <v>3.44</v>
      </c>
      <c r="M64" s="216">
        <v>1.1299999999999999</v>
      </c>
      <c r="N64" s="216">
        <v>1.25</v>
      </c>
      <c r="O64" s="216">
        <v>1.4</v>
      </c>
      <c r="P64" s="216">
        <v>2.09</v>
      </c>
      <c r="Q64" s="216">
        <v>0.18</v>
      </c>
      <c r="R64" s="216">
        <v>0.56000000000000005</v>
      </c>
      <c r="S64" s="216">
        <v>0.28999999999999998</v>
      </c>
      <c r="T64" s="216">
        <v>0.72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1.63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23.36</v>
      </c>
      <c r="AL64" s="216">
        <v>0</v>
      </c>
      <c r="AM64" s="216">
        <v>0</v>
      </c>
      <c r="AN64" s="216">
        <v>0</v>
      </c>
      <c r="AO64" s="216">
        <v>10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1.29</v>
      </c>
      <c r="L65" s="216">
        <v>3.44</v>
      </c>
      <c r="M65" s="216">
        <v>1.1299999999999999</v>
      </c>
      <c r="N65" s="216">
        <v>1.25</v>
      </c>
      <c r="O65" s="216">
        <v>1.4</v>
      </c>
      <c r="P65" s="216">
        <v>2.09</v>
      </c>
      <c r="Q65" s="216">
        <v>0.18</v>
      </c>
      <c r="R65" s="216">
        <v>0.56000000000000005</v>
      </c>
      <c r="S65" s="216">
        <v>0.28999999999999998</v>
      </c>
      <c r="T65" s="216">
        <v>0.72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0.93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23.36</v>
      </c>
      <c r="AL65" s="216">
        <v>0</v>
      </c>
      <c r="AM65" s="216">
        <v>0</v>
      </c>
      <c r="AN65" s="216">
        <v>0</v>
      </c>
      <c r="AO65" s="216">
        <v>10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1.29</v>
      </c>
      <c r="L66" s="216">
        <v>3.44</v>
      </c>
      <c r="M66" s="216">
        <v>1.1299999999999999</v>
      </c>
      <c r="N66" s="216">
        <v>1.25</v>
      </c>
      <c r="O66" s="216">
        <v>1.4</v>
      </c>
      <c r="P66" s="216">
        <v>2.09</v>
      </c>
      <c r="Q66" s="216">
        <v>0.18</v>
      </c>
      <c r="R66" s="216">
        <v>0.56000000000000005</v>
      </c>
      <c r="S66" s="216">
        <v>0.28999999999999998</v>
      </c>
      <c r="T66" s="216">
        <v>0.72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0.93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23.36</v>
      </c>
      <c r="AL66" s="216">
        <v>0</v>
      </c>
      <c r="AM66" s="216">
        <v>0</v>
      </c>
      <c r="AN66" s="216">
        <v>0</v>
      </c>
      <c r="AO66" s="216">
        <v>10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1.27</v>
      </c>
      <c r="L67" s="216">
        <v>3.44</v>
      </c>
      <c r="M67" s="216">
        <v>1.1299999999999999</v>
      </c>
      <c r="N67" s="216">
        <v>1.25</v>
      </c>
      <c r="O67" s="216">
        <v>1.4</v>
      </c>
      <c r="P67" s="216">
        <v>2.09</v>
      </c>
      <c r="Q67" s="216">
        <v>0.18</v>
      </c>
      <c r="R67" s="216">
        <v>0.56000000000000005</v>
      </c>
      <c r="S67" s="216">
        <v>0.28999999999999998</v>
      </c>
      <c r="T67" s="216">
        <v>0.72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1.63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23.36</v>
      </c>
      <c r="AL67" s="216">
        <v>0</v>
      </c>
      <c r="AM67" s="216">
        <v>0</v>
      </c>
      <c r="AN67" s="216">
        <v>0</v>
      </c>
      <c r="AO67" s="216">
        <v>10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1.27</v>
      </c>
      <c r="L68" s="216">
        <v>3.44</v>
      </c>
      <c r="M68" s="216">
        <v>1.1299999999999999</v>
      </c>
      <c r="N68" s="216">
        <v>1.25</v>
      </c>
      <c r="O68" s="216">
        <v>1.4</v>
      </c>
      <c r="P68" s="216">
        <v>2.09</v>
      </c>
      <c r="Q68" s="216">
        <v>0.18</v>
      </c>
      <c r="R68" s="216">
        <v>0.56000000000000005</v>
      </c>
      <c r="S68" s="216">
        <v>0.28999999999999998</v>
      </c>
      <c r="T68" s="216">
        <v>0.72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1.63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23.36</v>
      </c>
      <c r="AL68" s="216">
        <v>0</v>
      </c>
      <c r="AM68" s="216">
        <v>0</v>
      </c>
      <c r="AN68" s="216">
        <v>0</v>
      </c>
      <c r="AO68" s="216">
        <v>10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1.31</v>
      </c>
      <c r="L69" s="216">
        <v>3.44</v>
      </c>
      <c r="M69" s="216">
        <v>1.1299999999999999</v>
      </c>
      <c r="N69" s="216">
        <v>1.25</v>
      </c>
      <c r="O69" s="216">
        <v>1.4</v>
      </c>
      <c r="P69" s="216">
        <v>2.06</v>
      </c>
      <c r="Q69" s="216">
        <v>0.18</v>
      </c>
      <c r="R69" s="216">
        <v>0.56000000000000005</v>
      </c>
      <c r="S69" s="216">
        <v>0.28999999999999998</v>
      </c>
      <c r="T69" s="216">
        <v>0.72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1.63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23.36</v>
      </c>
      <c r="AL69" s="216">
        <v>0</v>
      </c>
      <c r="AM69" s="216">
        <v>0</v>
      </c>
      <c r="AN69" s="216">
        <v>0</v>
      </c>
      <c r="AO69" s="216">
        <v>10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1.31</v>
      </c>
      <c r="L70" s="216">
        <v>3.44</v>
      </c>
      <c r="M70" s="216">
        <v>1.1299999999999999</v>
      </c>
      <c r="N70" s="216">
        <v>1.25</v>
      </c>
      <c r="O70" s="216">
        <v>1.4</v>
      </c>
      <c r="P70" s="216">
        <v>2.06</v>
      </c>
      <c r="Q70" s="216">
        <v>0.18</v>
      </c>
      <c r="R70" s="216">
        <v>0.56000000000000005</v>
      </c>
      <c r="S70" s="216">
        <v>0.28999999999999998</v>
      </c>
      <c r="T70" s="216">
        <v>0.72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1.63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23.36</v>
      </c>
      <c r="AL70" s="216">
        <v>0</v>
      </c>
      <c r="AM70" s="216">
        <v>0</v>
      </c>
      <c r="AN70" s="216">
        <v>0</v>
      </c>
      <c r="AO70" s="216">
        <v>10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1.29</v>
      </c>
      <c r="L71" s="216">
        <v>3.44</v>
      </c>
      <c r="M71" s="216">
        <v>1.1299999999999999</v>
      </c>
      <c r="N71" s="216">
        <v>1.25</v>
      </c>
      <c r="O71" s="216">
        <v>1.4</v>
      </c>
      <c r="P71" s="216">
        <v>2.06</v>
      </c>
      <c r="Q71" s="216">
        <v>0.18</v>
      </c>
      <c r="R71" s="216">
        <v>0.56000000000000005</v>
      </c>
      <c r="S71" s="216">
        <v>0.28999999999999998</v>
      </c>
      <c r="T71" s="216">
        <v>0.72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1.63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23.36</v>
      </c>
      <c r="AL71" s="216">
        <v>0</v>
      </c>
      <c r="AM71" s="216">
        <v>0</v>
      </c>
      <c r="AN71" s="216">
        <v>0</v>
      </c>
      <c r="AO71" s="216">
        <v>10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1.26</v>
      </c>
      <c r="L72" s="216">
        <v>3.44</v>
      </c>
      <c r="M72" s="216">
        <v>1.1299999999999999</v>
      </c>
      <c r="N72" s="216">
        <v>1.25</v>
      </c>
      <c r="O72" s="216">
        <v>1.4</v>
      </c>
      <c r="P72" s="216">
        <v>2.06</v>
      </c>
      <c r="Q72" s="216">
        <v>0.18</v>
      </c>
      <c r="R72" s="216">
        <v>0.56000000000000005</v>
      </c>
      <c r="S72" s="216">
        <v>0.28999999999999998</v>
      </c>
      <c r="T72" s="216">
        <v>0.72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1.63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23.36</v>
      </c>
      <c r="AL72" s="216">
        <v>0</v>
      </c>
      <c r="AM72" s="216">
        <v>0</v>
      </c>
      <c r="AN72" s="216">
        <v>0</v>
      </c>
      <c r="AO72" s="216">
        <v>10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1.26</v>
      </c>
      <c r="L73" s="216">
        <v>3.44</v>
      </c>
      <c r="M73" s="216">
        <v>1.1299999999999999</v>
      </c>
      <c r="N73" s="216">
        <v>1.25</v>
      </c>
      <c r="O73" s="216">
        <v>1.4</v>
      </c>
      <c r="P73" s="216">
        <v>2.0699999999999998</v>
      </c>
      <c r="Q73" s="216">
        <v>0.18</v>
      </c>
      <c r="R73" s="216">
        <v>0.56000000000000005</v>
      </c>
      <c r="S73" s="216">
        <v>0.28999999999999998</v>
      </c>
      <c r="T73" s="216">
        <v>0.72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1.02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23.36</v>
      </c>
      <c r="AL73" s="216">
        <v>0</v>
      </c>
      <c r="AM73" s="216">
        <v>0</v>
      </c>
      <c r="AN73" s="216">
        <v>0</v>
      </c>
      <c r="AO73" s="216">
        <v>10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1.26</v>
      </c>
      <c r="L74" s="216">
        <v>3.44</v>
      </c>
      <c r="M74" s="216">
        <v>1.1299999999999999</v>
      </c>
      <c r="N74" s="216">
        <v>1.25</v>
      </c>
      <c r="O74" s="216">
        <v>1.4</v>
      </c>
      <c r="P74" s="216">
        <v>2.0699999999999998</v>
      </c>
      <c r="Q74" s="216">
        <v>0.18</v>
      </c>
      <c r="R74" s="216">
        <v>0.56000000000000005</v>
      </c>
      <c r="S74" s="216">
        <v>0.28999999999999998</v>
      </c>
      <c r="T74" s="216">
        <v>0.72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1.02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23.36</v>
      </c>
      <c r="AL74" s="216">
        <v>0</v>
      </c>
      <c r="AM74" s="216">
        <v>0</v>
      </c>
      <c r="AN74" s="216">
        <v>0</v>
      </c>
      <c r="AO74" s="216">
        <v>10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1.26</v>
      </c>
      <c r="L75" s="216">
        <v>3.43</v>
      </c>
      <c r="M75" s="216">
        <v>1.1299999999999999</v>
      </c>
      <c r="N75" s="216">
        <v>1.25</v>
      </c>
      <c r="O75" s="216">
        <v>1.4</v>
      </c>
      <c r="P75" s="216">
        <v>2.09</v>
      </c>
      <c r="Q75" s="216">
        <v>0.18</v>
      </c>
      <c r="R75" s="216">
        <v>0.56000000000000005</v>
      </c>
      <c r="S75" s="216">
        <v>0.28999999999999998</v>
      </c>
      <c r="T75" s="216">
        <v>0.72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1.63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23.36</v>
      </c>
      <c r="AL75" s="216">
        <v>0</v>
      </c>
      <c r="AM75" s="216">
        <v>0</v>
      </c>
      <c r="AN75" s="216">
        <v>0</v>
      </c>
      <c r="AO75" s="216">
        <v>10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1.26</v>
      </c>
      <c r="L76" s="216">
        <v>3.36</v>
      </c>
      <c r="M76" s="216">
        <v>1.1299999999999999</v>
      </c>
      <c r="N76" s="216">
        <v>1.25</v>
      </c>
      <c r="O76" s="216">
        <v>1.4</v>
      </c>
      <c r="P76" s="216">
        <v>2.09</v>
      </c>
      <c r="Q76" s="216">
        <v>0.18</v>
      </c>
      <c r="R76" s="216">
        <v>0.56000000000000005</v>
      </c>
      <c r="S76" s="216">
        <v>0.28999999999999998</v>
      </c>
      <c r="T76" s="216">
        <v>0.72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1.63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23.36</v>
      </c>
      <c r="AL76" s="216">
        <v>0</v>
      </c>
      <c r="AM76" s="216">
        <v>0</v>
      </c>
      <c r="AN76" s="216">
        <v>0</v>
      </c>
      <c r="AO76" s="216">
        <v>10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1.26</v>
      </c>
      <c r="L77" s="216">
        <v>3.44</v>
      </c>
      <c r="M77" s="216">
        <v>1.1299999999999999</v>
      </c>
      <c r="N77" s="216">
        <v>1.25</v>
      </c>
      <c r="O77" s="216">
        <v>1.4</v>
      </c>
      <c r="P77" s="216">
        <v>2.09</v>
      </c>
      <c r="Q77" s="216">
        <v>0.17</v>
      </c>
      <c r="R77" s="216">
        <v>0.56000000000000005</v>
      </c>
      <c r="S77" s="216">
        <v>0.28000000000000003</v>
      </c>
      <c r="T77" s="216">
        <v>0.69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1.68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23.36</v>
      </c>
      <c r="AL77" s="216">
        <v>0</v>
      </c>
      <c r="AM77" s="216">
        <v>0</v>
      </c>
      <c r="AN77" s="216">
        <v>0</v>
      </c>
      <c r="AO77" s="216">
        <v>10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1.26</v>
      </c>
      <c r="L78" s="216">
        <v>3.44</v>
      </c>
      <c r="M78" s="216">
        <v>1.1299999999999999</v>
      </c>
      <c r="N78" s="216">
        <v>1.25</v>
      </c>
      <c r="O78" s="216">
        <v>1.4</v>
      </c>
      <c r="P78" s="216">
        <v>2.09</v>
      </c>
      <c r="Q78" s="216">
        <v>0.17</v>
      </c>
      <c r="R78" s="216">
        <v>0.56000000000000005</v>
      </c>
      <c r="S78" s="216">
        <v>0.28000000000000003</v>
      </c>
      <c r="T78" s="216">
        <v>0.69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1.68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23.36</v>
      </c>
      <c r="AL78" s="216">
        <v>0</v>
      </c>
      <c r="AM78" s="216">
        <v>0</v>
      </c>
      <c r="AN78" s="216">
        <v>0</v>
      </c>
      <c r="AO78" s="216">
        <v>10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1.26</v>
      </c>
      <c r="L79" s="216">
        <v>3.44</v>
      </c>
      <c r="M79" s="216">
        <v>1.1299999999999999</v>
      </c>
      <c r="N79" s="216">
        <v>1.25</v>
      </c>
      <c r="O79" s="216">
        <v>1.4</v>
      </c>
      <c r="P79" s="216">
        <v>2.09</v>
      </c>
      <c r="Q79" s="216">
        <v>0.17</v>
      </c>
      <c r="R79" s="216">
        <v>0.56000000000000005</v>
      </c>
      <c r="S79" s="216">
        <v>0.28000000000000003</v>
      </c>
      <c r="T79" s="216">
        <v>0.69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1.68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23.36</v>
      </c>
      <c r="AL79" s="216">
        <v>0</v>
      </c>
      <c r="AM79" s="216">
        <v>0</v>
      </c>
      <c r="AN79" s="216">
        <v>0</v>
      </c>
      <c r="AO79" s="216">
        <v>10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1.26</v>
      </c>
      <c r="L80" s="216">
        <v>3.44</v>
      </c>
      <c r="M80" s="216">
        <v>1.1299999999999999</v>
      </c>
      <c r="N80" s="216">
        <v>1.25</v>
      </c>
      <c r="O80" s="216">
        <v>1.4</v>
      </c>
      <c r="P80" s="216">
        <v>2.09</v>
      </c>
      <c r="Q80" s="216">
        <v>0.17</v>
      </c>
      <c r="R80" s="216">
        <v>0.56000000000000005</v>
      </c>
      <c r="S80" s="216">
        <v>0.28000000000000003</v>
      </c>
      <c r="T80" s="216">
        <v>0.69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1.68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23.36</v>
      </c>
      <c r="AL80" s="216">
        <v>0</v>
      </c>
      <c r="AM80" s="216">
        <v>0</v>
      </c>
      <c r="AN80" s="216">
        <v>0</v>
      </c>
      <c r="AO80" s="216">
        <v>10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1.26</v>
      </c>
      <c r="L81" s="216">
        <v>3.44</v>
      </c>
      <c r="M81" s="216">
        <v>1.1299999999999999</v>
      </c>
      <c r="N81" s="216">
        <v>1.25</v>
      </c>
      <c r="O81" s="216">
        <v>1.4</v>
      </c>
      <c r="P81" s="216">
        <v>2.09</v>
      </c>
      <c r="Q81" s="216">
        <v>0.17</v>
      </c>
      <c r="R81" s="216">
        <v>0.56000000000000005</v>
      </c>
      <c r="S81" s="216">
        <v>0.28000000000000003</v>
      </c>
      <c r="T81" s="216">
        <v>0.69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1.68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23.36</v>
      </c>
      <c r="AL81" s="216">
        <v>0</v>
      </c>
      <c r="AM81" s="216">
        <v>0</v>
      </c>
      <c r="AN81" s="216">
        <v>0</v>
      </c>
      <c r="AO81" s="216">
        <v>10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1.26</v>
      </c>
      <c r="L82" s="216">
        <v>3.44</v>
      </c>
      <c r="M82" s="216">
        <v>1.1299999999999999</v>
      </c>
      <c r="N82" s="216">
        <v>1.25</v>
      </c>
      <c r="O82" s="216">
        <v>1.4</v>
      </c>
      <c r="P82" s="216">
        <v>2.09</v>
      </c>
      <c r="Q82" s="216">
        <v>0.17</v>
      </c>
      <c r="R82" s="216">
        <v>0.56000000000000005</v>
      </c>
      <c r="S82" s="216">
        <v>0.28000000000000003</v>
      </c>
      <c r="T82" s="216">
        <v>0.69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1.73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23.36</v>
      </c>
      <c r="AL82" s="216">
        <v>0</v>
      </c>
      <c r="AM82" s="216">
        <v>0</v>
      </c>
      <c r="AN82" s="216">
        <v>0</v>
      </c>
      <c r="AO82" s="216">
        <v>10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1.26</v>
      </c>
      <c r="L83" s="216">
        <v>3.44</v>
      </c>
      <c r="M83" s="216">
        <v>1.1299999999999999</v>
      </c>
      <c r="N83" s="216">
        <v>1.25</v>
      </c>
      <c r="O83" s="216">
        <v>1.4</v>
      </c>
      <c r="P83" s="216">
        <v>2.09</v>
      </c>
      <c r="Q83" s="216">
        <v>0.17</v>
      </c>
      <c r="R83" s="216">
        <v>0.56000000000000005</v>
      </c>
      <c r="S83" s="216">
        <v>0.28000000000000003</v>
      </c>
      <c r="T83" s="216">
        <v>0.69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1.73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23.36</v>
      </c>
      <c r="AL83" s="216">
        <v>0</v>
      </c>
      <c r="AM83" s="216">
        <v>0</v>
      </c>
      <c r="AN83" s="216">
        <v>0</v>
      </c>
      <c r="AO83" s="216">
        <v>10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1.26</v>
      </c>
      <c r="L84" s="216">
        <v>3.44</v>
      </c>
      <c r="M84" s="216">
        <v>1.1299999999999999</v>
      </c>
      <c r="N84" s="216">
        <v>1.25</v>
      </c>
      <c r="O84" s="216">
        <v>1.4</v>
      </c>
      <c r="P84" s="216">
        <v>2.09</v>
      </c>
      <c r="Q84" s="216">
        <v>0.17</v>
      </c>
      <c r="R84" s="216">
        <v>0.56000000000000005</v>
      </c>
      <c r="S84" s="216">
        <v>0.28000000000000003</v>
      </c>
      <c r="T84" s="216">
        <v>0.69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1.73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23.36</v>
      </c>
      <c r="AL84" s="216">
        <v>0</v>
      </c>
      <c r="AM84" s="216">
        <v>0</v>
      </c>
      <c r="AN84" s="216">
        <v>0</v>
      </c>
      <c r="AO84" s="216">
        <v>10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1.26</v>
      </c>
      <c r="L85" s="216">
        <v>3.44</v>
      </c>
      <c r="M85" s="216">
        <v>1.1299999999999999</v>
      </c>
      <c r="N85" s="216">
        <v>1.25</v>
      </c>
      <c r="O85" s="216">
        <v>1.4</v>
      </c>
      <c r="P85" s="216">
        <v>2.09</v>
      </c>
      <c r="Q85" s="216">
        <v>0.17</v>
      </c>
      <c r="R85" s="216">
        <v>0.56000000000000005</v>
      </c>
      <c r="S85" s="216">
        <v>0.28000000000000003</v>
      </c>
      <c r="T85" s="216">
        <v>0.69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1.73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23.36</v>
      </c>
      <c r="AL85" s="216">
        <v>0</v>
      </c>
      <c r="AM85" s="216">
        <v>0</v>
      </c>
      <c r="AN85" s="216">
        <v>0</v>
      </c>
      <c r="AO85" s="216">
        <v>10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1.26</v>
      </c>
      <c r="L86" s="216">
        <v>3.44</v>
      </c>
      <c r="M86" s="216">
        <v>1.1299999999999999</v>
      </c>
      <c r="N86" s="216">
        <v>1.25</v>
      </c>
      <c r="O86" s="216">
        <v>1.4</v>
      </c>
      <c r="P86" s="216">
        <v>2.09</v>
      </c>
      <c r="Q86" s="216">
        <v>0.17</v>
      </c>
      <c r="R86" s="216">
        <v>0.56000000000000005</v>
      </c>
      <c r="S86" s="216">
        <v>0.28000000000000003</v>
      </c>
      <c r="T86" s="216">
        <v>0.69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1.73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23.36</v>
      </c>
      <c r="AL86" s="216">
        <v>0</v>
      </c>
      <c r="AM86" s="216">
        <v>0</v>
      </c>
      <c r="AN86" s="216">
        <v>0</v>
      </c>
      <c r="AO86" s="216">
        <v>10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1.26</v>
      </c>
      <c r="L87" s="216">
        <v>3.44</v>
      </c>
      <c r="M87" s="216">
        <v>1.1299999999999999</v>
      </c>
      <c r="N87" s="216">
        <v>1.25</v>
      </c>
      <c r="O87" s="216">
        <v>1.4</v>
      </c>
      <c r="P87" s="216">
        <v>2.09</v>
      </c>
      <c r="Q87" s="216">
        <v>0.17</v>
      </c>
      <c r="R87" s="216">
        <v>0.56000000000000005</v>
      </c>
      <c r="S87" s="216">
        <v>0.28000000000000003</v>
      </c>
      <c r="T87" s="216">
        <v>0.69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1.73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23.36</v>
      </c>
      <c r="AL87" s="216">
        <v>0</v>
      </c>
      <c r="AM87" s="216">
        <v>0</v>
      </c>
      <c r="AN87" s="216">
        <v>0</v>
      </c>
      <c r="AO87" s="216">
        <v>10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1.26</v>
      </c>
      <c r="L88" s="216">
        <v>3.44</v>
      </c>
      <c r="M88" s="216">
        <v>1.1299999999999999</v>
      </c>
      <c r="N88" s="216">
        <v>1.25</v>
      </c>
      <c r="O88" s="216">
        <v>1.4</v>
      </c>
      <c r="P88" s="216">
        <v>2.09</v>
      </c>
      <c r="Q88" s="216">
        <v>0.17</v>
      </c>
      <c r="R88" s="216">
        <v>0.56000000000000005</v>
      </c>
      <c r="S88" s="216">
        <v>0.28000000000000003</v>
      </c>
      <c r="T88" s="216">
        <v>0.69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1.73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23.36</v>
      </c>
      <c r="AL88" s="216">
        <v>0</v>
      </c>
      <c r="AM88" s="216">
        <v>0</v>
      </c>
      <c r="AN88" s="216">
        <v>0</v>
      </c>
      <c r="AO88" s="216">
        <v>10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1.27</v>
      </c>
      <c r="L89" s="216">
        <v>3.44</v>
      </c>
      <c r="M89" s="216">
        <v>1.1299999999999999</v>
      </c>
      <c r="N89" s="216">
        <v>1.25</v>
      </c>
      <c r="O89" s="216">
        <v>1.4</v>
      </c>
      <c r="P89" s="216">
        <v>2.09</v>
      </c>
      <c r="Q89" s="216">
        <v>0.17</v>
      </c>
      <c r="R89" s="216">
        <v>0.56000000000000005</v>
      </c>
      <c r="S89" s="216">
        <v>0.28000000000000003</v>
      </c>
      <c r="T89" s="216">
        <v>0.69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1.01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23.36</v>
      </c>
      <c r="AL89" s="216">
        <v>0</v>
      </c>
      <c r="AM89" s="216">
        <v>0</v>
      </c>
      <c r="AN89" s="216">
        <v>0</v>
      </c>
      <c r="AO89" s="216">
        <v>10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1.26</v>
      </c>
      <c r="L90" s="216">
        <v>3.44</v>
      </c>
      <c r="M90" s="216">
        <v>1.1299999999999999</v>
      </c>
      <c r="N90" s="216">
        <v>1.25</v>
      </c>
      <c r="O90" s="216">
        <v>1.4</v>
      </c>
      <c r="P90" s="216">
        <v>2.09</v>
      </c>
      <c r="Q90" s="216">
        <v>0.17</v>
      </c>
      <c r="R90" s="216">
        <v>0.56000000000000005</v>
      </c>
      <c r="S90" s="216">
        <v>0.28000000000000003</v>
      </c>
      <c r="T90" s="216">
        <v>0.69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1.01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23.36</v>
      </c>
      <c r="AL90" s="216">
        <v>0</v>
      </c>
      <c r="AM90" s="216">
        <v>0</v>
      </c>
      <c r="AN90" s="216">
        <v>0</v>
      </c>
      <c r="AO90" s="216">
        <v>10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1.26</v>
      </c>
      <c r="L91" s="216">
        <v>3.44</v>
      </c>
      <c r="M91" s="216">
        <v>1.1299999999999999</v>
      </c>
      <c r="N91" s="216">
        <v>1.25</v>
      </c>
      <c r="O91" s="216">
        <v>1.4</v>
      </c>
      <c r="P91" s="216">
        <v>2.09</v>
      </c>
      <c r="Q91" s="216">
        <v>0.17</v>
      </c>
      <c r="R91" s="216">
        <v>0.56000000000000005</v>
      </c>
      <c r="S91" s="216">
        <v>0.28000000000000003</v>
      </c>
      <c r="T91" s="216">
        <v>0.69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1.73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23.36</v>
      </c>
      <c r="AL91" s="216">
        <v>0</v>
      </c>
      <c r="AM91" s="216">
        <v>0</v>
      </c>
      <c r="AN91" s="216">
        <v>0</v>
      </c>
      <c r="AO91" s="216">
        <v>4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1.26</v>
      </c>
      <c r="L92" s="216">
        <v>3.44</v>
      </c>
      <c r="M92" s="216">
        <v>1.1299999999999999</v>
      </c>
      <c r="N92" s="216">
        <v>1.25</v>
      </c>
      <c r="O92" s="216">
        <v>1.4</v>
      </c>
      <c r="P92" s="216">
        <v>2.09</v>
      </c>
      <c r="Q92" s="216">
        <v>0.17</v>
      </c>
      <c r="R92" s="216">
        <v>0.56000000000000005</v>
      </c>
      <c r="S92" s="216">
        <v>0.28000000000000003</v>
      </c>
      <c r="T92" s="216">
        <v>0.69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1.73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19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1.26</v>
      </c>
      <c r="L93" s="216">
        <v>3.44</v>
      </c>
      <c r="M93" s="216">
        <v>1.1299999999999999</v>
      </c>
      <c r="N93" s="216">
        <v>1.25</v>
      </c>
      <c r="O93" s="216">
        <v>1.4</v>
      </c>
      <c r="P93" s="216">
        <v>2.09</v>
      </c>
      <c r="Q93" s="216">
        <v>0.17</v>
      </c>
      <c r="R93" s="216">
        <v>0.56000000000000005</v>
      </c>
      <c r="S93" s="216">
        <v>0.28000000000000003</v>
      </c>
      <c r="T93" s="216">
        <v>0.69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1.78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19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1.26</v>
      </c>
      <c r="L94" s="216">
        <v>3.44</v>
      </c>
      <c r="M94" s="216">
        <v>1.1299999999999999</v>
      </c>
      <c r="N94" s="216">
        <v>1.25</v>
      </c>
      <c r="O94" s="216">
        <v>1.4</v>
      </c>
      <c r="P94" s="216">
        <v>2.09</v>
      </c>
      <c r="Q94" s="216">
        <v>0.17</v>
      </c>
      <c r="R94" s="216">
        <v>0.56000000000000005</v>
      </c>
      <c r="S94" s="216">
        <v>0.28000000000000003</v>
      </c>
      <c r="T94" s="216">
        <v>0.69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1.78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19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1.26</v>
      </c>
      <c r="L95" s="216">
        <v>3.44</v>
      </c>
      <c r="M95" s="216">
        <v>1.1299999999999999</v>
      </c>
      <c r="N95" s="216">
        <v>1.25</v>
      </c>
      <c r="O95" s="216">
        <v>1.4</v>
      </c>
      <c r="P95" s="216">
        <v>2.09</v>
      </c>
      <c r="Q95" s="216">
        <v>0.17</v>
      </c>
      <c r="R95" s="216">
        <v>0.56000000000000005</v>
      </c>
      <c r="S95" s="216">
        <v>0.28000000000000003</v>
      </c>
      <c r="T95" s="216">
        <v>0.69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1.78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19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1.26</v>
      </c>
      <c r="L96" s="216">
        <v>3.44</v>
      </c>
      <c r="M96" s="216">
        <v>1.1299999999999999</v>
      </c>
      <c r="N96" s="216">
        <v>1.25</v>
      </c>
      <c r="O96" s="216">
        <v>1.4</v>
      </c>
      <c r="P96" s="216">
        <v>2.09</v>
      </c>
      <c r="Q96" s="216">
        <v>0.17</v>
      </c>
      <c r="R96" s="216">
        <v>0.56000000000000005</v>
      </c>
      <c r="S96" s="216">
        <v>0.28000000000000003</v>
      </c>
      <c r="T96" s="216">
        <v>0.69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1.78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19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1.26</v>
      </c>
      <c r="L97" s="216">
        <v>3.44</v>
      </c>
      <c r="M97" s="216">
        <v>1.1299999999999999</v>
      </c>
      <c r="N97" s="216">
        <v>1.25</v>
      </c>
      <c r="O97" s="216">
        <v>1.4</v>
      </c>
      <c r="P97" s="216">
        <v>2.09</v>
      </c>
      <c r="Q97" s="216">
        <v>0.17</v>
      </c>
      <c r="R97" s="216">
        <v>0.56000000000000005</v>
      </c>
      <c r="S97" s="216">
        <v>0.28000000000000003</v>
      </c>
      <c r="T97" s="216">
        <v>0.69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1.78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19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1.26</v>
      </c>
      <c r="L98" s="216">
        <v>3.44</v>
      </c>
      <c r="M98" s="216">
        <v>1.1299999999999999</v>
      </c>
      <c r="N98" s="216">
        <v>1.25</v>
      </c>
      <c r="O98" s="216">
        <v>1.4</v>
      </c>
      <c r="P98" s="216">
        <v>2.09</v>
      </c>
      <c r="Q98" s="216">
        <v>0.17</v>
      </c>
      <c r="R98" s="216">
        <v>0.56000000000000005</v>
      </c>
      <c r="S98" s="216">
        <v>0.28000000000000003</v>
      </c>
      <c r="T98" s="216">
        <v>0.69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1.78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19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3.0607500000000037E-2</v>
      </c>
      <c r="L99">
        <f t="shared" si="0"/>
        <v>8.2354999999999928E-2</v>
      </c>
      <c r="M99">
        <f t="shared" si="0"/>
        <v>2.7119999999999971E-2</v>
      </c>
      <c r="N99">
        <f t="shared" si="0"/>
        <v>0.03</v>
      </c>
      <c r="O99">
        <f t="shared" si="0"/>
        <v>3.360000000000006E-2</v>
      </c>
      <c r="P99">
        <f t="shared" si="0"/>
        <v>5.012000000000006E-2</v>
      </c>
      <c r="Q99">
        <f t="shared" si="0"/>
        <v>4.2024999999999979E-3</v>
      </c>
      <c r="R99">
        <f t="shared" si="0"/>
        <v>1.3460000000000015E-2</v>
      </c>
      <c r="S99">
        <f t="shared" si="0"/>
        <v>6.8299999999999984E-3</v>
      </c>
      <c r="T99">
        <f t="shared" si="0"/>
        <v>1.6784999999999987E-2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4.0527499999999966E-2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0.55300999999999911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0.18839250000000002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5.82</v>
      </c>
      <c r="AL3" s="216">
        <v>0</v>
      </c>
      <c r="AM3" s="216">
        <v>0</v>
      </c>
      <c r="AN3" s="216">
        <v>0</v>
      </c>
      <c r="AO3" s="216">
        <v>2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5.82</v>
      </c>
      <c r="AL4" s="216">
        <v>0</v>
      </c>
      <c r="AM4" s="216">
        <v>0</v>
      </c>
      <c r="AN4" s="216">
        <v>0</v>
      </c>
      <c r="AO4" s="216">
        <v>2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5.82</v>
      </c>
      <c r="AL5" s="216">
        <v>0</v>
      </c>
      <c r="AM5" s="216">
        <v>0</v>
      </c>
      <c r="AN5" s="216">
        <v>0</v>
      </c>
      <c r="AO5" s="216">
        <v>2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5.82</v>
      </c>
      <c r="AL6" s="216">
        <v>0</v>
      </c>
      <c r="AM6" s="216">
        <v>0</v>
      </c>
      <c r="AN6" s="216">
        <v>0</v>
      </c>
      <c r="AO6" s="216">
        <v>2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5.82</v>
      </c>
      <c r="AL7" s="216">
        <v>0</v>
      </c>
      <c r="AM7" s="216">
        <v>0</v>
      </c>
      <c r="AN7" s="216">
        <v>0</v>
      </c>
      <c r="AO7" s="216">
        <v>2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5.82</v>
      </c>
      <c r="AL8" s="216">
        <v>0</v>
      </c>
      <c r="AM8" s="216">
        <v>0</v>
      </c>
      <c r="AN8" s="216">
        <v>0</v>
      </c>
      <c r="AO8" s="216">
        <v>2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5.82</v>
      </c>
      <c r="AL9" s="216">
        <v>0</v>
      </c>
      <c r="AM9" s="216">
        <v>0</v>
      </c>
      <c r="AN9" s="216">
        <v>0</v>
      </c>
      <c r="AO9" s="216">
        <v>2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5.82</v>
      </c>
      <c r="AL10" s="216">
        <v>0</v>
      </c>
      <c r="AM10" s="216">
        <v>0</v>
      </c>
      <c r="AN10" s="216">
        <v>0</v>
      </c>
      <c r="AO10" s="216">
        <v>2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5.82</v>
      </c>
      <c r="AL11" s="216">
        <v>0</v>
      </c>
      <c r="AM11" s="216">
        <v>0</v>
      </c>
      <c r="AN11" s="216">
        <v>0</v>
      </c>
      <c r="AO11" s="216">
        <v>2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5.82</v>
      </c>
      <c r="AL12" s="216">
        <v>0</v>
      </c>
      <c r="AM12" s="216">
        <v>0</v>
      </c>
      <c r="AN12" s="216">
        <v>0</v>
      </c>
      <c r="AO12" s="216">
        <v>2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5.82</v>
      </c>
      <c r="AL13" s="216">
        <v>0</v>
      </c>
      <c r="AM13" s="216">
        <v>0</v>
      </c>
      <c r="AN13" s="216">
        <v>0</v>
      </c>
      <c r="AO13" s="216">
        <v>2.12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5.82</v>
      </c>
      <c r="AL14" s="216">
        <v>0</v>
      </c>
      <c r="AM14" s="216">
        <v>0</v>
      </c>
      <c r="AN14" s="216">
        <v>0</v>
      </c>
      <c r="AO14" s="216">
        <v>2.12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5.82</v>
      </c>
      <c r="AL15" s="216">
        <v>0</v>
      </c>
      <c r="AM15" s="216">
        <v>0</v>
      </c>
      <c r="AN15" s="216">
        <v>0</v>
      </c>
      <c r="AO15" s="216">
        <v>2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5.82</v>
      </c>
      <c r="AL16" s="216">
        <v>0</v>
      </c>
      <c r="AM16" s="216">
        <v>0</v>
      </c>
      <c r="AN16" s="216">
        <v>0</v>
      </c>
      <c r="AO16" s="216">
        <v>2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5.82</v>
      </c>
      <c r="AL17" s="216">
        <v>0</v>
      </c>
      <c r="AM17" s="216">
        <v>0</v>
      </c>
      <c r="AN17" s="216">
        <v>0</v>
      </c>
      <c r="AO17" s="216">
        <v>2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5.82</v>
      </c>
      <c r="AL18" s="216">
        <v>0</v>
      </c>
      <c r="AM18" s="216">
        <v>0</v>
      </c>
      <c r="AN18" s="216">
        <v>0</v>
      </c>
      <c r="AO18" s="216">
        <v>2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5.82</v>
      </c>
      <c r="AL19" s="216">
        <v>0</v>
      </c>
      <c r="AM19" s="216">
        <v>0</v>
      </c>
      <c r="AN19" s="216">
        <v>0</v>
      </c>
      <c r="AO19" s="216">
        <v>2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5.82</v>
      </c>
      <c r="AL20" s="216">
        <v>0</v>
      </c>
      <c r="AM20" s="216">
        <v>0</v>
      </c>
      <c r="AN20" s="216">
        <v>0</v>
      </c>
      <c r="AO20" s="216">
        <v>2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5.82</v>
      </c>
      <c r="AL21" s="216">
        <v>0</v>
      </c>
      <c r="AM21" s="216">
        <v>0</v>
      </c>
      <c r="AN21" s="216">
        <v>0</v>
      </c>
      <c r="AO21" s="216">
        <v>2.12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5.82</v>
      </c>
      <c r="AL22" s="216">
        <v>0</v>
      </c>
      <c r="AM22" s="216">
        <v>0</v>
      </c>
      <c r="AN22" s="216">
        <v>0</v>
      </c>
      <c r="AO22" s="216">
        <v>2.12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5.82</v>
      </c>
      <c r="AL23" s="216">
        <v>0</v>
      </c>
      <c r="AM23" s="216">
        <v>0</v>
      </c>
      <c r="AN23" s="216">
        <v>0</v>
      </c>
      <c r="AO23" s="216">
        <v>2.12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5.82</v>
      </c>
      <c r="AL24" s="216">
        <v>0</v>
      </c>
      <c r="AM24" s="216">
        <v>0</v>
      </c>
      <c r="AN24" s="216">
        <v>0</v>
      </c>
      <c r="AO24" s="216">
        <v>2.12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5.82</v>
      </c>
      <c r="AL25" s="216">
        <v>0</v>
      </c>
      <c r="AM25" s="216">
        <v>0</v>
      </c>
      <c r="AN25" s="216">
        <v>0</v>
      </c>
      <c r="AO25" s="216">
        <v>2.12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5.82</v>
      </c>
      <c r="AL26" s="216">
        <v>0</v>
      </c>
      <c r="AM26" s="216">
        <v>0</v>
      </c>
      <c r="AN26" s="216">
        <v>0</v>
      </c>
      <c r="AO26" s="216">
        <v>2.12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5.82</v>
      </c>
      <c r="AL27" s="216">
        <v>0</v>
      </c>
      <c r="AM27" s="216">
        <v>0</v>
      </c>
      <c r="AN27" s="216">
        <v>0</v>
      </c>
      <c r="AO27" s="216">
        <v>2.12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5.82</v>
      </c>
      <c r="AL28" s="216">
        <v>0</v>
      </c>
      <c r="AM28" s="216">
        <v>0</v>
      </c>
      <c r="AN28" s="216">
        <v>0</v>
      </c>
      <c r="AO28" s="216">
        <v>2.12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5.82</v>
      </c>
      <c r="AL29" s="216">
        <v>0</v>
      </c>
      <c r="AM29" s="216">
        <v>0</v>
      </c>
      <c r="AN29" s="216">
        <v>0</v>
      </c>
      <c r="AO29" s="216">
        <v>2.12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5.82</v>
      </c>
      <c r="AL30" s="216">
        <v>0</v>
      </c>
      <c r="AM30" s="216">
        <v>0</v>
      </c>
      <c r="AN30" s="216">
        <v>0</v>
      </c>
      <c r="AO30" s="216">
        <v>2.12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5.82</v>
      </c>
      <c r="AL31" s="216">
        <v>0</v>
      </c>
      <c r="AM31" s="216">
        <v>0</v>
      </c>
      <c r="AN31" s="216">
        <v>0</v>
      </c>
      <c r="AO31" s="216">
        <v>2.12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5.82</v>
      </c>
      <c r="AL32" s="216">
        <v>0</v>
      </c>
      <c r="AM32" s="216">
        <v>0</v>
      </c>
      <c r="AN32" s="216">
        <v>0</v>
      </c>
      <c r="AO32" s="216">
        <v>2.12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5.82</v>
      </c>
      <c r="AL33" s="216">
        <v>0</v>
      </c>
      <c r="AM33" s="216">
        <v>0</v>
      </c>
      <c r="AN33" s="216">
        <v>0</v>
      </c>
      <c r="AO33" s="216">
        <v>2.12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5.82</v>
      </c>
      <c r="AL34" s="216">
        <v>0</v>
      </c>
      <c r="AM34" s="216">
        <v>0</v>
      </c>
      <c r="AN34" s="216">
        <v>0</v>
      </c>
      <c r="AO34" s="216">
        <v>2.06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5.82</v>
      </c>
      <c r="AL35" s="216">
        <v>0</v>
      </c>
      <c r="AM35" s="216">
        <v>0</v>
      </c>
      <c r="AN35" s="216">
        <v>0</v>
      </c>
      <c r="AO35" s="216">
        <v>2.06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5.82</v>
      </c>
      <c r="AL36" s="216">
        <v>0</v>
      </c>
      <c r="AM36" s="216">
        <v>0</v>
      </c>
      <c r="AN36" s="216">
        <v>0</v>
      </c>
      <c r="AO36" s="216">
        <v>2.06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5.82</v>
      </c>
      <c r="AL37" s="216">
        <v>0</v>
      </c>
      <c r="AM37" s="216">
        <v>0</v>
      </c>
      <c r="AN37" s="216">
        <v>0</v>
      </c>
      <c r="AO37" s="216">
        <v>2.06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5.82</v>
      </c>
      <c r="AL38" s="216">
        <v>0</v>
      </c>
      <c r="AM38" s="216">
        <v>0</v>
      </c>
      <c r="AN38" s="216">
        <v>0</v>
      </c>
      <c r="AO38" s="216">
        <v>2.06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5.82</v>
      </c>
      <c r="AL39" s="216">
        <v>0</v>
      </c>
      <c r="AM39" s="216">
        <v>0</v>
      </c>
      <c r="AN39" s="216">
        <v>0</v>
      </c>
      <c r="AO39" s="216">
        <v>2.06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5.82</v>
      </c>
      <c r="AL40" s="216">
        <v>0</v>
      </c>
      <c r="AM40" s="216">
        <v>0</v>
      </c>
      <c r="AN40" s="216">
        <v>0</v>
      </c>
      <c r="AO40" s="216">
        <v>2.06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5.82</v>
      </c>
      <c r="AL41" s="216">
        <v>0</v>
      </c>
      <c r="AM41" s="216">
        <v>0</v>
      </c>
      <c r="AN41" s="216">
        <v>0</v>
      </c>
      <c r="AO41" s="216">
        <v>2.06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5.82</v>
      </c>
      <c r="AL42" s="216">
        <v>0</v>
      </c>
      <c r="AM42" s="216">
        <v>0</v>
      </c>
      <c r="AN42" s="216">
        <v>0</v>
      </c>
      <c r="AO42" s="216">
        <v>2.06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5.82</v>
      </c>
      <c r="AL43" s="216">
        <v>0</v>
      </c>
      <c r="AM43" s="216">
        <v>0</v>
      </c>
      <c r="AN43" s="216">
        <v>0</v>
      </c>
      <c r="AO43" s="216">
        <v>2.06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5.82</v>
      </c>
      <c r="AL44" s="216">
        <v>0</v>
      </c>
      <c r="AM44" s="216">
        <v>0</v>
      </c>
      <c r="AN44" s="216">
        <v>0</v>
      </c>
      <c r="AO44" s="216">
        <v>2.06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5.82</v>
      </c>
      <c r="AL45" s="216">
        <v>0</v>
      </c>
      <c r="AM45" s="216">
        <v>0</v>
      </c>
      <c r="AN45" s="216">
        <v>0</v>
      </c>
      <c r="AO45" s="216">
        <v>2.06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5.82</v>
      </c>
      <c r="AL46" s="216">
        <v>0</v>
      </c>
      <c r="AM46" s="216">
        <v>0</v>
      </c>
      <c r="AN46" s="216">
        <v>0</v>
      </c>
      <c r="AO46" s="216">
        <v>2.06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5.82</v>
      </c>
      <c r="AL47" s="216">
        <v>0</v>
      </c>
      <c r="AM47" s="216">
        <v>0</v>
      </c>
      <c r="AN47" s="216">
        <v>0</v>
      </c>
      <c r="AO47" s="216">
        <v>2.06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5.82</v>
      </c>
      <c r="AL48" s="216">
        <v>0</v>
      </c>
      <c r="AM48" s="216">
        <v>0</v>
      </c>
      <c r="AN48" s="216">
        <v>0</v>
      </c>
      <c r="AO48" s="216">
        <v>2.06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5.82</v>
      </c>
      <c r="AL49" s="216">
        <v>0</v>
      </c>
      <c r="AM49" s="216">
        <v>0</v>
      </c>
      <c r="AN49" s="216">
        <v>0</v>
      </c>
      <c r="AO49" s="216">
        <v>1.25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5.82</v>
      </c>
      <c r="AL50" s="216">
        <v>0</v>
      </c>
      <c r="AM50" s="216">
        <v>0</v>
      </c>
      <c r="AN50" s="216">
        <v>0</v>
      </c>
      <c r="AO50" s="216">
        <v>1.25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5.82</v>
      </c>
      <c r="AL51" s="216">
        <v>0</v>
      </c>
      <c r="AM51" s="216">
        <v>0</v>
      </c>
      <c r="AN51" s="216">
        <v>0</v>
      </c>
      <c r="AO51" s="216">
        <v>1.25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5.82</v>
      </c>
      <c r="AL52" s="216">
        <v>0</v>
      </c>
      <c r="AM52" s="216">
        <v>0</v>
      </c>
      <c r="AN52" s="216">
        <v>0</v>
      </c>
      <c r="AO52" s="216">
        <v>1.25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5.82</v>
      </c>
      <c r="AL53" s="216">
        <v>0</v>
      </c>
      <c r="AM53" s="216">
        <v>0</v>
      </c>
      <c r="AN53" s="216">
        <v>0</v>
      </c>
      <c r="AO53" s="216">
        <v>1.25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5.82</v>
      </c>
      <c r="AL54" s="216">
        <v>0</v>
      </c>
      <c r="AM54" s="216">
        <v>0</v>
      </c>
      <c r="AN54" s="216">
        <v>0</v>
      </c>
      <c r="AO54" s="216">
        <v>1.25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5.82</v>
      </c>
      <c r="AL55" s="216">
        <v>0</v>
      </c>
      <c r="AM55" s="216">
        <v>0</v>
      </c>
      <c r="AN55" s="216">
        <v>0</v>
      </c>
      <c r="AO55" s="216">
        <v>1.08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5.82</v>
      </c>
      <c r="AL56" s="216">
        <v>0</v>
      </c>
      <c r="AM56" s="216">
        <v>0</v>
      </c>
      <c r="AN56" s="216">
        <v>0</v>
      </c>
      <c r="AO56" s="216">
        <v>1.08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5.82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5.82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5.82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5.82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5.82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5.82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5.82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5.82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5.82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5.82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5.82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5.82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5.82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5.82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5.82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5.82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5.82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5.82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5.82</v>
      </c>
      <c r="AL75" s="216">
        <v>0</v>
      </c>
      <c r="AM75" s="216">
        <v>0</v>
      </c>
      <c r="AN75" s="216">
        <v>0</v>
      </c>
      <c r="AO75" s="216">
        <v>2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5.82</v>
      </c>
      <c r="AL76" s="216">
        <v>0</v>
      </c>
      <c r="AM76" s="216">
        <v>0</v>
      </c>
      <c r="AN76" s="216">
        <v>0</v>
      </c>
      <c r="AO76" s="216">
        <v>2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5.82</v>
      </c>
      <c r="AL77" s="216">
        <v>0</v>
      </c>
      <c r="AM77" s="216">
        <v>0</v>
      </c>
      <c r="AN77" s="216">
        <v>0</v>
      </c>
      <c r="AO77" s="216">
        <v>2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5.82</v>
      </c>
      <c r="AL78" s="216">
        <v>0</v>
      </c>
      <c r="AM78" s="216">
        <v>0</v>
      </c>
      <c r="AN78" s="216">
        <v>0</v>
      </c>
      <c r="AO78" s="216">
        <v>2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5.82</v>
      </c>
      <c r="AL79" s="216">
        <v>0</v>
      </c>
      <c r="AM79" s="216">
        <v>0</v>
      </c>
      <c r="AN79" s="216">
        <v>0</v>
      </c>
      <c r="AO79" s="216">
        <v>2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5.82</v>
      </c>
      <c r="AL80" s="216">
        <v>0</v>
      </c>
      <c r="AM80" s="216">
        <v>0</v>
      </c>
      <c r="AN80" s="216">
        <v>0</v>
      </c>
      <c r="AO80" s="216">
        <v>2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5.82</v>
      </c>
      <c r="AL81" s="216">
        <v>0</v>
      </c>
      <c r="AM81" s="216">
        <v>0</v>
      </c>
      <c r="AN81" s="216">
        <v>0</v>
      </c>
      <c r="AO81" s="216">
        <v>2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5.82</v>
      </c>
      <c r="AL82" s="216">
        <v>0</v>
      </c>
      <c r="AM82" s="216">
        <v>0</v>
      </c>
      <c r="AN82" s="216">
        <v>0</v>
      </c>
      <c r="AO82" s="216">
        <v>2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5.82</v>
      </c>
      <c r="AL83" s="216">
        <v>0</v>
      </c>
      <c r="AM83" s="216">
        <v>0</v>
      </c>
      <c r="AN83" s="216">
        <v>0</v>
      </c>
      <c r="AO83" s="216">
        <v>2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5.82</v>
      </c>
      <c r="AL84" s="216">
        <v>0</v>
      </c>
      <c r="AM84" s="216">
        <v>0</v>
      </c>
      <c r="AN84" s="216">
        <v>0</v>
      </c>
      <c r="AO84" s="216">
        <v>2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5.82</v>
      </c>
      <c r="AL85" s="216">
        <v>0</v>
      </c>
      <c r="AM85" s="216">
        <v>0</v>
      </c>
      <c r="AN85" s="216">
        <v>0</v>
      </c>
      <c r="AO85" s="216">
        <v>2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5.82</v>
      </c>
      <c r="AL86" s="216">
        <v>0</v>
      </c>
      <c r="AM86" s="216">
        <v>0</v>
      </c>
      <c r="AN86" s="216">
        <v>0</v>
      </c>
      <c r="AO86" s="216">
        <v>2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5.82</v>
      </c>
      <c r="AL87" s="216">
        <v>0</v>
      </c>
      <c r="AM87" s="216">
        <v>0</v>
      </c>
      <c r="AN87" s="216">
        <v>0</v>
      </c>
      <c r="AO87" s="216">
        <v>2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5.82</v>
      </c>
      <c r="AL88" s="216">
        <v>0</v>
      </c>
      <c r="AM88" s="216">
        <v>0</v>
      </c>
      <c r="AN88" s="216">
        <v>0</v>
      </c>
      <c r="AO88" s="216">
        <v>2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5.82</v>
      </c>
      <c r="AL89" s="216">
        <v>0</v>
      </c>
      <c r="AM89" s="216">
        <v>0</v>
      </c>
      <c r="AN89" s="216">
        <v>0</v>
      </c>
      <c r="AO89" s="216">
        <v>2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5.82</v>
      </c>
      <c r="AL90" s="216">
        <v>0</v>
      </c>
      <c r="AM90" s="216">
        <v>0</v>
      </c>
      <c r="AN90" s="216">
        <v>0</v>
      </c>
      <c r="AO90" s="216">
        <v>2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5.82</v>
      </c>
      <c r="AL91" s="216">
        <v>0</v>
      </c>
      <c r="AM91" s="216">
        <v>0</v>
      </c>
      <c r="AN91" s="216">
        <v>0</v>
      </c>
      <c r="AO91" s="216">
        <v>1.0900000000000001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5.73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5.73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5.73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5.73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5.73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5.73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5.73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0.13952249999999991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3.4362500000000004E-2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320</v>
      </c>
      <c r="L3" s="216">
        <v>0</v>
      </c>
      <c r="M3" s="216">
        <v>0</v>
      </c>
      <c r="N3" s="216">
        <v>0</v>
      </c>
      <c r="O3" s="216">
        <v>246</v>
      </c>
      <c r="P3" s="216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256</v>
      </c>
      <c r="L4" s="216">
        <v>0</v>
      </c>
      <c r="M4" s="216">
        <v>0</v>
      </c>
      <c r="N4" s="216">
        <v>0</v>
      </c>
      <c r="O4" s="216">
        <v>246</v>
      </c>
      <c r="P4" s="216">
        <v>0</v>
      </c>
    </row>
    <row r="5" spans="1:17">
      <c r="A5" t="s">
        <v>47</v>
      </c>
      <c r="C5" s="26">
        <v>35.049999999999997</v>
      </c>
      <c r="D5" s="26">
        <v>0</v>
      </c>
      <c r="E5" s="26">
        <v>0</v>
      </c>
      <c r="F5" s="2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256</v>
      </c>
      <c r="L5" s="216">
        <v>0</v>
      </c>
      <c r="M5" s="216">
        <v>0</v>
      </c>
      <c r="N5" s="216">
        <v>0</v>
      </c>
      <c r="O5" s="216">
        <v>246</v>
      </c>
      <c r="P5" s="216">
        <v>0</v>
      </c>
    </row>
    <row r="6" spans="1:17">
      <c r="A6" t="s">
        <v>48</v>
      </c>
      <c r="C6" s="26">
        <v>35.049999999999997</v>
      </c>
      <c r="D6" s="26">
        <v>0</v>
      </c>
      <c r="E6" s="26">
        <v>0</v>
      </c>
      <c r="F6" s="2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256</v>
      </c>
      <c r="L6" s="216">
        <v>0</v>
      </c>
      <c r="M6" s="216">
        <v>0</v>
      </c>
      <c r="N6" s="216">
        <v>0</v>
      </c>
      <c r="O6" s="216">
        <v>206</v>
      </c>
      <c r="P6" s="216">
        <v>0</v>
      </c>
    </row>
    <row r="7" spans="1:17">
      <c r="A7" t="s">
        <v>49</v>
      </c>
      <c r="C7" s="26">
        <v>35.049999999999997</v>
      </c>
      <c r="D7" s="26">
        <v>0</v>
      </c>
      <c r="E7" s="26">
        <v>0</v>
      </c>
      <c r="F7" s="2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320</v>
      </c>
      <c r="L7" s="216">
        <v>0</v>
      </c>
      <c r="M7" s="216">
        <v>0</v>
      </c>
      <c r="N7" s="216">
        <v>0</v>
      </c>
      <c r="O7" s="216">
        <v>161</v>
      </c>
      <c r="P7" s="216">
        <v>0</v>
      </c>
    </row>
    <row r="8" spans="1:17">
      <c r="A8" t="s">
        <v>50</v>
      </c>
      <c r="C8" s="26">
        <v>35.049999999999997</v>
      </c>
      <c r="D8" s="26">
        <v>0</v>
      </c>
      <c r="E8" s="26">
        <v>0</v>
      </c>
      <c r="F8" s="2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320</v>
      </c>
      <c r="L8" s="216">
        <v>0</v>
      </c>
      <c r="M8" s="216">
        <v>0</v>
      </c>
      <c r="N8" s="216">
        <v>0</v>
      </c>
      <c r="O8" s="216">
        <v>150</v>
      </c>
      <c r="P8" s="216">
        <v>0</v>
      </c>
    </row>
    <row r="9" spans="1:17">
      <c r="A9" t="s">
        <v>51</v>
      </c>
      <c r="C9" s="26">
        <v>35.049999999999997</v>
      </c>
      <c r="D9" s="26">
        <v>0</v>
      </c>
      <c r="E9" s="26">
        <v>0</v>
      </c>
      <c r="F9" s="2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320</v>
      </c>
      <c r="L9" s="216">
        <v>0</v>
      </c>
      <c r="M9" s="216">
        <v>0</v>
      </c>
      <c r="N9" s="216">
        <v>0</v>
      </c>
      <c r="O9" s="216">
        <v>150</v>
      </c>
      <c r="P9" s="216">
        <v>0</v>
      </c>
    </row>
    <row r="10" spans="1:17">
      <c r="A10" t="s">
        <v>52</v>
      </c>
      <c r="C10" s="26">
        <v>35.049999999999997</v>
      </c>
      <c r="D10" s="26">
        <v>0</v>
      </c>
      <c r="E10" s="26">
        <v>0</v>
      </c>
      <c r="F10" s="2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320</v>
      </c>
      <c r="L10" s="216">
        <v>0</v>
      </c>
      <c r="M10" s="216">
        <v>0</v>
      </c>
      <c r="N10" s="216">
        <v>0</v>
      </c>
      <c r="O10" s="216">
        <v>150</v>
      </c>
      <c r="P10" s="216">
        <v>0</v>
      </c>
    </row>
    <row r="11" spans="1:17">
      <c r="A11" t="s">
        <v>53</v>
      </c>
      <c r="C11" s="26">
        <v>35.049999999999997</v>
      </c>
      <c r="D11" s="26">
        <v>0</v>
      </c>
      <c r="E11" s="26">
        <v>0</v>
      </c>
      <c r="F11" s="2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320</v>
      </c>
      <c r="L11" s="216">
        <v>0</v>
      </c>
      <c r="M11" s="216">
        <v>0</v>
      </c>
      <c r="N11" s="216">
        <v>0</v>
      </c>
      <c r="O11" s="216">
        <v>150</v>
      </c>
      <c r="P11" s="216">
        <v>0</v>
      </c>
    </row>
    <row r="12" spans="1:17">
      <c r="A12" t="s">
        <v>54</v>
      </c>
      <c r="C12" s="26">
        <v>35.049999999999997</v>
      </c>
      <c r="D12" s="26">
        <v>0</v>
      </c>
      <c r="E12" s="26">
        <v>0</v>
      </c>
      <c r="F12" s="2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320</v>
      </c>
      <c r="L12" s="216">
        <v>0</v>
      </c>
      <c r="M12" s="216">
        <v>0</v>
      </c>
      <c r="N12" s="216">
        <v>0</v>
      </c>
      <c r="O12" s="216">
        <v>150</v>
      </c>
      <c r="P12" s="216">
        <v>0</v>
      </c>
    </row>
    <row r="13" spans="1:17">
      <c r="A13" t="s">
        <v>55</v>
      </c>
      <c r="C13" s="26">
        <v>35.049999999999997</v>
      </c>
      <c r="D13" s="26">
        <v>0</v>
      </c>
      <c r="E13" s="26">
        <v>0</v>
      </c>
      <c r="F13" s="2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320</v>
      </c>
      <c r="L13" s="216">
        <v>0</v>
      </c>
      <c r="M13" s="216">
        <v>0</v>
      </c>
      <c r="N13" s="216">
        <v>0</v>
      </c>
      <c r="O13" s="216">
        <v>150</v>
      </c>
      <c r="P13" s="216">
        <v>0</v>
      </c>
    </row>
    <row r="14" spans="1:17">
      <c r="A14" t="s">
        <v>56</v>
      </c>
      <c r="C14" s="26">
        <v>35.049999999999997</v>
      </c>
      <c r="D14" s="26">
        <v>0</v>
      </c>
      <c r="E14" s="26">
        <v>0</v>
      </c>
      <c r="F14" s="2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320</v>
      </c>
      <c r="L14" s="216">
        <v>0</v>
      </c>
      <c r="M14" s="216">
        <v>0</v>
      </c>
      <c r="N14" s="216">
        <v>0</v>
      </c>
      <c r="O14" s="216">
        <v>150</v>
      </c>
      <c r="P14" s="216">
        <v>0</v>
      </c>
    </row>
    <row r="15" spans="1:17">
      <c r="A15" t="s">
        <v>57</v>
      </c>
      <c r="C15" s="26">
        <v>35.049999999999997</v>
      </c>
      <c r="D15" s="26">
        <v>0</v>
      </c>
      <c r="E15" s="26">
        <v>0</v>
      </c>
      <c r="F15" s="2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320</v>
      </c>
      <c r="L15" s="216">
        <v>0</v>
      </c>
      <c r="M15" s="216">
        <v>0</v>
      </c>
      <c r="N15" s="216">
        <v>0</v>
      </c>
      <c r="O15" s="216">
        <v>154.43</v>
      </c>
      <c r="P15" s="216">
        <v>0</v>
      </c>
    </row>
    <row r="16" spans="1:17">
      <c r="A16" t="s">
        <v>58</v>
      </c>
      <c r="C16" s="26">
        <v>35.049999999999997</v>
      </c>
      <c r="D16" s="26">
        <v>0</v>
      </c>
      <c r="E16" s="26">
        <v>0</v>
      </c>
      <c r="F16" s="2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320</v>
      </c>
      <c r="L16" s="216">
        <v>0</v>
      </c>
      <c r="M16" s="216">
        <v>0</v>
      </c>
      <c r="N16" s="216">
        <v>0</v>
      </c>
      <c r="O16" s="216">
        <v>154.43</v>
      </c>
      <c r="P16" s="216">
        <v>0</v>
      </c>
    </row>
    <row r="17" spans="1:16">
      <c r="A17" t="s">
        <v>59</v>
      </c>
      <c r="C17" s="26">
        <v>35.049999999999997</v>
      </c>
      <c r="D17" s="26">
        <v>0</v>
      </c>
      <c r="E17" s="26">
        <v>0</v>
      </c>
      <c r="F17" s="2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320</v>
      </c>
      <c r="L17" s="216">
        <v>0</v>
      </c>
      <c r="M17" s="216">
        <v>0</v>
      </c>
      <c r="N17" s="216">
        <v>0</v>
      </c>
      <c r="O17" s="216">
        <v>154.43</v>
      </c>
      <c r="P17" s="216">
        <v>0</v>
      </c>
    </row>
    <row r="18" spans="1:16">
      <c r="A18" t="s">
        <v>60</v>
      </c>
      <c r="C18" s="26">
        <v>35.1</v>
      </c>
      <c r="D18" s="26">
        <v>0</v>
      </c>
      <c r="E18" s="26">
        <v>0</v>
      </c>
      <c r="F18" s="2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320</v>
      </c>
      <c r="L18" s="216">
        <v>0</v>
      </c>
      <c r="M18" s="216">
        <v>0</v>
      </c>
      <c r="N18" s="216">
        <v>0</v>
      </c>
      <c r="O18" s="216">
        <v>154.43</v>
      </c>
      <c r="P18" s="216">
        <v>0</v>
      </c>
    </row>
    <row r="19" spans="1:16">
      <c r="A19" t="s">
        <v>61</v>
      </c>
      <c r="C19" s="26">
        <v>35.1</v>
      </c>
      <c r="D19" s="26">
        <v>0</v>
      </c>
      <c r="E19" s="26">
        <v>0</v>
      </c>
      <c r="F19" s="2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320</v>
      </c>
      <c r="L19" s="216">
        <v>0</v>
      </c>
      <c r="M19" s="216">
        <v>0</v>
      </c>
      <c r="N19" s="216">
        <v>0</v>
      </c>
      <c r="O19" s="216">
        <v>154.43</v>
      </c>
      <c r="P19" s="216">
        <v>0</v>
      </c>
    </row>
    <row r="20" spans="1:16">
      <c r="A20" t="s">
        <v>62</v>
      </c>
      <c r="C20" s="26">
        <v>35.1</v>
      </c>
      <c r="D20" s="26">
        <v>0</v>
      </c>
      <c r="E20" s="26">
        <v>0</v>
      </c>
      <c r="F20" s="2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320</v>
      </c>
      <c r="L20" s="216">
        <v>0</v>
      </c>
      <c r="M20" s="216">
        <v>0</v>
      </c>
      <c r="N20" s="216">
        <v>0</v>
      </c>
      <c r="O20" s="216">
        <v>154.43</v>
      </c>
      <c r="P20" s="216">
        <v>0</v>
      </c>
    </row>
    <row r="21" spans="1:16">
      <c r="A21" t="s">
        <v>63</v>
      </c>
      <c r="C21" s="26">
        <v>35.1</v>
      </c>
      <c r="D21" s="26">
        <v>0</v>
      </c>
      <c r="E21" s="26">
        <v>0</v>
      </c>
      <c r="F21" s="2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320</v>
      </c>
      <c r="L21" s="216">
        <v>0</v>
      </c>
      <c r="M21" s="216">
        <v>0</v>
      </c>
      <c r="N21" s="216">
        <v>0</v>
      </c>
      <c r="O21" s="216">
        <v>150</v>
      </c>
      <c r="P21" s="216">
        <v>0</v>
      </c>
    </row>
    <row r="22" spans="1:16">
      <c r="A22" t="s">
        <v>64</v>
      </c>
      <c r="C22" s="26">
        <v>35.1</v>
      </c>
      <c r="D22" s="26">
        <v>0</v>
      </c>
      <c r="E22" s="26">
        <v>0</v>
      </c>
      <c r="F22" s="2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320</v>
      </c>
      <c r="L22" s="216">
        <v>0</v>
      </c>
      <c r="M22" s="216">
        <v>0</v>
      </c>
      <c r="N22" s="216">
        <v>0</v>
      </c>
      <c r="O22" s="216">
        <v>150</v>
      </c>
      <c r="P22" s="216">
        <v>0</v>
      </c>
    </row>
    <row r="23" spans="1:16">
      <c r="A23" t="s">
        <v>65</v>
      </c>
      <c r="C23" s="26">
        <v>35.1</v>
      </c>
      <c r="D23" s="26">
        <v>0</v>
      </c>
      <c r="E23" s="26">
        <v>0</v>
      </c>
      <c r="F23" s="2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320</v>
      </c>
      <c r="L23" s="216">
        <v>0</v>
      </c>
      <c r="M23" s="216">
        <v>0</v>
      </c>
      <c r="N23" s="216">
        <v>0</v>
      </c>
      <c r="O23" s="216">
        <v>150</v>
      </c>
      <c r="P23" s="216">
        <v>0</v>
      </c>
    </row>
    <row r="24" spans="1:16">
      <c r="A24" t="s">
        <v>66</v>
      </c>
      <c r="C24" s="26">
        <v>35.1</v>
      </c>
      <c r="D24" s="26">
        <v>0</v>
      </c>
      <c r="E24" s="26">
        <v>0</v>
      </c>
      <c r="F24" s="2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320</v>
      </c>
      <c r="L24" s="216">
        <v>0</v>
      </c>
      <c r="M24" s="216">
        <v>0</v>
      </c>
      <c r="N24" s="216">
        <v>0</v>
      </c>
      <c r="O24" s="216">
        <v>150</v>
      </c>
      <c r="P24" s="216">
        <v>0</v>
      </c>
    </row>
    <row r="25" spans="1:16">
      <c r="A25" t="s">
        <v>67</v>
      </c>
      <c r="C25" s="26">
        <v>35.1</v>
      </c>
      <c r="D25" s="26">
        <v>0</v>
      </c>
      <c r="E25" s="26">
        <v>0</v>
      </c>
      <c r="F25" s="2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320</v>
      </c>
      <c r="L25" s="216">
        <v>0</v>
      </c>
      <c r="M25" s="216">
        <v>0</v>
      </c>
      <c r="N25" s="216">
        <v>0</v>
      </c>
      <c r="O25" s="216">
        <v>150</v>
      </c>
      <c r="P25" s="216">
        <v>0</v>
      </c>
    </row>
    <row r="26" spans="1:16">
      <c r="A26" t="s">
        <v>68</v>
      </c>
      <c r="C26" s="26">
        <v>35.1</v>
      </c>
      <c r="D26" s="26">
        <v>0</v>
      </c>
      <c r="E26" s="26">
        <v>0</v>
      </c>
      <c r="F26" s="2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320</v>
      </c>
      <c r="L26" s="216">
        <v>0</v>
      </c>
      <c r="M26" s="216">
        <v>0</v>
      </c>
      <c r="N26" s="216">
        <v>0</v>
      </c>
      <c r="O26" s="216">
        <v>150</v>
      </c>
      <c r="P26" s="216">
        <v>0</v>
      </c>
    </row>
    <row r="27" spans="1:16">
      <c r="A27" t="s">
        <v>69</v>
      </c>
      <c r="C27" s="26">
        <v>35.1</v>
      </c>
      <c r="D27" s="26">
        <v>0</v>
      </c>
      <c r="E27" s="26">
        <v>0</v>
      </c>
      <c r="F27" s="2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320</v>
      </c>
      <c r="L27" s="216">
        <v>0</v>
      </c>
      <c r="M27" s="216">
        <v>0</v>
      </c>
      <c r="N27" s="216">
        <v>0</v>
      </c>
      <c r="O27" s="216">
        <v>150</v>
      </c>
      <c r="P27" s="216">
        <v>0</v>
      </c>
    </row>
    <row r="28" spans="1:16">
      <c r="A28" t="s">
        <v>70</v>
      </c>
      <c r="C28" s="26">
        <v>35.1</v>
      </c>
      <c r="D28" s="26">
        <v>0</v>
      </c>
      <c r="E28" s="26">
        <v>0</v>
      </c>
      <c r="F28" s="2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320</v>
      </c>
      <c r="L28" s="216">
        <v>0</v>
      </c>
      <c r="M28" s="216">
        <v>0</v>
      </c>
      <c r="N28" s="216">
        <v>0</v>
      </c>
      <c r="O28" s="216">
        <v>150</v>
      </c>
      <c r="P28" s="216">
        <v>0</v>
      </c>
    </row>
    <row r="29" spans="1:16">
      <c r="A29" t="s">
        <v>71</v>
      </c>
      <c r="C29" s="26">
        <v>35.1</v>
      </c>
      <c r="D29" s="26">
        <v>0</v>
      </c>
      <c r="E29" s="26">
        <v>0</v>
      </c>
      <c r="F29" s="2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320</v>
      </c>
      <c r="L29" s="216">
        <v>0</v>
      </c>
      <c r="M29" s="216">
        <v>0</v>
      </c>
      <c r="N29" s="216">
        <v>0</v>
      </c>
      <c r="O29" s="216">
        <v>150</v>
      </c>
      <c r="P29" s="216">
        <v>0</v>
      </c>
    </row>
    <row r="30" spans="1:16">
      <c r="A30" t="s">
        <v>72</v>
      </c>
      <c r="C30" s="26">
        <v>35.1</v>
      </c>
      <c r="D30" s="26">
        <v>0</v>
      </c>
      <c r="E30" s="26">
        <v>0</v>
      </c>
      <c r="F30" s="2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320</v>
      </c>
      <c r="L30" s="216">
        <v>0</v>
      </c>
      <c r="M30" s="216">
        <v>0</v>
      </c>
      <c r="N30" s="216">
        <v>0</v>
      </c>
      <c r="O30" s="216">
        <v>150</v>
      </c>
      <c r="P30" s="216">
        <v>0</v>
      </c>
    </row>
    <row r="31" spans="1:16">
      <c r="A31" t="s">
        <v>73</v>
      </c>
      <c r="C31" s="26">
        <v>35.1</v>
      </c>
      <c r="D31" s="26">
        <v>0</v>
      </c>
      <c r="E31" s="26">
        <v>0</v>
      </c>
      <c r="F31" s="2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320</v>
      </c>
      <c r="L31" s="216">
        <v>0</v>
      </c>
      <c r="M31" s="216">
        <v>0</v>
      </c>
      <c r="N31" s="216">
        <v>0</v>
      </c>
      <c r="O31" s="216">
        <v>150</v>
      </c>
      <c r="P31" s="216">
        <v>0</v>
      </c>
    </row>
    <row r="32" spans="1:16">
      <c r="A32" t="s">
        <v>74</v>
      </c>
      <c r="C32" s="26">
        <v>35.1</v>
      </c>
      <c r="D32" s="26">
        <v>0</v>
      </c>
      <c r="E32" s="26">
        <v>0</v>
      </c>
      <c r="F32" s="2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320</v>
      </c>
      <c r="L32" s="216">
        <v>0</v>
      </c>
      <c r="M32" s="216">
        <v>0</v>
      </c>
      <c r="N32" s="216">
        <v>0</v>
      </c>
      <c r="O32" s="216">
        <v>150</v>
      </c>
      <c r="P32" s="216">
        <v>0</v>
      </c>
    </row>
    <row r="33" spans="1:16">
      <c r="A33" t="s">
        <v>75</v>
      </c>
      <c r="C33" s="26">
        <v>35.1</v>
      </c>
      <c r="D33" s="26">
        <v>0</v>
      </c>
      <c r="E33" s="26">
        <v>0</v>
      </c>
      <c r="F33" s="2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320</v>
      </c>
      <c r="L33" s="216">
        <v>0</v>
      </c>
      <c r="M33" s="216">
        <v>0</v>
      </c>
      <c r="N33" s="216">
        <v>0</v>
      </c>
      <c r="O33" s="216">
        <v>150</v>
      </c>
      <c r="P33" s="216">
        <v>0</v>
      </c>
    </row>
    <row r="34" spans="1:16">
      <c r="A34" t="s">
        <v>76</v>
      </c>
      <c r="C34" s="26">
        <v>35.1</v>
      </c>
      <c r="D34" s="26">
        <v>0</v>
      </c>
      <c r="E34" s="26">
        <v>0</v>
      </c>
      <c r="F34" s="2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320</v>
      </c>
      <c r="L34" s="216">
        <v>0</v>
      </c>
      <c r="M34" s="216">
        <v>0</v>
      </c>
      <c r="N34" s="216">
        <v>0</v>
      </c>
      <c r="O34" s="216">
        <v>150</v>
      </c>
      <c r="P34" s="216">
        <v>0</v>
      </c>
    </row>
    <row r="35" spans="1:16">
      <c r="A35" t="s">
        <v>77</v>
      </c>
      <c r="C35" s="26">
        <v>35.1</v>
      </c>
      <c r="D35" s="26">
        <v>0</v>
      </c>
      <c r="E35" s="26">
        <v>0</v>
      </c>
      <c r="F35" s="2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320</v>
      </c>
      <c r="L35" s="216">
        <v>0</v>
      </c>
      <c r="M35" s="216">
        <v>0</v>
      </c>
      <c r="N35" s="216">
        <v>0</v>
      </c>
      <c r="O35" s="216">
        <v>150</v>
      </c>
      <c r="P35" s="216">
        <v>0</v>
      </c>
    </row>
    <row r="36" spans="1:16">
      <c r="A36" t="s">
        <v>78</v>
      </c>
      <c r="C36" s="26">
        <v>35.1</v>
      </c>
      <c r="D36" s="26">
        <v>0</v>
      </c>
      <c r="E36" s="26">
        <v>0</v>
      </c>
      <c r="F36" s="2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320</v>
      </c>
      <c r="L36" s="216">
        <v>0</v>
      </c>
      <c r="M36" s="216">
        <v>0</v>
      </c>
      <c r="N36" s="216">
        <v>0</v>
      </c>
      <c r="O36" s="216">
        <v>150</v>
      </c>
      <c r="P36" s="216">
        <v>0</v>
      </c>
    </row>
    <row r="37" spans="1:16">
      <c r="A37" t="s">
        <v>79</v>
      </c>
      <c r="C37" s="26">
        <v>35.1</v>
      </c>
      <c r="D37" s="26">
        <v>0</v>
      </c>
      <c r="E37" s="26">
        <v>0</v>
      </c>
      <c r="F37" s="2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320</v>
      </c>
      <c r="L37" s="216">
        <v>0</v>
      </c>
      <c r="M37" s="216">
        <v>0</v>
      </c>
      <c r="N37" s="216">
        <v>0</v>
      </c>
      <c r="O37" s="216">
        <v>150</v>
      </c>
      <c r="P37" s="216">
        <v>0</v>
      </c>
    </row>
    <row r="38" spans="1:16">
      <c r="A38" t="s">
        <v>80</v>
      </c>
      <c r="C38" s="26">
        <v>35.1</v>
      </c>
      <c r="D38" s="26">
        <v>0</v>
      </c>
      <c r="E38" s="26">
        <v>0</v>
      </c>
      <c r="F38" s="2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320</v>
      </c>
      <c r="L38" s="216">
        <v>0</v>
      </c>
      <c r="M38" s="216">
        <v>0</v>
      </c>
      <c r="N38" s="216">
        <v>0</v>
      </c>
      <c r="O38" s="216">
        <v>150</v>
      </c>
      <c r="P38" s="216">
        <v>0</v>
      </c>
    </row>
    <row r="39" spans="1:16">
      <c r="A39" t="s">
        <v>81</v>
      </c>
      <c r="C39" s="26">
        <v>35.1</v>
      </c>
      <c r="D39" s="26">
        <v>0</v>
      </c>
      <c r="E39" s="26">
        <v>0</v>
      </c>
      <c r="F39" s="2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320</v>
      </c>
      <c r="L39" s="216">
        <v>0</v>
      </c>
      <c r="M39" s="216">
        <v>0</v>
      </c>
      <c r="N39" s="216">
        <v>0</v>
      </c>
      <c r="O39" s="216">
        <v>150</v>
      </c>
      <c r="P39" s="216">
        <v>0</v>
      </c>
    </row>
    <row r="40" spans="1:16">
      <c r="A40" t="s">
        <v>82</v>
      </c>
      <c r="C40" s="26">
        <v>35.1</v>
      </c>
      <c r="D40" s="26">
        <v>0</v>
      </c>
      <c r="E40" s="26">
        <v>0</v>
      </c>
      <c r="F40" s="2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320</v>
      </c>
      <c r="L40" s="216">
        <v>0</v>
      </c>
      <c r="M40" s="216">
        <v>0</v>
      </c>
      <c r="N40" s="216">
        <v>0</v>
      </c>
      <c r="O40" s="216">
        <v>150</v>
      </c>
      <c r="P40" s="216">
        <v>0</v>
      </c>
    </row>
    <row r="41" spans="1:16">
      <c r="A41" t="s">
        <v>83</v>
      </c>
      <c r="C41" s="26">
        <v>35.1</v>
      </c>
      <c r="D41" s="26">
        <v>0</v>
      </c>
      <c r="E41" s="26">
        <v>0</v>
      </c>
      <c r="F41" s="2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320</v>
      </c>
      <c r="L41" s="216">
        <v>0</v>
      </c>
      <c r="M41" s="216">
        <v>0</v>
      </c>
      <c r="N41" s="216">
        <v>0</v>
      </c>
      <c r="O41" s="216">
        <v>150</v>
      </c>
      <c r="P41" s="216">
        <v>0</v>
      </c>
    </row>
    <row r="42" spans="1:16">
      <c r="A42" t="s">
        <v>84</v>
      </c>
      <c r="C42" s="26">
        <v>35.1</v>
      </c>
      <c r="D42" s="26">
        <v>0</v>
      </c>
      <c r="E42" s="26">
        <v>0</v>
      </c>
      <c r="F42" s="2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320</v>
      </c>
      <c r="L42" s="216">
        <v>0</v>
      </c>
      <c r="M42" s="216">
        <v>0</v>
      </c>
      <c r="N42" s="216">
        <v>0</v>
      </c>
      <c r="O42" s="216">
        <v>150</v>
      </c>
      <c r="P42" s="216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320</v>
      </c>
      <c r="L43" s="216">
        <v>0</v>
      </c>
      <c r="M43" s="216">
        <v>0</v>
      </c>
      <c r="N43" s="216">
        <v>0</v>
      </c>
      <c r="O43" s="216">
        <v>150</v>
      </c>
      <c r="P43" s="216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320</v>
      </c>
      <c r="L44" s="216">
        <v>0</v>
      </c>
      <c r="M44" s="216">
        <v>0</v>
      </c>
      <c r="N44" s="216">
        <v>0</v>
      </c>
      <c r="O44" s="216">
        <v>150</v>
      </c>
      <c r="P44" s="216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320</v>
      </c>
      <c r="L45" s="216">
        <v>0</v>
      </c>
      <c r="M45" s="216">
        <v>0</v>
      </c>
      <c r="N45" s="216">
        <v>0</v>
      </c>
      <c r="O45" s="216">
        <v>150</v>
      </c>
      <c r="P45" s="216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320</v>
      </c>
      <c r="L46" s="216">
        <v>0</v>
      </c>
      <c r="M46" s="216">
        <v>0</v>
      </c>
      <c r="N46" s="216">
        <v>0</v>
      </c>
      <c r="O46" s="216">
        <v>150</v>
      </c>
      <c r="P46" s="216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320</v>
      </c>
      <c r="L47" s="216">
        <v>0</v>
      </c>
      <c r="M47" s="216">
        <v>0</v>
      </c>
      <c r="N47" s="216">
        <v>0</v>
      </c>
      <c r="O47" s="216">
        <v>150</v>
      </c>
      <c r="P47" s="216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320</v>
      </c>
      <c r="L48" s="216">
        <v>0</v>
      </c>
      <c r="M48" s="216">
        <v>0</v>
      </c>
      <c r="N48" s="216">
        <v>0</v>
      </c>
      <c r="O48" s="216">
        <v>150</v>
      </c>
      <c r="P48" s="216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320</v>
      </c>
      <c r="L49" s="216">
        <v>0</v>
      </c>
      <c r="M49" s="216">
        <v>0</v>
      </c>
      <c r="N49" s="216">
        <v>0</v>
      </c>
      <c r="O49" s="216">
        <v>150</v>
      </c>
      <c r="P49" s="216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320</v>
      </c>
      <c r="L50" s="216">
        <v>0</v>
      </c>
      <c r="M50" s="216">
        <v>0</v>
      </c>
      <c r="N50" s="216">
        <v>0</v>
      </c>
      <c r="O50" s="216">
        <v>150</v>
      </c>
      <c r="P50" s="216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320</v>
      </c>
      <c r="L51" s="216">
        <v>0</v>
      </c>
      <c r="M51" s="216">
        <v>0</v>
      </c>
      <c r="N51" s="216">
        <v>0</v>
      </c>
      <c r="O51" s="216">
        <v>150</v>
      </c>
      <c r="P51" s="216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320</v>
      </c>
      <c r="L52" s="216">
        <v>0</v>
      </c>
      <c r="M52" s="216">
        <v>0</v>
      </c>
      <c r="N52" s="216">
        <v>0</v>
      </c>
      <c r="O52" s="216">
        <v>150</v>
      </c>
      <c r="P52" s="216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320</v>
      </c>
      <c r="L53" s="216">
        <v>0</v>
      </c>
      <c r="M53" s="216">
        <v>0</v>
      </c>
      <c r="N53" s="216">
        <v>0</v>
      </c>
      <c r="O53" s="216">
        <v>150</v>
      </c>
      <c r="P53" s="216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320</v>
      </c>
      <c r="L54" s="216">
        <v>0</v>
      </c>
      <c r="M54" s="216">
        <v>0</v>
      </c>
      <c r="N54" s="216">
        <v>0</v>
      </c>
      <c r="O54" s="216">
        <v>150</v>
      </c>
      <c r="P54" s="216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320</v>
      </c>
      <c r="L55" s="216">
        <v>0</v>
      </c>
      <c r="M55" s="216">
        <v>0</v>
      </c>
      <c r="N55" s="216">
        <v>0</v>
      </c>
      <c r="O55" s="216">
        <v>150</v>
      </c>
      <c r="P55" s="216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320</v>
      </c>
      <c r="L56" s="216">
        <v>0</v>
      </c>
      <c r="M56" s="216">
        <v>0</v>
      </c>
      <c r="N56" s="216">
        <v>0</v>
      </c>
      <c r="O56" s="216">
        <v>150</v>
      </c>
      <c r="P56" s="216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320</v>
      </c>
      <c r="L57" s="216">
        <v>0</v>
      </c>
      <c r="M57" s="216">
        <v>0</v>
      </c>
      <c r="N57" s="216">
        <v>0</v>
      </c>
      <c r="O57" s="216">
        <v>157</v>
      </c>
      <c r="P57" s="216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320</v>
      </c>
      <c r="L58" s="216">
        <v>0</v>
      </c>
      <c r="M58" s="216">
        <v>0</v>
      </c>
      <c r="N58" s="216">
        <v>0</v>
      </c>
      <c r="O58" s="216">
        <v>157</v>
      </c>
      <c r="P58" s="216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320</v>
      </c>
      <c r="L59" s="216">
        <v>0</v>
      </c>
      <c r="M59" s="216">
        <v>0</v>
      </c>
      <c r="N59" s="216">
        <v>0</v>
      </c>
      <c r="O59" s="216">
        <v>157</v>
      </c>
      <c r="P59" s="216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320</v>
      </c>
      <c r="L60" s="216">
        <v>0</v>
      </c>
      <c r="M60" s="216">
        <v>0</v>
      </c>
      <c r="N60" s="216">
        <v>0</v>
      </c>
      <c r="O60" s="216">
        <v>157</v>
      </c>
      <c r="P60" s="216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320</v>
      </c>
      <c r="L61" s="216">
        <v>0</v>
      </c>
      <c r="M61" s="216">
        <v>0</v>
      </c>
      <c r="N61" s="216">
        <v>0</v>
      </c>
      <c r="O61" s="216">
        <v>157</v>
      </c>
      <c r="P61" s="216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320</v>
      </c>
      <c r="L62" s="216">
        <v>0</v>
      </c>
      <c r="M62" s="216">
        <v>0</v>
      </c>
      <c r="N62" s="216">
        <v>0</v>
      </c>
      <c r="O62" s="216">
        <v>157</v>
      </c>
      <c r="P62" s="216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320</v>
      </c>
      <c r="L63" s="216">
        <v>0</v>
      </c>
      <c r="M63" s="216">
        <v>0</v>
      </c>
      <c r="N63" s="216">
        <v>0</v>
      </c>
      <c r="O63" s="216">
        <v>157</v>
      </c>
      <c r="P63" s="216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320</v>
      </c>
      <c r="L64" s="216">
        <v>0</v>
      </c>
      <c r="M64" s="216">
        <v>0</v>
      </c>
      <c r="N64" s="216">
        <v>0</v>
      </c>
      <c r="O64" s="216">
        <v>157</v>
      </c>
      <c r="P64" s="216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320</v>
      </c>
      <c r="L65" s="216">
        <v>0</v>
      </c>
      <c r="M65" s="216">
        <v>0</v>
      </c>
      <c r="N65" s="216">
        <v>0</v>
      </c>
      <c r="O65" s="216">
        <v>157</v>
      </c>
      <c r="P65" s="216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320</v>
      </c>
      <c r="L66" s="216">
        <v>0</v>
      </c>
      <c r="M66" s="216">
        <v>0</v>
      </c>
      <c r="N66" s="216">
        <v>0</v>
      </c>
      <c r="O66" s="216">
        <v>157</v>
      </c>
      <c r="P66" s="216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320</v>
      </c>
      <c r="L67" s="216">
        <v>0</v>
      </c>
      <c r="M67" s="216">
        <v>0</v>
      </c>
      <c r="N67" s="216">
        <v>0</v>
      </c>
      <c r="O67" s="216">
        <v>157</v>
      </c>
      <c r="P67" s="216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320</v>
      </c>
      <c r="L68" s="216">
        <v>0</v>
      </c>
      <c r="M68" s="216">
        <v>0</v>
      </c>
      <c r="N68" s="216">
        <v>0</v>
      </c>
      <c r="O68" s="216">
        <v>157</v>
      </c>
      <c r="P68" s="216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320</v>
      </c>
      <c r="L69" s="216">
        <v>0</v>
      </c>
      <c r="M69" s="216">
        <v>0</v>
      </c>
      <c r="N69" s="216">
        <v>0</v>
      </c>
      <c r="O69" s="216">
        <v>157</v>
      </c>
      <c r="P69" s="216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320</v>
      </c>
      <c r="L70" s="216">
        <v>0</v>
      </c>
      <c r="M70" s="216">
        <v>0</v>
      </c>
      <c r="N70" s="216">
        <v>0</v>
      </c>
      <c r="O70" s="216">
        <v>157</v>
      </c>
      <c r="P70" s="216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320</v>
      </c>
      <c r="L71" s="216">
        <v>0</v>
      </c>
      <c r="M71" s="216">
        <v>0</v>
      </c>
      <c r="N71" s="216">
        <v>0</v>
      </c>
      <c r="O71" s="216">
        <v>157</v>
      </c>
      <c r="P71" s="216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320</v>
      </c>
      <c r="L72" s="216">
        <v>0</v>
      </c>
      <c r="M72" s="216">
        <v>0</v>
      </c>
      <c r="N72" s="216">
        <v>0</v>
      </c>
      <c r="O72" s="216">
        <v>157</v>
      </c>
      <c r="P72" s="216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320</v>
      </c>
      <c r="L73" s="216">
        <v>0</v>
      </c>
      <c r="M73" s="216">
        <v>0</v>
      </c>
      <c r="N73" s="216">
        <v>0</v>
      </c>
      <c r="O73" s="216">
        <v>157</v>
      </c>
      <c r="P73" s="216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320</v>
      </c>
      <c r="L74" s="216">
        <v>0</v>
      </c>
      <c r="M74" s="216">
        <v>0</v>
      </c>
      <c r="N74" s="216">
        <v>0</v>
      </c>
      <c r="O74" s="216">
        <v>157</v>
      </c>
      <c r="P74" s="216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320</v>
      </c>
      <c r="L75" s="216">
        <v>0</v>
      </c>
      <c r="M75" s="216">
        <v>0</v>
      </c>
      <c r="N75" s="216">
        <v>0</v>
      </c>
      <c r="O75" s="216">
        <v>159</v>
      </c>
      <c r="P75" s="216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320</v>
      </c>
      <c r="L76" s="216">
        <v>0</v>
      </c>
      <c r="M76" s="216">
        <v>0</v>
      </c>
      <c r="N76" s="216">
        <v>0</v>
      </c>
      <c r="O76" s="216">
        <v>159</v>
      </c>
      <c r="P76" s="216">
        <v>0</v>
      </c>
    </row>
    <row r="77" spans="1:16">
      <c r="A77" t="s">
        <v>119</v>
      </c>
      <c r="C77" s="26">
        <v>33.99</v>
      </c>
      <c r="D77" s="26">
        <v>0</v>
      </c>
      <c r="E77" s="26">
        <v>0</v>
      </c>
      <c r="F77" s="2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320</v>
      </c>
      <c r="L77" s="216">
        <v>0</v>
      </c>
      <c r="M77" s="216">
        <v>0</v>
      </c>
      <c r="N77" s="216">
        <v>0</v>
      </c>
      <c r="O77" s="216">
        <v>184.25</v>
      </c>
      <c r="P77" s="216">
        <v>0</v>
      </c>
    </row>
    <row r="78" spans="1:16">
      <c r="A78" t="s">
        <v>120</v>
      </c>
      <c r="C78" s="26">
        <v>33.99</v>
      </c>
      <c r="D78" s="26">
        <v>0</v>
      </c>
      <c r="E78" s="26">
        <v>0</v>
      </c>
      <c r="F78" s="2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320</v>
      </c>
      <c r="L78" s="216">
        <v>0</v>
      </c>
      <c r="M78" s="216">
        <v>0</v>
      </c>
      <c r="N78" s="216">
        <v>0</v>
      </c>
      <c r="O78" s="216">
        <v>184.25</v>
      </c>
      <c r="P78" s="216">
        <v>0</v>
      </c>
    </row>
    <row r="79" spans="1:16">
      <c r="A79" t="s">
        <v>121</v>
      </c>
      <c r="C79" s="26">
        <v>33.99</v>
      </c>
      <c r="D79" s="26">
        <v>0</v>
      </c>
      <c r="E79" s="26">
        <v>0</v>
      </c>
      <c r="F79" s="2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320</v>
      </c>
      <c r="L79" s="216">
        <v>0</v>
      </c>
      <c r="M79" s="216">
        <v>0</v>
      </c>
      <c r="N79" s="216">
        <v>0</v>
      </c>
      <c r="O79" s="216">
        <v>184.25</v>
      </c>
      <c r="P79" s="216">
        <v>0</v>
      </c>
    </row>
    <row r="80" spans="1:16">
      <c r="A80" t="s">
        <v>122</v>
      </c>
      <c r="C80" s="26">
        <v>33.99</v>
      </c>
      <c r="D80" s="26">
        <v>0</v>
      </c>
      <c r="E80" s="26">
        <v>0</v>
      </c>
      <c r="F80" s="2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320</v>
      </c>
      <c r="L80" s="216">
        <v>0</v>
      </c>
      <c r="M80" s="216">
        <v>0</v>
      </c>
      <c r="N80" s="216">
        <v>0</v>
      </c>
      <c r="O80" s="216">
        <v>184.25</v>
      </c>
      <c r="P80" s="216">
        <v>0</v>
      </c>
    </row>
    <row r="81" spans="1:16">
      <c r="A81" t="s">
        <v>123</v>
      </c>
      <c r="C81" s="26">
        <v>33.99</v>
      </c>
      <c r="D81" s="26">
        <v>0</v>
      </c>
      <c r="E81" s="26">
        <v>0</v>
      </c>
      <c r="F81" s="2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320</v>
      </c>
      <c r="L81" s="216">
        <v>0</v>
      </c>
      <c r="M81" s="216">
        <v>0</v>
      </c>
      <c r="N81" s="216">
        <v>0</v>
      </c>
      <c r="O81" s="216">
        <v>184.25</v>
      </c>
      <c r="P81" s="216">
        <v>0</v>
      </c>
    </row>
    <row r="82" spans="1:16">
      <c r="A82" t="s">
        <v>124</v>
      </c>
      <c r="C82" s="26">
        <v>34.979999999999997</v>
      </c>
      <c r="D82" s="26">
        <v>0</v>
      </c>
      <c r="E82" s="26">
        <v>0</v>
      </c>
      <c r="F82" s="2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320</v>
      </c>
      <c r="L82" s="216">
        <v>0</v>
      </c>
      <c r="M82" s="216">
        <v>0</v>
      </c>
      <c r="N82" s="216">
        <v>0</v>
      </c>
      <c r="O82" s="216">
        <v>184.25</v>
      </c>
      <c r="P82" s="216">
        <v>0</v>
      </c>
    </row>
    <row r="83" spans="1:16">
      <c r="A83" t="s">
        <v>125</v>
      </c>
      <c r="C83" s="26">
        <v>34.979999999999997</v>
      </c>
      <c r="D83" s="26">
        <v>0</v>
      </c>
      <c r="E83" s="26">
        <v>0</v>
      </c>
      <c r="F83" s="2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320</v>
      </c>
      <c r="L83" s="216">
        <v>0</v>
      </c>
      <c r="M83" s="216">
        <v>0</v>
      </c>
      <c r="N83" s="216">
        <v>0</v>
      </c>
      <c r="O83" s="216">
        <v>184.25</v>
      </c>
      <c r="P83" s="216">
        <v>0</v>
      </c>
    </row>
    <row r="84" spans="1:16">
      <c r="A84" t="s">
        <v>126</v>
      </c>
      <c r="C84" s="26">
        <v>34.979999999999997</v>
      </c>
      <c r="D84" s="26">
        <v>0</v>
      </c>
      <c r="E84" s="26">
        <v>0</v>
      </c>
      <c r="F84" s="2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320</v>
      </c>
      <c r="L84" s="216">
        <v>0</v>
      </c>
      <c r="M84" s="216">
        <v>0</v>
      </c>
      <c r="N84" s="216">
        <v>0</v>
      </c>
      <c r="O84" s="216">
        <v>184.25</v>
      </c>
      <c r="P84" s="216">
        <v>0</v>
      </c>
    </row>
    <row r="85" spans="1:16">
      <c r="A85" t="s">
        <v>127</v>
      </c>
      <c r="C85" s="26">
        <v>34.979999999999997</v>
      </c>
      <c r="D85" s="26">
        <v>0</v>
      </c>
      <c r="E85" s="26">
        <v>0</v>
      </c>
      <c r="F85" s="2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320</v>
      </c>
      <c r="L85" s="216">
        <v>0</v>
      </c>
      <c r="M85" s="216">
        <v>0</v>
      </c>
      <c r="N85" s="216">
        <v>0</v>
      </c>
      <c r="O85" s="216">
        <v>184.25</v>
      </c>
      <c r="P85" s="216">
        <v>0</v>
      </c>
    </row>
    <row r="86" spans="1:16">
      <c r="A86" t="s">
        <v>128</v>
      </c>
      <c r="C86" s="26">
        <v>34.979999999999997</v>
      </c>
      <c r="D86" s="26">
        <v>0</v>
      </c>
      <c r="E86" s="26">
        <v>0</v>
      </c>
      <c r="F86" s="2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320</v>
      </c>
      <c r="L86" s="216">
        <v>0</v>
      </c>
      <c r="M86" s="216">
        <v>0</v>
      </c>
      <c r="N86" s="216">
        <v>0</v>
      </c>
      <c r="O86" s="216">
        <v>184.25</v>
      </c>
      <c r="P86" s="216">
        <v>0</v>
      </c>
    </row>
    <row r="87" spans="1:16">
      <c r="A87" t="s">
        <v>129</v>
      </c>
      <c r="C87" s="26">
        <v>34.979999999999997</v>
      </c>
      <c r="D87" s="26">
        <v>0</v>
      </c>
      <c r="E87" s="26">
        <v>0</v>
      </c>
      <c r="F87" s="2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320</v>
      </c>
      <c r="L87" s="216">
        <v>0</v>
      </c>
      <c r="M87" s="216">
        <v>0</v>
      </c>
      <c r="N87" s="216">
        <v>0</v>
      </c>
      <c r="O87" s="216">
        <v>186.43</v>
      </c>
      <c r="P87" s="216">
        <v>0</v>
      </c>
    </row>
    <row r="88" spans="1:16">
      <c r="A88" t="s">
        <v>130</v>
      </c>
      <c r="C88" s="26">
        <v>34.979999999999997</v>
      </c>
      <c r="D88" s="26">
        <v>0</v>
      </c>
      <c r="E88" s="26">
        <v>0</v>
      </c>
      <c r="F88" s="2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320</v>
      </c>
      <c r="L88" s="216">
        <v>0</v>
      </c>
      <c r="M88" s="216">
        <v>0</v>
      </c>
      <c r="N88" s="216">
        <v>0</v>
      </c>
      <c r="O88" s="216">
        <v>159</v>
      </c>
      <c r="P88" s="216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320</v>
      </c>
      <c r="L89" s="216">
        <v>0</v>
      </c>
      <c r="M89" s="216">
        <v>0</v>
      </c>
      <c r="N89" s="216">
        <v>0</v>
      </c>
      <c r="O89" s="216">
        <v>159</v>
      </c>
      <c r="P89" s="216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320</v>
      </c>
      <c r="L90" s="216">
        <v>0</v>
      </c>
      <c r="M90" s="216">
        <v>0</v>
      </c>
      <c r="N90" s="216">
        <v>0</v>
      </c>
      <c r="O90" s="216">
        <v>159</v>
      </c>
      <c r="P90" s="216">
        <v>0</v>
      </c>
    </row>
    <row r="91" spans="1:16">
      <c r="A91" t="s">
        <v>133</v>
      </c>
      <c r="C91" s="26">
        <v>34.979999999999997</v>
      </c>
      <c r="D91" s="26">
        <v>0</v>
      </c>
      <c r="E91" s="26">
        <v>0</v>
      </c>
      <c r="F91" s="2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320</v>
      </c>
      <c r="L91" s="216">
        <v>0</v>
      </c>
      <c r="M91" s="216">
        <v>0</v>
      </c>
      <c r="N91" s="216">
        <v>0</v>
      </c>
      <c r="O91" s="216">
        <v>60</v>
      </c>
      <c r="P91" s="216">
        <v>0</v>
      </c>
    </row>
    <row r="92" spans="1:16">
      <c r="A92" t="s">
        <v>134</v>
      </c>
      <c r="C92" s="26">
        <v>34.979999999999997</v>
      </c>
      <c r="D92" s="26">
        <v>0</v>
      </c>
      <c r="E92" s="26">
        <v>0</v>
      </c>
      <c r="F92" s="2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290.93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</row>
    <row r="93" spans="1:16">
      <c r="A93" t="s">
        <v>135</v>
      </c>
      <c r="C93" s="26">
        <v>35.03</v>
      </c>
      <c r="D93" s="26">
        <v>0</v>
      </c>
      <c r="E93" s="26">
        <v>0</v>
      </c>
      <c r="F93" s="2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270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</row>
    <row r="94" spans="1:16">
      <c r="A94" t="s">
        <v>136</v>
      </c>
      <c r="C94" s="26">
        <v>35.03</v>
      </c>
      <c r="D94" s="26">
        <v>0</v>
      </c>
      <c r="E94" s="26">
        <v>0</v>
      </c>
      <c r="F94" s="2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270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</row>
    <row r="95" spans="1:16">
      <c r="A95" t="s">
        <v>137</v>
      </c>
      <c r="C95" s="26">
        <v>35.03</v>
      </c>
      <c r="D95" s="26">
        <v>0</v>
      </c>
      <c r="E95" s="26">
        <v>0</v>
      </c>
      <c r="F95" s="2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270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</row>
    <row r="96" spans="1:16">
      <c r="A96" t="s">
        <v>138</v>
      </c>
      <c r="C96" s="26">
        <v>35.03</v>
      </c>
      <c r="D96" s="26">
        <v>0</v>
      </c>
      <c r="E96" s="26">
        <v>0</v>
      </c>
      <c r="F96" s="2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270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</row>
    <row r="97" spans="1:17">
      <c r="A97" t="s">
        <v>139</v>
      </c>
      <c r="C97" s="26">
        <v>35.03</v>
      </c>
      <c r="D97" s="26">
        <v>0</v>
      </c>
      <c r="E97" s="26">
        <v>0</v>
      </c>
      <c r="F97" s="2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270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</row>
    <row r="98" spans="1:17">
      <c r="A98" t="s">
        <v>140</v>
      </c>
      <c r="C98" s="26">
        <v>35.03</v>
      </c>
      <c r="D98" s="26">
        <v>0</v>
      </c>
      <c r="E98" s="26">
        <v>0</v>
      </c>
      <c r="F98" s="2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270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0.82752499999999996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7.5497325000000002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3.5478774999999998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18.510000000000002</v>
      </c>
      <c r="E3" s="216">
        <v>0</v>
      </c>
      <c r="F3" s="216">
        <v>0</v>
      </c>
      <c r="G3" s="216">
        <v>34.89</v>
      </c>
      <c r="H3" s="216">
        <v>0</v>
      </c>
      <c r="I3" s="216">
        <v>46.03</v>
      </c>
      <c r="J3" s="216">
        <v>3.73</v>
      </c>
      <c r="K3" s="216">
        <v>19.12</v>
      </c>
      <c r="L3" s="216">
        <v>0.6</v>
      </c>
      <c r="M3" s="216">
        <v>2.4700000000000002</v>
      </c>
      <c r="N3" s="216">
        <v>2.04</v>
      </c>
      <c r="O3" s="216">
        <v>2.85</v>
      </c>
      <c r="P3" s="216">
        <v>1.1200000000000001</v>
      </c>
      <c r="Q3" s="216">
        <v>0.36</v>
      </c>
      <c r="R3" s="216">
        <v>0.74</v>
      </c>
      <c r="S3" s="216">
        <v>0.45</v>
      </c>
      <c r="T3" s="216">
        <v>0.06</v>
      </c>
      <c r="U3" s="216">
        <v>1.1499999999999999</v>
      </c>
      <c r="V3" s="216">
        <v>0.34</v>
      </c>
      <c r="W3" s="216">
        <v>0.67</v>
      </c>
      <c r="X3" s="216">
        <v>2.41</v>
      </c>
      <c r="Y3" s="216">
        <v>0</v>
      </c>
      <c r="Z3" s="216">
        <v>2.27</v>
      </c>
      <c r="AA3" s="216">
        <v>1.29</v>
      </c>
      <c r="AB3" s="216">
        <v>0</v>
      </c>
      <c r="AC3" s="216">
        <v>0.42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0</v>
      </c>
      <c r="AM3" s="216">
        <v>0</v>
      </c>
      <c r="AN3" s="216">
        <v>0</v>
      </c>
      <c r="AO3" s="216">
        <v>-87.5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18.510000000000002</v>
      </c>
      <c r="E4" s="216">
        <v>0</v>
      </c>
      <c r="F4" s="216">
        <v>0</v>
      </c>
      <c r="G4" s="216">
        <v>34.89</v>
      </c>
      <c r="H4" s="216">
        <v>0</v>
      </c>
      <c r="I4" s="216">
        <v>46.03</v>
      </c>
      <c r="J4" s="216">
        <v>3.73</v>
      </c>
      <c r="K4" s="216">
        <v>19.12</v>
      </c>
      <c r="L4" s="216">
        <v>0.6</v>
      </c>
      <c r="M4" s="216">
        <v>2.4700000000000002</v>
      </c>
      <c r="N4" s="216">
        <v>2.04</v>
      </c>
      <c r="O4" s="216">
        <v>2.85</v>
      </c>
      <c r="P4" s="216">
        <v>1.1200000000000001</v>
      </c>
      <c r="Q4" s="216">
        <v>0.36</v>
      </c>
      <c r="R4" s="216">
        <v>0.74</v>
      </c>
      <c r="S4" s="216">
        <v>0.45</v>
      </c>
      <c r="T4" s="216">
        <v>0.06</v>
      </c>
      <c r="U4" s="216">
        <v>1.1499999999999999</v>
      </c>
      <c r="V4" s="216">
        <v>0.34</v>
      </c>
      <c r="W4" s="216">
        <v>0.67</v>
      </c>
      <c r="X4" s="216">
        <v>2.41</v>
      </c>
      <c r="Y4" s="216">
        <v>0</v>
      </c>
      <c r="Z4" s="216">
        <v>2.27</v>
      </c>
      <c r="AA4" s="216">
        <v>1.29</v>
      </c>
      <c r="AB4" s="216">
        <v>0</v>
      </c>
      <c r="AC4" s="216">
        <v>6.24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-87.5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18.510000000000002</v>
      </c>
      <c r="E5" s="216">
        <v>0</v>
      </c>
      <c r="F5" s="216">
        <v>0</v>
      </c>
      <c r="G5" s="216">
        <v>34.89</v>
      </c>
      <c r="H5" s="216">
        <v>0</v>
      </c>
      <c r="I5" s="216">
        <v>46.03</v>
      </c>
      <c r="J5" s="216">
        <v>3.73</v>
      </c>
      <c r="K5" s="216">
        <v>19.12</v>
      </c>
      <c r="L5" s="216">
        <v>0.6</v>
      </c>
      <c r="M5" s="216">
        <v>2.4700000000000002</v>
      </c>
      <c r="N5" s="216">
        <v>2.04</v>
      </c>
      <c r="O5" s="216">
        <v>2.85</v>
      </c>
      <c r="P5" s="216">
        <v>1.1200000000000001</v>
      </c>
      <c r="Q5" s="216">
        <v>0.36</v>
      </c>
      <c r="R5" s="216">
        <v>0.74</v>
      </c>
      <c r="S5" s="216">
        <v>0.45</v>
      </c>
      <c r="T5" s="216">
        <v>0.06</v>
      </c>
      <c r="U5" s="216">
        <v>3.31</v>
      </c>
      <c r="V5" s="216">
        <v>0.34</v>
      </c>
      <c r="W5" s="216">
        <v>0.67</v>
      </c>
      <c r="X5" s="216">
        <v>2.41</v>
      </c>
      <c r="Y5" s="216">
        <v>0</v>
      </c>
      <c r="Z5" s="216">
        <v>2.27</v>
      </c>
      <c r="AA5" s="216">
        <v>1.29</v>
      </c>
      <c r="AB5" s="216">
        <v>0</v>
      </c>
      <c r="AC5" s="216">
        <v>0.42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-87.5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18.510000000000002</v>
      </c>
      <c r="E6" s="216">
        <v>0</v>
      </c>
      <c r="F6" s="216">
        <v>0</v>
      </c>
      <c r="G6" s="216">
        <v>34.89</v>
      </c>
      <c r="H6" s="216">
        <v>0</v>
      </c>
      <c r="I6" s="216">
        <v>46.03</v>
      </c>
      <c r="J6" s="216">
        <v>3.73</v>
      </c>
      <c r="K6" s="216">
        <v>19.12</v>
      </c>
      <c r="L6" s="216">
        <v>0.6</v>
      </c>
      <c r="M6" s="216">
        <v>2.4700000000000002</v>
      </c>
      <c r="N6" s="216">
        <v>2.04</v>
      </c>
      <c r="O6" s="216">
        <v>2.85</v>
      </c>
      <c r="P6" s="216">
        <v>1.1200000000000001</v>
      </c>
      <c r="Q6" s="216">
        <v>0.36</v>
      </c>
      <c r="R6" s="216">
        <v>0.74</v>
      </c>
      <c r="S6" s="216">
        <v>0.45</v>
      </c>
      <c r="T6" s="216">
        <v>0.06</v>
      </c>
      <c r="U6" s="216">
        <v>3.05</v>
      </c>
      <c r="V6" s="216">
        <v>0.34</v>
      </c>
      <c r="W6" s="216">
        <v>0.67</v>
      </c>
      <c r="X6" s="216">
        <v>2.41</v>
      </c>
      <c r="Y6" s="216">
        <v>0</v>
      </c>
      <c r="Z6" s="216">
        <v>2.27</v>
      </c>
      <c r="AA6" s="216">
        <v>1.29</v>
      </c>
      <c r="AB6" s="216">
        <v>0</v>
      </c>
      <c r="AC6" s="216">
        <v>0.42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-47.5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18.510000000000002</v>
      </c>
      <c r="E7" s="216">
        <v>0</v>
      </c>
      <c r="F7" s="216">
        <v>0</v>
      </c>
      <c r="G7" s="216">
        <v>34.89</v>
      </c>
      <c r="H7" s="216">
        <v>0</v>
      </c>
      <c r="I7" s="216">
        <v>46.03</v>
      </c>
      <c r="J7" s="216">
        <v>3.73</v>
      </c>
      <c r="K7" s="216">
        <v>19.12</v>
      </c>
      <c r="L7" s="216">
        <v>0.6</v>
      </c>
      <c r="M7" s="216">
        <v>2.4700000000000002</v>
      </c>
      <c r="N7" s="216">
        <v>2.04</v>
      </c>
      <c r="O7" s="216">
        <v>2.85</v>
      </c>
      <c r="P7" s="216">
        <v>1.1200000000000001</v>
      </c>
      <c r="Q7" s="216">
        <v>0.36</v>
      </c>
      <c r="R7" s="216">
        <v>0.74</v>
      </c>
      <c r="S7" s="216">
        <v>0.45</v>
      </c>
      <c r="T7" s="216">
        <v>0.06</v>
      </c>
      <c r="U7" s="216">
        <v>2.79</v>
      </c>
      <c r="V7" s="216">
        <v>0.34</v>
      </c>
      <c r="W7" s="216">
        <v>0.67</v>
      </c>
      <c r="X7" s="216">
        <v>2.41</v>
      </c>
      <c r="Y7" s="216">
        <v>0</v>
      </c>
      <c r="Z7" s="216">
        <v>2.27</v>
      </c>
      <c r="AA7" s="216">
        <v>1.29</v>
      </c>
      <c r="AB7" s="216">
        <v>0</v>
      </c>
      <c r="AC7" s="216">
        <v>0.42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-12.5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18.510000000000002</v>
      </c>
      <c r="E8" s="216">
        <v>0</v>
      </c>
      <c r="F8" s="216">
        <v>0</v>
      </c>
      <c r="G8" s="216">
        <v>34.89</v>
      </c>
      <c r="H8" s="216">
        <v>0</v>
      </c>
      <c r="I8" s="216">
        <v>46.03</v>
      </c>
      <c r="J8" s="216">
        <v>3.73</v>
      </c>
      <c r="K8" s="216">
        <v>19.12</v>
      </c>
      <c r="L8" s="216">
        <v>0.6</v>
      </c>
      <c r="M8" s="216">
        <v>2.4700000000000002</v>
      </c>
      <c r="N8" s="216">
        <v>2.04</v>
      </c>
      <c r="O8" s="216">
        <v>2.85</v>
      </c>
      <c r="P8" s="216">
        <v>1.1200000000000001</v>
      </c>
      <c r="Q8" s="216">
        <v>0.36</v>
      </c>
      <c r="R8" s="216">
        <v>0.74</v>
      </c>
      <c r="S8" s="216">
        <v>0.45</v>
      </c>
      <c r="T8" s="216">
        <v>0.06</v>
      </c>
      <c r="U8" s="216">
        <v>1.83</v>
      </c>
      <c r="V8" s="216">
        <v>0.34</v>
      </c>
      <c r="W8" s="216">
        <v>0.67</v>
      </c>
      <c r="X8" s="216">
        <v>2.41</v>
      </c>
      <c r="Y8" s="216">
        <v>0</v>
      </c>
      <c r="Z8" s="216">
        <v>2.27</v>
      </c>
      <c r="AA8" s="216">
        <v>1.29</v>
      </c>
      <c r="AB8" s="216">
        <v>0</v>
      </c>
      <c r="AC8" s="216">
        <v>0.42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2.5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18.510000000000002</v>
      </c>
      <c r="E9" s="216">
        <v>0</v>
      </c>
      <c r="F9" s="216">
        <v>0</v>
      </c>
      <c r="G9" s="216">
        <v>34.89</v>
      </c>
      <c r="H9" s="216">
        <v>0</v>
      </c>
      <c r="I9" s="216">
        <v>46.03</v>
      </c>
      <c r="J9" s="216">
        <v>3.73</v>
      </c>
      <c r="K9" s="216">
        <v>19.12</v>
      </c>
      <c r="L9" s="216">
        <v>0.6</v>
      </c>
      <c r="M9" s="216">
        <v>2.4700000000000002</v>
      </c>
      <c r="N9" s="216">
        <v>2.04</v>
      </c>
      <c r="O9" s="216">
        <v>2.85</v>
      </c>
      <c r="P9" s="216">
        <v>1.1200000000000001</v>
      </c>
      <c r="Q9" s="216">
        <v>0.36</v>
      </c>
      <c r="R9" s="216">
        <v>0.74</v>
      </c>
      <c r="S9" s="216">
        <v>0.45</v>
      </c>
      <c r="T9" s="216">
        <v>0.06</v>
      </c>
      <c r="U9" s="216">
        <v>1.65</v>
      </c>
      <c r="V9" s="216">
        <v>0.34</v>
      </c>
      <c r="W9" s="216">
        <v>0.67</v>
      </c>
      <c r="X9" s="216">
        <v>2.41</v>
      </c>
      <c r="Y9" s="216">
        <v>0</v>
      </c>
      <c r="Z9" s="216">
        <v>2.27</v>
      </c>
      <c r="AA9" s="216">
        <v>1.29</v>
      </c>
      <c r="AB9" s="216">
        <v>0</v>
      </c>
      <c r="AC9" s="216">
        <v>0.42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</v>
      </c>
      <c r="AL9" s="216">
        <v>0</v>
      </c>
      <c r="AM9" s="216">
        <v>0</v>
      </c>
      <c r="AN9" s="216">
        <v>0</v>
      </c>
      <c r="AO9" s="216">
        <v>2.5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18.510000000000002</v>
      </c>
      <c r="E10" s="216">
        <v>0</v>
      </c>
      <c r="F10" s="216">
        <v>0</v>
      </c>
      <c r="G10" s="216">
        <v>34.89</v>
      </c>
      <c r="H10" s="216">
        <v>0</v>
      </c>
      <c r="I10" s="216">
        <v>46.03</v>
      </c>
      <c r="J10" s="216">
        <v>3.73</v>
      </c>
      <c r="K10" s="216">
        <v>19.12</v>
      </c>
      <c r="L10" s="216">
        <v>0.6</v>
      </c>
      <c r="M10" s="216">
        <v>2.4700000000000002</v>
      </c>
      <c r="N10" s="216">
        <v>2.04</v>
      </c>
      <c r="O10" s="216">
        <v>2.85</v>
      </c>
      <c r="P10" s="216">
        <v>1.1200000000000001</v>
      </c>
      <c r="Q10" s="216">
        <v>0.36</v>
      </c>
      <c r="R10" s="216">
        <v>0.74</v>
      </c>
      <c r="S10" s="216">
        <v>0.45</v>
      </c>
      <c r="T10" s="216">
        <v>0.06</v>
      </c>
      <c r="U10" s="216">
        <v>1.68</v>
      </c>
      <c r="V10" s="216">
        <v>0.34</v>
      </c>
      <c r="W10" s="216">
        <v>0.67</v>
      </c>
      <c r="X10" s="216">
        <v>2.41</v>
      </c>
      <c r="Y10" s="216">
        <v>0</v>
      </c>
      <c r="Z10" s="216">
        <v>2.27</v>
      </c>
      <c r="AA10" s="216">
        <v>1.29</v>
      </c>
      <c r="AB10" s="216">
        <v>0</v>
      </c>
      <c r="AC10" s="216">
        <v>0.42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</v>
      </c>
      <c r="AL10" s="216">
        <v>0</v>
      </c>
      <c r="AM10" s="216">
        <v>0</v>
      </c>
      <c r="AN10" s="216">
        <v>0</v>
      </c>
      <c r="AO10" s="216">
        <v>2.5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18.510000000000002</v>
      </c>
      <c r="E11" s="216">
        <v>0</v>
      </c>
      <c r="F11" s="216">
        <v>0</v>
      </c>
      <c r="G11" s="216">
        <v>34.89</v>
      </c>
      <c r="H11" s="216">
        <v>0</v>
      </c>
      <c r="I11" s="216">
        <v>46.03</v>
      </c>
      <c r="J11" s="216">
        <v>3.73</v>
      </c>
      <c r="K11" s="216">
        <v>19.12</v>
      </c>
      <c r="L11" s="216">
        <v>0.6</v>
      </c>
      <c r="M11" s="216">
        <v>2.4700000000000002</v>
      </c>
      <c r="N11" s="216">
        <v>2.04</v>
      </c>
      <c r="O11" s="216">
        <v>2.85</v>
      </c>
      <c r="P11" s="216">
        <v>1.1200000000000001</v>
      </c>
      <c r="Q11" s="216">
        <v>0.36</v>
      </c>
      <c r="R11" s="216">
        <v>0.74</v>
      </c>
      <c r="S11" s="216">
        <v>0.45</v>
      </c>
      <c r="T11" s="216">
        <v>0.06</v>
      </c>
      <c r="U11" s="216">
        <v>1.39</v>
      </c>
      <c r="V11" s="216">
        <v>0.34</v>
      </c>
      <c r="W11" s="216">
        <v>0.67</v>
      </c>
      <c r="X11" s="216">
        <v>2.41</v>
      </c>
      <c r="Y11" s="216">
        <v>0</v>
      </c>
      <c r="Z11" s="216">
        <v>2.27</v>
      </c>
      <c r="AA11" s="216">
        <v>1.29</v>
      </c>
      <c r="AB11" s="216">
        <v>0</v>
      </c>
      <c r="AC11" s="216">
        <v>0.42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</v>
      </c>
      <c r="AL11" s="216">
        <v>0</v>
      </c>
      <c r="AM11" s="216">
        <v>0</v>
      </c>
      <c r="AN11" s="216">
        <v>0</v>
      </c>
      <c r="AO11" s="216">
        <v>2.5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18.510000000000002</v>
      </c>
      <c r="E12" s="216">
        <v>0</v>
      </c>
      <c r="F12" s="216">
        <v>0</v>
      </c>
      <c r="G12" s="216">
        <v>34.89</v>
      </c>
      <c r="H12" s="216">
        <v>0</v>
      </c>
      <c r="I12" s="216">
        <v>46.03</v>
      </c>
      <c r="J12" s="216">
        <v>3.73</v>
      </c>
      <c r="K12" s="216">
        <v>19.12</v>
      </c>
      <c r="L12" s="216">
        <v>0.6</v>
      </c>
      <c r="M12" s="216">
        <v>2.4700000000000002</v>
      </c>
      <c r="N12" s="216">
        <v>2.04</v>
      </c>
      <c r="O12" s="216">
        <v>2.85</v>
      </c>
      <c r="P12" s="216">
        <v>1.1200000000000001</v>
      </c>
      <c r="Q12" s="216">
        <v>0.36</v>
      </c>
      <c r="R12" s="216">
        <v>0.74</v>
      </c>
      <c r="S12" s="216">
        <v>0.45</v>
      </c>
      <c r="T12" s="216">
        <v>0.06</v>
      </c>
      <c r="U12" s="216">
        <v>1.39</v>
      </c>
      <c r="V12" s="216">
        <v>0.34</v>
      </c>
      <c r="W12" s="216">
        <v>0.67</v>
      </c>
      <c r="X12" s="216">
        <v>2.41</v>
      </c>
      <c r="Y12" s="216">
        <v>0</v>
      </c>
      <c r="Z12" s="216">
        <v>2.27</v>
      </c>
      <c r="AA12" s="216">
        <v>1.29</v>
      </c>
      <c r="AB12" s="216">
        <v>0</v>
      </c>
      <c r="AC12" s="216">
        <v>0.42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</v>
      </c>
      <c r="AL12" s="216">
        <v>0</v>
      </c>
      <c r="AM12" s="216">
        <v>0</v>
      </c>
      <c r="AN12" s="216">
        <v>0</v>
      </c>
      <c r="AO12" s="216">
        <v>26.5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18.510000000000002</v>
      </c>
      <c r="E13" s="216">
        <v>0</v>
      </c>
      <c r="F13" s="216">
        <v>0</v>
      </c>
      <c r="G13" s="216">
        <v>34.89</v>
      </c>
      <c r="H13" s="216">
        <v>0</v>
      </c>
      <c r="I13" s="216">
        <v>46.03</v>
      </c>
      <c r="J13" s="216">
        <v>3.73</v>
      </c>
      <c r="K13" s="216">
        <v>94.53</v>
      </c>
      <c r="L13" s="216">
        <v>8.5500000000000007</v>
      </c>
      <c r="M13" s="216">
        <v>2.4700000000000002</v>
      </c>
      <c r="N13" s="216">
        <v>2.04</v>
      </c>
      <c r="O13" s="216">
        <v>2.85</v>
      </c>
      <c r="P13" s="216">
        <v>1.1200000000000001</v>
      </c>
      <c r="Q13" s="216">
        <v>4</v>
      </c>
      <c r="R13" s="216">
        <v>1.45</v>
      </c>
      <c r="S13" s="216">
        <v>5.52</v>
      </c>
      <c r="T13" s="216">
        <v>0.7</v>
      </c>
      <c r="U13" s="216">
        <v>2.13</v>
      </c>
      <c r="V13" s="216">
        <v>0.34</v>
      </c>
      <c r="W13" s="216">
        <v>0.67</v>
      </c>
      <c r="X13" s="216">
        <v>2.41</v>
      </c>
      <c r="Y13" s="216">
        <v>0</v>
      </c>
      <c r="Z13" s="216">
        <v>2.27</v>
      </c>
      <c r="AA13" s="216">
        <v>1.99</v>
      </c>
      <c r="AB13" s="216">
        <v>0</v>
      </c>
      <c r="AC13" s="216">
        <v>0.42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31.5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18.510000000000002</v>
      </c>
      <c r="E14" s="216">
        <v>0</v>
      </c>
      <c r="F14" s="216">
        <v>0</v>
      </c>
      <c r="G14" s="216">
        <v>34.89</v>
      </c>
      <c r="H14" s="216">
        <v>0</v>
      </c>
      <c r="I14" s="216">
        <v>46.03</v>
      </c>
      <c r="J14" s="216">
        <v>3.73</v>
      </c>
      <c r="K14" s="216">
        <v>238.36</v>
      </c>
      <c r="L14" s="216">
        <v>8.5500000000000007</v>
      </c>
      <c r="M14" s="216">
        <v>2.4700000000000002</v>
      </c>
      <c r="N14" s="216">
        <v>2.04</v>
      </c>
      <c r="O14" s="216">
        <v>2.85</v>
      </c>
      <c r="P14" s="216">
        <v>1.1200000000000001</v>
      </c>
      <c r="Q14" s="216">
        <v>4</v>
      </c>
      <c r="R14" s="216">
        <v>1.45</v>
      </c>
      <c r="S14" s="216">
        <v>5.52</v>
      </c>
      <c r="T14" s="216">
        <v>0.7</v>
      </c>
      <c r="U14" s="216">
        <v>2.36</v>
      </c>
      <c r="V14" s="216">
        <v>0.34</v>
      </c>
      <c r="W14" s="216">
        <v>0.67</v>
      </c>
      <c r="X14" s="216">
        <v>2.41</v>
      </c>
      <c r="Y14" s="216">
        <v>0</v>
      </c>
      <c r="Z14" s="216">
        <v>2.27</v>
      </c>
      <c r="AA14" s="216">
        <v>1.99</v>
      </c>
      <c r="AB14" s="216">
        <v>0</v>
      </c>
      <c r="AC14" s="216">
        <v>0.42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31.5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18.510000000000002</v>
      </c>
      <c r="E15" s="216">
        <v>0</v>
      </c>
      <c r="F15" s="216">
        <v>0</v>
      </c>
      <c r="G15" s="216">
        <v>34.89</v>
      </c>
      <c r="H15" s="216">
        <v>0</v>
      </c>
      <c r="I15" s="216">
        <v>46.03</v>
      </c>
      <c r="J15" s="216">
        <v>3.73</v>
      </c>
      <c r="K15" s="216">
        <v>187.43</v>
      </c>
      <c r="L15" s="216">
        <v>3.93</v>
      </c>
      <c r="M15" s="216">
        <v>2.4700000000000002</v>
      </c>
      <c r="N15" s="216">
        <v>2.04</v>
      </c>
      <c r="O15" s="216">
        <v>2.85</v>
      </c>
      <c r="P15" s="216">
        <v>1.1200000000000001</v>
      </c>
      <c r="Q15" s="216">
        <v>2.87</v>
      </c>
      <c r="R15" s="216">
        <v>0.74</v>
      </c>
      <c r="S15" s="216">
        <v>3.93</v>
      </c>
      <c r="T15" s="216">
        <v>0.7</v>
      </c>
      <c r="U15" s="216">
        <v>1.52</v>
      </c>
      <c r="V15" s="216">
        <v>0.34</v>
      </c>
      <c r="W15" s="216">
        <v>0.67</v>
      </c>
      <c r="X15" s="216">
        <v>2.41</v>
      </c>
      <c r="Y15" s="216">
        <v>0</v>
      </c>
      <c r="Z15" s="216">
        <v>2.27</v>
      </c>
      <c r="AA15" s="216">
        <v>1.99</v>
      </c>
      <c r="AB15" s="216">
        <v>0</v>
      </c>
      <c r="AC15" s="216">
        <v>0.42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31.5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18.510000000000002</v>
      </c>
      <c r="E16" s="216">
        <v>0</v>
      </c>
      <c r="F16" s="216">
        <v>0</v>
      </c>
      <c r="G16" s="216">
        <v>34.89</v>
      </c>
      <c r="H16" s="216">
        <v>0</v>
      </c>
      <c r="I16" s="216">
        <v>46.03</v>
      </c>
      <c r="J16" s="216">
        <v>3.73</v>
      </c>
      <c r="K16" s="216">
        <v>187.43</v>
      </c>
      <c r="L16" s="216">
        <v>3.93</v>
      </c>
      <c r="M16" s="216">
        <v>2.4700000000000002</v>
      </c>
      <c r="N16" s="216">
        <v>2.04</v>
      </c>
      <c r="O16" s="216">
        <v>2.85</v>
      </c>
      <c r="P16" s="216">
        <v>1.1200000000000001</v>
      </c>
      <c r="Q16" s="216">
        <v>2.87</v>
      </c>
      <c r="R16" s="216">
        <v>0.74</v>
      </c>
      <c r="S16" s="216">
        <v>3.93</v>
      </c>
      <c r="T16" s="216">
        <v>0.7</v>
      </c>
      <c r="U16" s="216">
        <v>1.52</v>
      </c>
      <c r="V16" s="216">
        <v>0.34</v>
      </c>
      <c r="W16" s="216">
        <v>0.67</v>
      </c>
      <c r="X16" s="216">
        <v>2.41</v>
      </c>
      <c r="Y16" s="216">
        <v>0</v>
      </c>
      <c r="Z16" s="216">
        <v>2.27</v>
      </c>
      <c r="AA16" s="216">
        <v>1.99</v>
      </c>
      <c r="AB16" s="216">
        <v>0</v>
      </c>
      <c r="AC16" s="216">
        <v>0.42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</v>
      </c>
      <c r="AL16" s="216">
        <v>0</v>
      </c>
      <c r="AM16" s="216">
        <v>0</v>
      </c>
      <c r="AN16" s="216">
        <v>0</v>
      </c>
      <c r="AO16" s="216">
        <v>31.5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18.510000000000002</v>
      </c>
      <c r="E17" s="216">
        <v>0</v>
      </c>
      <c r="F17" s="216">
        <v>0</v>
      </c>
      <c r="G17" s="216">
        <v>35.5</v>
      </c>
      <c r="H17" s="216">
        <v>0</v>
      </c>
      <c r="I17" s="216">
        <v>46.03</v>
      </c>
      <c r="J17" s="216">
        <v>3.73</v>
      </c>
      <c r="K17" s="216">
        <v>187.43</v>
      </c>
      <c r="L17" s="216">
        <v>4.76</v>
      </c>
      <c r="M17" s="216">
        <v>2.4700000000000002</v>
      </c>
      <c r="N17" s="216">
        <v>2.04</v>
      </c>
      <c r="O17" s="216">
        <v>2.85</v>
      </c>
      <c r="P17" s="216">
        <v>1.1200000000000001</v>
      </c>
      <c r="Q17" s="216">
        <v>4</v>
      </c>
      <c r="R17" s="216">
        <v>1.45</v>
      </c>
      <c r="S17" s="216">
        <v>5.52</v>
      </c>
      <c r="T17" s="216">
        <v>0.7</v>
      </c>
      <c r="U17" s="216">
        <v>1.52</v>
      </c>
      <c r="V17" s="216">
        <v>0.34</v>
      </c>
      <c r="W17" s="216">
        <v>0.67</v>
      </c>
      <c r="X17" s="216">
        <v>2.41</v>
      </c>
      <c r="Y17" s="216">
        <v>0</v>
      </c>
      <c r="Z17" s="216">
        <v>2.27</v>
      </c>
      <c r="AA17" s="216">
        <v>2.5299999999999998</v>
      </c>
      <c r="AB17" s="216">
        <v>0</v>
      </c>
      <c r="AC17" s="216">
        <v>0.42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</v>
      </c>
      <c r="AL17" s="216">
        <v>0</v>
      </c>
      <c r="AM17" s="216">
        <v>0</v>
      </c>
      <c r="AN17" s="216">
        <v>0</v>
      </c>
      <c r="AO17" s="216">
        <v>31.5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18.510000000000002</v>
      </c>
      <c r="E18" s="216">
        <v>0</v>
      </c>
      <c r="F18" s="216">
        <v>0</v>
      </c>
      <c r="G18" s="216">
        <v>35.5</v>
      </c>
      <c r="H18" s="216">
        <v>0</v>
      </c>
      <c r="I18" s="216">
        <v>46.03</v>
      </c>
      <c r="J18" s="216">
        <v>3.73</v>
      </c>
      <c r="K18" s="216">
        <v>230.35</v>
      </c>
      <c r="L18" s="216">
        <v>4.76</v>
      </c>
      <c r="M18" s="216">
        <v>2.4700000000000002</v>
      </c>
      <c r="N18" s="216">
        <v>2.04</v>
      </c>
      <c r="O18" s="216">
        <v>2.85</v>
      </c>
      <c r="P18" s="216">
        <v>1.1200000000000001</v>
      </c>
      <c r="Q18" s="216">
        <v>4</v>
      </c>
      <c r="R18" s="216">
        <v>1.45</v>
      </c>
      <c r="S18" s="216">
        <v>5.52</v>
      </c>
      <c r="T18" s="216">
        <v>0.7</v>
      </c>
      <c r="U18" s="216">
        <v>1.52</v>
      </c>
      <c r="V18" s="216">
        <v>0.34</v>
      </c>
      <c r="W18" s="216">
        <v>0.67</v>
      </c>
      <c r="X18" s="216">
        <v>2.41</v>
      </c>
      <c r="Y18" s="216">
        <v>0</v>
      </c>
      <c r="Z18" s="216">
        <v>2.27</v>
      </c>
      <c r="AA18" s="216">
        <v>2.5299999999999998</v>
      </c>
      <c r="AB18" s="216">
        <v>0</v>
      </c>
      <c r="AC18" s="216">
        <v>0.83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</v>
      </c>
      <c r="AL18" s="216">
        <v>0</v>
      </c>
      <c r="AM18" s="216">
        <v>0</v>
      </c>
      <c r="AN18" s="216">
        <v>0</v>
      </c>
      <c r="AO18" s="216">
        <v>31.5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18.510000000000002</v>
      </c>
      <c r="E19" s="216">
        <v>0</v>
      </c>
      <c r="F19" s="216">
        <v>0</v>
      </c>
      <c r="G19" s="216">
        <v>35.5</v>
      </c>
      <c r="H19" s="216">
        <v>0</v>
      </c>
      <c r="I19" s="216">
        <v>46.03</v>
      </c>
      <c r="J19" s="216">
        <v>3.73</v>
      </c>
      <c r="K19" s="216">
        <v>240.92</v>
      </c>
      <c r="L19" s="216">
        <v>4.76</v>
      </c>
      <c r="M19" s="216">
        <v>2.4700000000000002</v>
      </c>
      <c r="N19" s="216">
        <v>2.04</v>
      </c>
      <c r="O19" s="216">
        <v>2.85</v>
      </c>
      <c r="P19" s="216">
        <v>1.1200000000000001</v>
      </c>
      <c r="Q19" s="216">
        <v>4</v>
      </c>
      <c r="R19" s="216">
        <v>1.45</v>
      </c>
      <c r="S19" s="216">
        <v>5.52</v>
      </c>
      <c r="T19" s="216">
        <v>0.7</v>
      </c>
      <c r="U19" s="216">
        <v>1.52</v>
      </c>
      <c r="V19" s="216">
        <v>0.34</v>
      </c>
      <c r="W19" s="216">
        <v>0.67</v>
      </c>
      <c r="X19" s="216">
        <v>2.41</v>
      </c>
      <c r="Y19" s="216">
        <v>0</v>
      </c>
      <c r="Z19" s="216">
        <v>2.27</v>
      </c>
      <c r="AA19" s="216">
        <v>2.5299999999999998</v>
      </c>
      <c r="AB19" s="216">
        <v>0</v>
      </c>
      <c r="AC19" s="216">
        <v>0.83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</v>
      </c>
      <c r="AL19" s="216">
        <v>0</v>
      </c>
      <c r="AM19" s="216">
        <v>0</v>
      </c>
      <c r="AN19" s="216">
        <v>0</v>
      </c>
      <c r="AO19" s="216">
        <v>31.5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18.510000000000002</v>
      </c>
      <c r="E20" s="216">
        <v>0</v>
      </c>
      <c r="F20" s="216">
        <v>0</v>
      </c>
      <c r="G20" s="216">
        <v>35.5</v>
      </c>
      <c r="H20" s="216">
        <v>0</v>
      </c>
      <c r="I20" s="216">
        <v>46.03</v>
      </c>
      <c r="J20" s="216">
        <v>3.73</v>
      </c>
      <c r="K20" s="216">
        <v>240.92</v>
      </c>
      <c r="L20" s="216">
        <v>4.76</v>
      </c>
      <c r="M20" s="216">
        <v>2.4700000000000002</v>
      </c>
      <c r="N20" s="216">
        <v>2.04</v>
      </c>
      <c r="O20" s="216">
        <v>2.85</v>
      </c>
      <c r="P20" s="216">
        <v>1.1200000000000001</v>
      </c>
      <c r="Q20" s="216">
        <v>4</v>
      </c>
      <c r="R20" s="216">
        <v>1.45</v>
      </c>
      <c r="S20" s="216">
        <v>5.52</v>
      </c>
      <c r="T20" s="216">
        <v>0.7</v>
      </c>
      <c r="U20" s="216">
        <v>1.52</v>
      </c>
      <c r="V20" s="216">
        <v>0.34</v>
      </c>
      <c r="W20" s="216">
        <v>0.67</v>
      </c>
      <c r="X20" s="216">
        <v>2.41</v>
      </c>
      <c r="Y20" s="216">
        <v>0</v>
      </c>
      <c r="Z20" s="216">
        <v>2.27</v>
      </c>
      <c r="AA20" s="216">
        <v>2.5299999999999998</v>
      </c>
      <c r="AB20" s="216">
        <v>0</v>
      </c>
      <c r="AC20" s="216">
        <v>0.83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</v>
      </c>
      <c r="AL20" s="216">
        <v>0</v>
      </c>
      <c r="AM20" s="216">
        <v>0</v>
      </c>
      <c r="AN20" s="216">
        <v>0</v>
      </c>
      <c r="AO20" s="216">
        <v>31.5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18.510000000000002</v>
      </c>
      <c r="E21" s="216">
        <v>0</v>
      </c>
      <c r="F21" s="216">
        <v>0</v>
      </c>
      <c r="G21" s="216">
        <v>35.5</v>
      </c>
      <c r="H21" s="216">
        <v>0</v>
      </c>
      <c r="I21" s="216">
        <v>46.03</v>
      </c>
      <c r="J21" s="216">
        <v>3.73</v>
      </c>
      <c r="K21" s="216">
        <v>240.01</v>
      </c>
      <c r="L21" s="216">
        <v>6.52</v>
      </c>
      <c r="M21" s="216">
        <v>2.4700000000000002</v>
      </c>
      <c r="N21" s="216">
        <v>2.04</v>
      </c>
      <c r="O21" s="216">
        <v>2.85</v>
      </c>
      <c r="P21" s="216">
        <v>1.1200000000000001</v>
      </c>
      <c r="Q21" s="216">
        <v>4</v>
      </c>
      <c r="R21" s="216">
        <v>1.45</v>
      </c>
      <c r="S21" s="216">
        <v>5.52</v>
      </c>
      <c r="T21" s="216">
        <v>0.7</v>
      </c>
      <c r="U21" s="216">
        <v>1.52</v>
      </c>
      <c r="V21" s="216">
        <v>0.34</v>
      </c>
      <c r="W21" s="216">
        <v>0.67</v>
      </c>
      <c r="X21" s="216">
        <v>2.41</v>
      </c>
      <c r="Y21" s="216">
        <v>0</v>
      </c>
      <c r="Z21" s="216">
        <v>2.27</v>
      </c>
      <c r="AA21" s="216">
        <v>2.5299999999999998</v>
      </c>
      <c r="AB21" s="216">
        <v>0</v>
      </c>
      <c r="AC21" s="216">
        <v>0.83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</v>
      </c>
      <c r="AL21" s="216">
        <v>0</v>
      </c>
      <c r="AM21" s="216">
        <v>0</v>
      </c>
      <c r="AN21" s="216">
        <v>0</v>
      </c>
      <c r="AO21" s="216">
        <v>31.5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18.510000000000002</v>
      </c>
      <c r="E22" s="216">
        <v>0</v>
      </c>
      <c r="F22" s="216">
        <v>0</v>
      </c>
      <c r="G22" s="216">
        <v>35.5</v>
      </c>
      <c r="H22" s="216">
        <v>0</v>
      </c>
      <c r="I22" s="216">
        <v>46.03</v>
      </c>
      <c r="J22" s="216">
        <v>3.73</v>
      </c>
      <c r="K22" s="216">
        <v>240.01</v>
      </c>
      <c r="L22" s="216">
        <v>7.2</v>
      </c>
      <c r="M22" s="216">
        <v>2.4700000000000002</v>
      </c>
      <c r="N22" s="216">
        <v>2.04</v>
      </c>
      <c r="O22" s="216">
        <v>2.85</v>
      </c>
      <c r="P22" s="216">
        <v>1.1200000000000001</v>
      </c>
      <c r="Q22" s="216">
        <v>4</v>
      </c>
      <c r="R22" s="216">
        <v>1.45</v>
      </c>
      <c r="S22" s="216">
        <v>5.52</v>
      </c>
      <c r="T22" s="216">
        <v>0.7</v>
      </c>
      <c r="U22" s="216">
        <v>1.52</v>
      </c>
      <c r="V22" s="216">
        <v>0.34</v>
      </c>
      <c r="W22" s="216">
        <v>0.67</v>
      </c>
      <c r="X22" s="216">
        <v>2.41</v>
      </c>
      <c r="Y22" s="216">
        <v>0</v>
      </c>
      <c r="Z22" s="216">
        <v>2.27</v>
      </c>
      <c r="AA22" s="216">
        <v>2.5299999999999998</v>
      </c>
      <c r="AB22" s="216">
        <v>0</v>
      </c>
      <c r="AC22" s="216">
        <v>0.83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</v>
      </c>
      <c r="AL22" s="216">
        <v>0</v>
      </c>
      <c r="AM22" s="216">
        <v>0</v>
      </c>
      <c r="AN22" s="216">
        <v>0</v>
      </c>
      <c r="AO22" s="216">
        <v>31.5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18.510000000000002</v>
      </c>
      <c r="E23" s="216">
        <v>0</v>
      </c>
      <c r="F23" s="216">
        <v>0</v>
      </c>
      <c r="G23" s="216">
        <v>35.5</v>
      </c>
      <c r="H23" s="216">
        <v>0</v>
      </c>
      <c r="I23" s="216">
        <v>46.03</v>
      </c>
      <c r="J23" s="216">
        <v>3.73</v>
      </c>
      <c r="K23" s="216">
        <v>240.18</v>
      </c>
      <c r="L23" s="216">
        <v>7.87</v>
      </c>
      <c r="M23" s="216">
        <v>2.4700000000000002</v>
      </c>
      <c r="N23" s="216">
        <v>2.04</v>
      </c>
      <c r="O23" s="216">
        <v>2.85</v>
      </c>
      <c r="P23" s="216">
        <v>1.1200000000000001</v>
      </c>
      <c r="Q23" s="216">
        <v>4</v>
      </c>
      <c r="R23" s="216">
        <v>1.45</v>
      </c>
      <c r="S23" s="216">
        <v>5.52</v>
      </c>
      <c r="T23" s="216">
        <v>0.7</v>
      </c>
      <c r="U23" s="216">
        <v>1.52</v>
      </c>
      <c r="V23" s="216">
        <v>0.34</v>
      </c>
      <c r="W23" s="216">
        <v>0.67</v>
      </c>
      <c r="X23" s="216">
        <v>2.41</v>
      </c>
      <c r="Y23" s="216">
        <v>0</v>
      </c>
      <c r="Z23" s="216">
        <v>2.27</v>
      </c>
      <c r="AA23" s="216">
        <v>2.5299999999999998</v>
      </c>
      <c r="AB23" s="216">
        <v>0</v>
      </c>
      <c r="AC23" s="216">
        <v>0.83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</v>
      </c>
      <c r="AL23" s="216">
        <v>0</v>
      </c>
      <c r="AM23" s="216">
        <v>0</v>
      </c>
      <c r="AN23" s="216">
        <v>0</v>
      </c>
      <c r="AO23" s="216">
        <v>31.5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18.510000000000002</v>
      </c>
      <c r="E24" s="216">
        <v>0</v>
      </c>
      <c r="F24" s="216">
        <v>0</v>
      </c>
      <c r="G24" s="216">
        <v>35.5</v>
      </c>
      <c r="H24" s="216">
        <v>0</v>
      </c>
      <c r="I24" s="216">
        <v>46.03</v>
      </c>
      <c r="J24" s="216">
        <v>3.73</v>
      </c>
      <c r="K24" s="216">
        <v>240.17</v>
      </c>
      <c r="L24" s="216">
        <v>8.5500000000000007</v>
      </c>
      <c r="M24" s="216">
        <v>2.4700000000000002</v>
      </c>
      <c r="N24" s="216">
        <v>2.04</v>
      </c>
      <c r="O24" s="216">
        <v>2.85</v>
      </c>
      <c r="P24" s="216">
        <v>1.1200000000000001</v>
      </c>
      <c r="Q24" s="216">
        <v>4</v>
      </c>
      <c r="R24" s="216">
        <v>1.45</v>
      </c>
      <c r="S24" s="216">
        <v>5.52</v>
      </c>
      <c r="T24" s="216">
        <v>0.7</v>
      </c>
      <c r="U24" s="216">
        <v>1.52</v>
      </c>
      <c r="V24" s="216">
        <v>0.34</v>
      </c>
      <c r="W24" s="216">
        <v>0.67</v>
      </c>
      <c r="X24" s="216">
        <v>2.41</v>
      </c>
      <c r="Y24" s="216">
        <v>0</v>
      </c>
      <c r="Z24" s="216">
        <v>2.27</v>
      </c>
      <c r="AA24" s="216">
        <v>2.5299999999999998</v>
      </c>
      <c r="AB24" s="216">
        <v>0</v>
      </c>
      <c r="AC24" s="216">
        <v>0.83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</v>
      </c>
      <c r="AL24" s="216">
        <v>0</v>
      </c>
      <c r="AM24" s="216">
        <v>0</v>
      </c>
      <c r="AN24" s="216">
        <v>0</v>
      </c>
      <c r="AO24" s="216">
        <v>31.5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18.510000000000002</v>
      </c>
      <c r="E25" s="216">
        <v>0</v>
      </c>
      <c r="F25" s="216">
        <v>0</v>
      </c>
      <c r="G25" s="216">
        <v>35.5</v>
      </c>
      <c r="H25" s="216">
        <v>0</v>
      </c>
      <c r="I25" s="216">
        <v>46.03</v>
      </c>
      <c r="J25" s="216">
        <v>3.73</v>
      </c>
      <c r="K25" s="216">
        <v>240.18</v>
      </c>
      <c r="L25" s="216">
        <v>8.5500000000000007</v>
      </c>
      <c r="M25" s="216">
        <v>2.4700000000000002</v>
      </c>
      <c r="N25" s="216">
        <v>2.04</v>
      </c>
      <c r="O25" s="216">
        <v>2.85</v>
      </c>
      <c r="P25" s="216">
        <v>1.1200000000000001</v>
      </c>
      <c r="Q25" s="216">
        <v>4</v>
      </c>
      <c r="R25" s="216">
        <v>1.45</v>
      </c>
      <c r="S25" s="216">
        <v>5.52</v>
      </c>
      <c r="T25" s="216">
        <v>0.7</v>
      </c>
      <c r="U25" s="216">
        <v>1.52</v>
      </c>
      <c r="V25" s="216">
        <v>0.34</v>
      </c>
      <c r="W25" s="216">
        <v>0.67</v>
      </c>
      <c r="X25" s="216">
        <v>2.41</v>
      </c>
      <c r="Y25" s="216">
        <v>0</v>
      </c>
      <c r="Z25" s="216">
        <v>2.27</v>
      </c>
      <c r="AA25" s="216">
        <v>2.5299999999999998</v>
      </c>
      <c r="AB25" s="216">
        <v>0</v>
      </c>
      <c r="AC25" s="216">
        <v>0.83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</v>
      </c>
      <c r="AL25" s="216">
        <v>0</v>
      </c>
      <c r="AM25" s="216">
        <v>0</v>
      </c>
      <c r="AN25" s="216">
        <v>0</v>
      </c>
      <c r="AO25" s="216">
        <v>31.5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18.510000000000002</v>
      </c>
      <c r="E26" s="216">
        <v>0</v>
      </c>
      <c r="F26" s="216">
        <v>0</v>
      </c>
      <c r="G26" s="216">
        <v>35.5</v>
      </c>
      <c r="H26" s="216">
        <v>0</v>
      </c>
      <c r="I26" s="216">
        <v>46.03</v>
      </c>
      <c r="J26" s="216">
        <v>3.73</v>
      </c>
      <c r="K26" s="216">
        <v>240.17</v>
      </c>
      <c r="L26" s="216">
        <v>8.5500000000000007</v>
      </c>
      <c r="M26" s="216">
        <v>2.4700000000000002</v>
      </c>
      <c r="N26" s="216">
        <v>2.04</v>
      </c>
      <c r="O26" s="216">
        <v>2.85</v>
      </c>
      <c r="P26" s="216">
        <v>1.1200000000000001</v>
      </c>
      <c r="Q26" s="216">
        <v>4</v>
      </c>
      <c r="R26" s="216">
        <v>1.45</v>
      </c>
      <c r="S26" s="216">
        <v>5.52</v>
      </c>
      <c r="T26" s="216">
        <v>0.7</v>
      </c>
      <c r="U26" s="216">
        <v>1.52</v>
      </c>
      <c r="V26" s="216">
        <v>0.34</v>
      </c>
      <c r="W26" s="216">
        <v>0.67</v>
      </c>
      <c r="X26" s="216">
        <v>2.41</v>
      </c>
      <c r="Y26" s="216">
        <v>0</v>
      </c>
      <c r="Z26" s="216">
        <v>2.27</v>
      </c>
      <c r="AA26" s="216">
        <v>2.5299999999999998</v>
      </c>
      <c r="AB26" s="216">
        <v>0</v>
      </c>
      <c r="AC26" s="216">
        <v>0.83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31.5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18.510000000000002</v>
      </c>
      <c r="E27" s="216">
        <v>0</v>
      </c>
      <c r="F27" s="216">
        <v>0</v>
      </c>
      <c r="G27" s="216">
        <v>34.89</v>
      </c>
      <c r="H27" s="216">
        <v>0</v>
      </c>
      <c r="I27" s="216">
        <v>42.29</v>
      </c>
      <c r="J27" s="216">
        <v>3.11</v>
      </c>
      <c r="K27" s="216">
        <v>240.18</v>
      </c>
      <c r="L27" s="216">
        <v>8.5500000000000007</v>
      </c>
      <c r="M27" s="216">
        <v>2.4700000000000002</v>
      </c>
      <c r="N27" s="216">
        <v>2.04</v>
      </c>
      <c r="O27" s="216">
        <v>2.85</v>
      </c>
      <c r="P27" s="216">
        <v>1.1200000000000001</v>
      </c>
      <c r="Q27" s="216">
        <v>4</v>
      </c>
      <c r="R27" s="216">
        <v>1.45</v>
      </c>
      <c r="S27" s="216">
        <v>5.52</v>
      </c>
      <c r="T27" s="216">
        <v>0.7</v>
      </c>
      <c r="U27" s="216">
        <v>1.52</v>
      </c>
      <c r="V27" s="216">
        <v>0.34</v>
      </c>
      <c r="W27" s="216">
        <v>0.67</v>
      </c>
      <c r="X27" s="216">
        <v>2.41</v>
      </c>
      <c r="Y27" s="216">
        <v>0</v>
      </c>
      <c r="Z27" s="216">
        <v>2.27</v>
      </c>
      <c r="AA27" s="216">
        <v>2.5299999999999998</v>
      </c>
      <c r="AB27" s="216">
        <v>0</v>
      </c>
      <c r="AC27" s="216">
        <v>0.83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</v>
      </c>
      <c r="AL27" s="216">
        <v>0</v>
      </c>
      <c r="AM27" s="216">
        <v>0</v>
      </c>
      <c r="AN27" s="216">
        <v>0</v>
      </c>
      <c r="AO27" s="216">
        <v>31.5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18.510000000000002</v>
      </c>
      <c r="E28" s="216">
        <v>0</v>
      </c>
      <c r="F28" s="216">
        <v>0</v>
      </c>
      <c r="G28" s="216">
        <v>34.89</v>
      </c>
      <c r="H28" s="216">
        <v>0</v>
      </c>
      <c r="I28" s="216">
        <v>42.29</v>
      </c>
      <c r="J28" s="216">
        <v>3.11</v>
      </c>
      <c r="K28" s="216">
        <v>238.21</v>
      </c>
      <c r="L28" s="216">
        <v>8.5500000000000007</v>
      </c>
      <c r="M28" s="216">
        <v>2.4700000000000002</v>
      </c>
      <c r="N28" s="216">
        <v>2.04</v>
      </c>
      <c r="O28" s="216">
        <v>2.85</v>
      </c>
      <c r="P28" s="216">
        <v>1.1200000000000001</v>
      </c>
      <c r="Q28" s="216">
        <v>3.78</v>
      </c>
      <c r="R28" s="216">
        <v>1.45</v>
      </c>
      <c r="S28" s="216">
        <v>5.48</v>
      </c>
      <c r="T28" s="216">
        <v>0.7</v>
      </c>
      <c r="U28" s="216">
        <v>1.52</v>
      </c>
      <c r="V28" s="216">
        <v>0.34</v>
      </c>
      <c r="W28" s="216">
        <v>0.67</v>
      </c>
      <c r="X28" s="216">
        <v>2.41</v>
      </c>
      <c r="Y28" s="216">
        <v>0</v>
      </c>
      <c r="Z28" s="216">
        <v>2.27</v>
      </c>
      <c r="AA28" s="216">
        <v>2.5299999999999998</v>
      </c>
      <c r="AB28" s="216">
        <v>0</v>
      </c>
      <c r="AC28" s="216">
        <v>0.83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</v>
      </c>
      <c r="AL28" s="216">
        <v>0</v>
      </c>
      <c r="AM28" s="216">
        <v>0</v>
      </c>
      <c r="AN28" s="216">
        <v>0</v>
      </c>
      <c r="AO28" s="216">
        <v>31.5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18.510000000000002</v>
      </c>
      <c r="E29" s="216">
        <v>0</v>
      </c>
      <c r="F29" s="216">
        <v>0</v>
      </c>
      <c r="G29" s="216">
        <v>34.89</v>
      </c>
      <c r="H29" s="216">
        <v>0</v>
      </c>
      <c r="I29" s="216">
        <v>42.29</v>
      </c>
      <c r="J29" s="216">
        <v>3.11</v>
      </c>
      <c r="K29" s="216">
        <v>238.22</v>
      </c>
      <c r="L29" s="216">
        <v>8.5500000000000007</v>
      </c>
      <c r="M29" s="216">
        <v>2.4700000000000002</v>
      </c>
      <c r="N29" s="216">
        <v>2.04</v>
      </c>
      <c r="O29" s="216">
        <v>2.85</v>
      </c>
      <c r="P29" s="216">
        <v>1.1200000000000001</v>
      </c>
      <c r="Q29" s="216">
        <v>4</v>
      </c>
      <c r="R29" s="216">
        <v>10.34</v>
      </c>
      <c r="S29" s="216">
        <v>5.52</v>
      </c>
      <c r="T29" s="216">
        <v>0.7</v>
      </c>
      <c r="U29" s="216">
        <v>1.52</v>
      </c>
      <c r="V29" s="216">
        <v>0.34</v>
      </c>
      <c r="W29" s="216">
        <v>0.8</v>
      </c>
      <c r="X29" s="216">
        <v>2.41</v>
      </c>
      <c r="Y29" s="216">
        <v>0</v>
      </c>
      <c r="Z29" s="216">
        <v>2.27</v>
      </c>
      <c r="AA29" s="216">
        <v>20.22</v>
      </c>
      <c r="AB29" s="216">
        <v>0</v>
      </c>
      <c r="AC29" s="216">
        <v>0.83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0</v>
      </c>
      <c r="AM29" s="216">
        <v>0</v>
      </c>
      <c r="AN29" s="216">
        <v>0</v>
      </c>
      <c r="AO29" s="216">
        <v>31.5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18.510000000000002</v>
      </c>
      <c r="E30" s="216">
        <v>0</v>
      </c>
      <c r="F30" s="216">
        <v>0</v>
      </c>
      <c r="G30" s="216">
        <v>34.89</v>
      </c>
      <c r="H30" s="216">
        <v>0</v>
      </c>
      <c r="I30" s="216">
        <v>42.29</v>
      </c>
      <c r="J30" s="216">
        <v>3.11</v>
      </c>
      <c r="K30" s="216">
        <v>238.13</v>
      </c>
      <c r="L30" s="216">
        <v>8.5500000000000007</v>
      </c>
      <c r="M30" s="216">
        <v>2.4700000000000002</v>
      </c>
      <c r="N30" s="216">
        <v>2.04</v>
      </c>
      <c r="O30" s="216">
        <v>2.85</v>
      </c>
      <c r="P30" s="216">
        <v>1.1200000000000001</v>
      </c>
      <c r="Q30" s="216">
        <v>4</v>
      </c>
      <c r="R30" s="216">
        <v>10.34</v>
      </c>
      <c r="S30" s="216">
        <v>5.52</v>
      </c>
      <c r="T30" s="216">
        <v>0.7</v>
      </c>
      <c r="U30" s="216">
        <v>1.52</v>
      </c>
      <c r="V30" s="216">
        <v>0.34</v>
      </c>
      <c r="W30" s="216">
        <v>0.8</v>
      </c>
      <c r="X30" s="216">
        <v>2.41</v>
      </c>
      <c r="Y30" s="216">
        <v>0</v>
      </c>
      <c r="Z30" s="216">
        <v>2.27</v>
      </c>
      <c r="AA30" s="216">
        <v>20.22</v>
      </c>
      <c r="AB30" s="216">
        <v>0</v>
      </c>
      <c r="AC30" s="216">
        <v>0.83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0</v>
      </c>
      <c r="AM30" s="216">
        <v>0</v>
      </c>
      <c r="AN30" s="216">
        <v>0</v>
      </c>
      <c r="AO30" s="216">
        <v>31.5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18.510000000000002</v>
      </c>
      <c r="E31" s="216">
        <v>0</v>
      </c>
      <c r="F31" s="216">
        <v>0</v>
      </c>
      <c r="G31" s="216">
        <v>34.89</v>
      </c>
      <c r="H31" s="216">
        <v>0</v>
      </c>
      <c r="I31" s="216">
        <v>42.29</v>
      </c>
      <c r="J31" s="216">
        <v>3.11</v>
      </c>
      <c r="K31" s="216">
        <v>238.14</v>
      </c>
      <c r="L31" s="216">
        <v>6.75</v>
      </c>
      <c r="M31" s="216">
        <v>2.4700000000000002</v>
      </c>
      <c r="N31" s="216">
        <v>2.04</v>
      </c>
      <c r="O31" s="216">
        <v>2.85</v>
      </c>
      <c r="P31" s="216">
        <v>1.1200000000000001</v>
      </c>
      <c r="Q31" s="216">
        <v>3.78</v>
      </c>
      <c r="R31" s="216">
        <v>10.24</v>
      </c>
      <c r="S31" s="216">
        <v>5.41</v>
      </c>
      <c r="T31" s="216">
        <v>0.7</v>
      </c>
      <c r="U31" s="216">
        <v>1.52</v>
      </c>
      <c r="V31" s="216">
        <v>0.34</v>
      </c>
      <c r="W31" s="216">
        <v>0.8</v>
      </c>
      <c r="X31" s="216">
        <v>2.41</v>
      </c>
      <c r="Y31" s="216">
        <v>0</v>
      </c>
      <c r="Z31" s="216">
        <v>2.27</v>
      </c>
      <c r="AA31" s="216">
        <v>20.22</v>
      </c>
      <c r="AB31" s="216">
        <v>0</v>
      </c>
      <c r="AC31" s="216">
        <v>0.83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0</v>
      </c>
      <c r="AM31" s="216">
        <v>0</v>
      </c>
      <c r="AN31" s="216">
        <v>0</v>
      </c>
      <c r="AO31" s="216">
        <v>31.5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18.510000000000002</v>
      </c>
      <c r="E32" s="216">
        <v>0</v>
      </c>
      <c r="F32" s="216">
        <v>0</v>
      </c>
      <c r="G32" s="216">
        <v>34.89</v>
      </c>
      <c r="H32" s="216">
        <v>0</v>
      </c>
      <c r="I32" s="216">
        <v>42.29</v>
      </c>
      <c r="J32" s="216">
        <v>3.11</v>
      </c>
      <c r="K32" s="216">
        <v>238.16</v>
      </c>
      <c r="L32" s="216">
        <v>6.75</v>
      </c>
      <c r="M32" s="216">
        <v>2.4700000000000002</v>
      </c>
      <c r="N32" s="216">
        <v>2.04</v>
      </c>
      <c r="O32" s="216">
        <v>2.85</v>
      </c>
      <c r="P32" s="216">
        <v>1.1200000000000001</v>
      </c>
      <c r="Q32" s="216">
        <v>3.78</v>
      </c>
      <c r="R32" s="216">
        <v>10.34</v>
      </c>
      <c r="S32" s="216">
        <v>5.47</v>
      </c>
      <c r="T32" s="216">
        <v>0.7</v>
      </c>
      <c r="U32" s="216">
        <v>1.52</v>
      </c>
      <c r="V32" s="216">
        <v>0.34</v>
      </c>
      <c r="W32" s="216">
        <v>0.8</v>
      </c>
      <c r="X32" s="216">
        <v>2.41</v>
      </c>
      <c r="Y32" s="216">
        <v>0</v>
      </c>
      <c r="Z32" s="216">
        <v>2.27</v>
      </c>
      <c r="AA32" s="216">
        <v>20.22</v>
      </c>
      <c r="AB32" s="216">
        <v>0</v>
      </c>
      <c r="AC32" s="216">
        <v>0.83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0</v>
      </c>
      <c r="AM32" s="216">
        <v>0</v>
      </c>
      <c r="AN32" s="216">
        <v>0</v>
      </c>
      <c r="AO32" s="216">
        <v>31.5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18.510000000000002</v>
      </c>
      <c r="E33" s="216">
        <v>0</v>
      </c>
      <c r="F33" s="216">
        <v>0</v>
      </c>
      <c r="G33" s="216">
        <v>34.89</v>
      </c>
      <c r="H33" s="216">
        <v>0</v>
      </c>
      <c r="I33" s="216">
        <v>42.29</v>
      </c>
      <c r="J33" s="216">
        <v>3.11</v>
      </c>
      <c r="K33" s="216">
        <v>238.14</v>
      </c>
      <c r="L33" s="216">
        <v>6.75</v>
      </c>
      <c r="M33" s="216">
        <v>2.4700000000000002</v>
      </c>
      <c r="N33" s="216">
        <v>2.04</v>
      </c>
      <c r="O33" s="216">
        <v>2.85</v>
      </c>
      <c r="P33" s="216">
        <v>1.1200000000000001</v>
      </c>
      <c r="Q33" s="216">
        <v>3.78</v>
      </c>
      <c r="R33" s="216">
        <v>10.34</v>
      </c>
      <c r="S33" s="216">
        <v>5.47</v>
      </c>
      <c r="T33" s="216">
        <v>0.7</v>
      </c>
      <c r="U33" s="216">
        <v>1.52</v>
      </c>
      <c r="V33" s="216">
        <v>0.34</v>
      </c>
      <c r="W33" s="216">
        <v>0.8</v>
      </c>
      <c r="X33" s="216">
        <v>2.41</v>
      </c>
      <c r="Y33" s="216">
        <v>0</v>
      </c>
      <c r="Z33" s="216">
        <v>2.27</v>
      </c>
      <c r="AA33" s="216">
        <v>20.22</v>
      </c>
      <c r="AB33" s="216">
        <v>0</v>
      </c>
      <c r="AC33" s="216">
        <v>0.83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0</v>
      </c>
      <c r="AM33" s="216">
        <v>0</v>
      </c>
      <c r="AN33" s="216">
        <v>0</v>
      </c>
      <c r="AO33" s="216">
        <v>31.5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18.510000000000002</v>
      </c>
      <c r="E34" s="216">
        <v>0</v>
      </c>
      <c r="F34" s="216">
        <v>0</v>
      </c>
      <c r="G34" s="216">
        <v>34.89</v>
      </c>
      <c r="H34" s="216">
        <v>0</v>
      </c>
      <c r="I34" s="216">
        <v>42.29</v>
      </c>
      <c r="J34" s="216">
        <v>3.11</v>
      </c>
      <c r="K34" s="216">
        <v>238.16</v>
      </c>
      <c r="L34" s="216">
        <v>6.75</v>
      </c>
      <c r="M34" s="216">
        <v>2.4700000000000002</v>
      </c>
      <c r="N34" s="216">
        <v>2.04</v>
      </c>
      <c r="O34" s="216">
        <v>2.85</v>
      </c>
      <c r="P34" s="216">
        <v>1.1200000000000001</v>
      </c>
      <c r="Q34" s="216">
        <v>3.78</v>
      </c>
      <c r="R34" s="216">
        <v>10.34</v>
      </c>
      <c r="S34" s="216">
        <v>5.47</v>
      </c>
      <c r="T34" s="216">
        <v>0.7</v>
      </c>
      <c r="U34" s="216">
        <v>1.52</v>
      </c>
      <c r="V34" s="216">
        <v>0.34</v>
      </c>
      <c r="W34" s="216">
        <v>0.8</v>
      </c>
      <c r="X34" s="216">
        <v>2.41</v>
      </c>
      <c r="Y34" s="216">
        <v>0</v>
      </c>
      <c r="Z34" s="216">
        <v>2.27</v>
      </c>
      <c r="AA34" s="216">
        <v>20.22</v>
      </c>
      <c r="AB34" s="216">
        <v>0</v>
      </c>
      <c r="AC34" s="216">
        <v>0.83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0</v>
      </c>
      <c r="AM34" s="216">
        <v>0</v>
      </c>
      <c r="AN34" s="216">
        <v>0</v>
      </c>
      <c r="AO34" s="216">
        <v>31.5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18.510000000000002</v>
      </c>
      <c r="E35" s="216">
        <v>0</v>
      </c>
      <c r="F35" s="216">
        <v>0</v>
      </c>
      <c r="G35" s="216">
        <v>34.89</v>
      </c>
      <c r="H35" s="216">
        <v>0</v>
      </c>
      <c r="I35" s="216">
        <v>42.29</v>
      </c>
      <c r="J35" s="216">
        <v>3.11</v>
      </c>
      <c r="K35" s="216">
        <v>233.41</v>
      </c>
      <c r="L35" s="216">
        <v>6.72</v>
      </c>
      <c r="M35" s="216">
        <v>2.4700000000000002</v>
      </c>
      <c r="N35" s="216">
        <v>2.04</v>
      </c>
      <c r="O35" s="216">
        <v>2.85</v>
      </c>
      <c r="P35" s="216">
        <v>1.1200000000000001</v>
      </c>
      <c r="Q35" s="216">
        <v>3.78</v>
      </c>
      <c r="R35" s="216">
        <v>10.34</v>
      </c>
      <c r="S35" s="216">
        <v>5.26</v>
      </c>
      <c r="T35" s="216">
        <v>0.7</v>
      </c>
      <c r="U35" s="216">
        <v>1.52</v>
      </c>
      <c r="V35" s="216">
        <v>0.34</v>
      </c>
      <c r="W35" s="216">
        <v>0.8</v>
      </c>
      <c r="X35" s="216">
        <v>2.41</v>
      </c>
      <c r="Y35" s="216">
        <v>0</v>
      </c>
      <c r="Z35" s="216">
        <v>2.27</v>
      </c>
      <c r="AA35" s="216">
        <v>20.22</v>
      </c>
      <c r="AB35" s="216">
        <v>0</v>
      </c>
      <c r="AC35" s="216">
        <v>0.83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0</v>
      </c>
      <c r="AM35" s="216">
        <v>0</v>
      </c>
      <c r="AN35" s="216">
        <v>0</v>
      </c>
      <c r="AO35" s="216">
        <v>31.5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18.510000000000002</v>
      </c>
      <c r="E36" s="216">
        <v>0</v>
      </c>
      <c r="F36" s="216">
        <v>0</v>
      </c>
      <c r="G36" s="216">
        <v>34.89</v>
      </c>
      <c r="H36" s="216">
        <v>0</v>
      </c>
      <c r="I36" s="216">
        <v>42.29</v>
      </c>
      <c r="J36" s="216">
        <v>3.11</v>
      </c>
      <c r="K36" s="216">
        <v>233.41</v>
      </c>
      <c r="L36" s="216">
        <v>6.72</v>
      </c>
      <c r="M36" s="216">
        <v>2.4700000000000002</v>
      </c>
      <c r="N36" s="216">
        <v>2.04</v>
      </c>
      <c r="O36" s="216">
        <v>2.85</v>
      </c>
      <c r="P36" s="216">
        <v>1.1200000000000001</v>
      </c>
      <c r="Q36" s="216">
        <v>3.78</v>
      </c>
      <c r="R36" s="216">
        <v>10.34</v>
      </c>
      <c r="S36" s="216">
        <v>5.26</v>
      </c>
      <c r="T36" s="216">
        <v>0.7</v>
      </c>
      <c r="U36" s="216">
        <v>1.52</v>
      </c>
      <c r="V36" s="216">
        <v>0.34</v>
      </c>
      <c r="W36" s="216">
        <v>0.8</v>
      </c>
      <c r="X36" s="216">
        <v>2.41</v>
      </c>
      <c r="Y36" s="216">
        <v>0</v>
      </c>
      <c r="Z36" s="216">
        <v>2.27</v>
      </c>
      <c r="AA36" s="216">
        <v>20.22</v>
      </c>
      <c r="AB36" s="216">
        <v>0</v>
      </c>
      <c r="AC36" s="216">
        <v>0.83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0</v>
      </c>
      <c r="AM36" s="216">
        <v>0</v>
      </c>
      <c r="AN36" s="216">
        <v>0</v>
      </c>
      <c r="AO36" s="216">
        <v>31.5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18.510000000000002</v>
      </c>
      <c r="E37" s="216">
        <v>0</v>
      </c>
      <c r="F37" s="216">
        <v>0</v>
      </c>
      <c r="G37" s="216">
        <v>34.89</v>
      </c>
      <c r="H37" s="216">
        <v>0</v>
      </c>
      <c r="I37" s="216">
        <v>42.29</v>
      </c>
      <c r="J37" s="216">
        <v>3.11</v>
      </c>
      <c r="K37" s="216">
        <v>233.55</v>
      </c>
      <c r="L37" s="216">
        <v>6.72</v>
      </c>
      <c r="M37" s="216">
        <v>2.4700000000000002</v>
      </c>
      <c r="N37" s="216">
        <v>2.04</v>
      </c>
      <c r="O37" s="216">
        <v>2.85</v>
      </c>
      <c r="P37" s="216">
        <v>1.1200000000000001</v>
      </c>
      <c r="Q37" s="216">
        <v>3.78</v>
      </c>
      <c r="R37" s="216">
        <v>10.34</v>
      </c>
      <c r="S37" s="216">
        <v>5.26</v>
      </c>
      <c r="T37" s="216">
        <v>0.7</v>
      </c>
      <c r="U37" s="216">
        <v>1.52</v>
      </c>
      <c r="V37" s="216">
        <v>0.34</v>
      </c>
      <c r="W37" s="216">
        <v>0.8</v>
      </c>
      <c r="X37" s="216">
        <v>2.41</v>
      </c>
      <c r="Y37" s="216">
        <v>0</v>
      </c>
      <c r="Z37" s="216">
        <v>2.27</v>
      </c>
      <c r="AA37" s="216">
        <v>20.22</v>
      </c>
      <c r="AB37" s="216">
        <v>0</v>
      </c>
      <c r="AC37" s="216">
        <v>0.83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0</v>
      </c>
      <c r="AM37" s="216">
        <v>0</v>
      </c>
      <c r="AN37" s="216">
        <v>0</v>
      </c>
      <c r="AO37" s="216">
        <v>31.5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18.510000000000002</v>
      </c>
      <c r="E38" s="216">
        <v>0</v>
      </c>
      <c r="F38" s="216">
        <v>0</v>
      </c>
      <c r="G38" s="216">
        <v>34.89</v>
      </c>
      <c r="H38" s="216">
        <v>0</v>
      </c>
      <c r="I38" s="216">
        <v>42.29</v>
      </c>
      <c r="J38" s="216">
        <v>3.11</v>
      </c>
      <c r="K38" s="216">
        <v>233.55</v>
      </c>
      <c r="L38" s="216">
        <v>6.72</v>
      </c>
      <c r="M38" s="216">
        <v>2.4700000000000002</v>
      </c>
      <c r="N38" s="216">
        <v>2.04</v>
      </c>
      <c r="O38" s="216">
        <v>2.85</v>
      </c>
      <c r="P38" s="216">
        <v>1.1200000000000001</v>
      </c>
      <c r="Q38" s="216">
        <v>3.78</v>
      </c>
      <c r="R38" s="216">
        <v>10.34</v>
      </c>
      <c r="S38" s="216">
        <v>5.26</v>
      </c>
      <c r="T38" s="216">
        <v>0.7</v>
      </c>
      <c r="U38" s="216">
        <v>1.52</v>
      </c>
      <c r="V38" s="216">
        <v>0.34</v>
      </c>
      <c r="W38" s="216">
        <v>0.8</v>
      </c>
      <c r="X38" s="216">
        <v>2.41</v>
      </c>
      <c r="Y38" s="216">
        <v>0</v>
      </c>
      <c r="Z38" s="216">
        <v>2.27</v>
      </c>
      <c r="AA38" s="216">
        <v>20.22</v>
      </c>
      <c r="AB38" s="216">
        <v>0</v>
      </c>
      <c r="AC38" s="216">
        <v>0.42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0</v>
      </c>
      <c r="AM38" s="216">
        <v>0</v>
      </c>
      <c r="AN38" s="216">
        <v>0</v>
      </c>
      <c r="AO38" s="216">
        <v>31.5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18.510000000000002</v>
      </c>
      <c r="E39" s="216">
        <v>0</v>
      </c>
      <c r="F39" s="216">
        <v>0</v>
      </c>
      <c r="G39" s="216">
        <v>34.89</v>
      </c>
      <c r="H39" s="216">
        <v>0</v>
      </c>
      <c r="I39" s="216">
        <v>41.67</v>
      </c>
      <c r="J39" s="216">
        <v>3.11</v>
      </c>
      <c r="K39" s="216">
        <v>233.4</v>
      </c>
      <c r="L39" s="216">
        <v>6.6</v>
      </c>
      <c r="M39" s="216">
        <v>2.4700000000000002</v>
      </c>
      <c r="N39" s="216">
        <v>2.04</v>
      </c>
      <c r="O39" s="216">
        <v>2.85</v>
      </c>
      <c r="P39" s="216">
        <v>1.1200000000000001</v>
      </c>
      <c r="Q39" s="216">
        <v>3.78</v>
      </c>
      <c r="R39" s="216">
        <v>10.34</v>
      </c>
      <c r="S39" s="216">
        <v>5.26</v>
      </c>
      <c r="T39" s="216">
        <v>0.7</v>
      </c>
      <c r="U39" s="216">
        <v>1.52</v>
      </c>
      <c r="V39" s="216">
        <v>0.34</v>
      </c>
      <c r="W39" s="216">
        <v>0.8</v>
      </c>
      <c r="X39" s="216">
        <v>2.41</v>
      </c>
      <c r="Y39" s="216">
        <v>0</v>
      </c>
      <c r="Z39" s="216">
        <v>2.27</v>
      </c>
      <c r="AA39" s="216">
        <v>20.22</v>
      </c>
      <c r="AB39" s="216">
        <v>0</v>
      </c>
      <c r="AC39" s="216">
        <v>0.42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0</v>
      </c>
      <c r="AM39" s="216">
        <v>0</v>
      </c>
      <c r="AN39" s="216">
        <v>0</v>
      </c>
      <c r="AO39" s="216">
        <v>31.5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18.510000000000002</v>
      </c>
      <c r="E40" s="216">
        <v>0</v>
      </c>
      <c r="F40" s="216">
        <v>0</v>
      </c>
      <c r="G40" s="216">
        <v>34.89</v>
      </c>
      <c r="H40" s="216">
        <v>0</v>
      </c>
      <c r="I40" s="216">
        <v>41.67</v>
      </c>
      <c r="J40" s="216">
        <v>3.11</v>
      </c>
      <c r="K40" s="216">
        <v>233.41</v>
      </c>
      <c r="L40" s="216">
        <v>6.6</v>
      </c>
      <c r="M40" s="216">
        <v>2.4700000000000002</v>
      </c>
      <c r="N40" s="216">
        <v>2.04</v>
      </c>
      <c r="O40" s="216">
        <v>2.85</v>
      </c>
      <c r="P40" s="216">
        <v>1.1200000000000001</v>
      </c>
      <c r="Q40" s="216">
        <v>3.78</v>
      </c>
      <c r="R40" s="216">
        <v>9.9700000000000006</v>
      </c>
      <c r="S40" s="216">
        <v>5.26</v>
      </c>
      <c r="T40" s="216">
        <v>0.7</v>
      </c>
      <c r="U40" s="216">
        <v>1.52</v>
      </c>
      <c r="V40" s="216">
        <v>0.34</v>
      </c>
      <c r="W40" s="216">
        <v>0.13</v>
      </c>
      <c r="X40" s="216">
        <v>2.4</v>
      </c>
      <c r="Y40" s="216">
        <v>0</v>
      </c>
      <c r="Z40" s="216">
        <v>2.27</v>
      </c>
      <c r="AA40" s="216">
        <v>20.22</v>
      </c>
      <c r="AB40" s="216">
        <v>0</v>
      </c>
      <c r="AC40" s="216">
        <v>0.42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0</v>
      </c>
      <c r="AM40" s="216">
        <v>0</v>
      </c>
      <c r="AN40" s="216">
        <v>0</v>
      </c>
      <c r="AO40" s="216">
        <v>31.5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18.510000000000002</v>
      </c>
      <c r="E41" s="216">
        <v>0</v>
      </c>
      <c r="F41" s="216">
        <v>0</v>
      </c>
      <c r="G41" s="216">
        <v>34.89</v>
      </c>
      <c r="H41" s="216">
        <v>0</v>
      </c>
      <c r="I41" s="216">
        <v>41.67</v>
      </c>
      <c r="J41" s="216">
        <v>3.11</v>
      </c>
      <c r="K41" s="216">
        <v>233.41</v>
      </c>
      <c r="L41" s="216">
        <v>6.6</v>
      </c>
      <c r="M41" s="216">
        <v>2.4700000000000002</v>
      </c>
      <c r="N41" s="216">
        <v>2.04</v>
      </c>
      <c r="O41" s="216">
        <v>2.85</v>
      </c>
      <c r="P41" s="216">
        <v>1.1200000000000001</v>
      </c>
      <c r="Q41" s="216">
        <v>3.78</v>
      </c>
      <c r="R41" s="216">
        <v>10.34</v>
      </c>
      <c r="S41" s="216">
        <v>5.26</v>
      </c>
      <c r="T41" s="216">
        <v>0.7</v>
      </c>
      <c r="U41" s="216">
        <v>1.52</v>
      </c>
      <c r="V41" s="216">
        <v>4.29</v>
      </c>
      <c r="W41" s="216">
        <v>13.45</v>
      </c>
      <c r="X41" s="216">
        <v>2.4</v>
      </c>
      <c r="Y41" s="216">
        <v>0</v>
      </c>
      <c r="Z41" s="216">
        <v>1.83</v>
      </c>
      <c r="AA41" s="216">
        <v>20.059999999999999</v>
      </c>
      <c r="AB41" s="216">
        <v>0</v>
      </c>
      <c r="AC41" s="216">
        <v>0.42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0</v>
      </c>
      <c r="AM41" s="216">
        <v>0</v>
      </c>
      <c r="AN41" s="216">
        <v>0</v>
      </c>
      <c r="AO41" s="216">
        <v>31.5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18.510000000000002</v>
      </c>
      <c r="E42" s="216">
        <v>0</v>
      </c>
      <c r="F42" s="216">
        <v>0</v>
      </c>
      <c r="G42" s="216">
        <v>34.89</v>
      </c>
      <c r="H42" s="216">
        <v>0</v>
      </c>
      <c r="I42" s="216">
        <v>41.67</v>
      </c>
      <c r="J42" s="216">
        <v>3.11</v>
      </c>
      <c r="K42" s="216">
        <v>233.41</v>
      </c>
      <c r="L42" s="216">
        <v>6.6</v>
      </c>
      <c r="M42" s="216">
        <v>2.4700000000000002</v>
      </c>
      <c r="N42" s="216">
        <v>2.04</v>
      </c>
      <c r="O42" s="216">
        <v>2.85</v>
      </c>
      <c r="P42" s="216">
        <v>1.1200000000000001</v>
      </c>
      <c r="Q42" s="216">
        <v>3.78</v>
      </c>
      <c r="R42" s="216">
        <v>10.34</v>
      </c>
      <c r="S42" s="216">
        <v>5.26</v>
      </c>
      <c r="T42" s="216">
        <v>0.7</v>
      </c>
      <c r="U42" s="216">
        <v>1.52</v>
      </c>
      <c r="V42" s="216">
        <v>4.29</v>
      </c>
      <c r="W42" s="216">
        <v>13.45</v>
      </c>
      <c r="X42" s="216">
        <v>2.4</v>
      </c>
      <c r="Y42" s="216">
        <v>0</v>
      </c>
      <c r="Z42" s="216">
        <v>1.83</v>
      </c>
      <c r="AA42" s="216">
        <v>20.059999999999999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0</v>
      </c>
      <c r="AM42" s="216">
        <v>0</v>
      </c>
      <c r="AN42" s="216">
        <v>0</v>
      </c>
      <c r="AO42" s="216">
        <v>31.5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18.510000000000002</v>
      </c>
      <c r="E43" s="216">
        <v>0</v>
      </c>
      <c r="F43" s="216">
        <v>0</v>
      </c>
      <c r="G43" s="216">
        <v>34.89</v>
      </c>
      <c r="H43" s="216">
        <v>0</v>
      </c>
      <c r="I43" s="216">
        <v>41.67</v>
      </c>
      <c r="J43" s="216">
        <v>3.11</v>
      </c>
      <c r="K43" s="216">
        <v>233.41</v>
      </c>
      <c r="L43" s="216">
        <v>6.61</v>
      </c>
      <c r="M43" s="216">
        <v>2.4700000000000002</v>
      </c>
      <c r="N43" s="216">
        <v>2.04</v>
      </c>
      <c r="O43" s="216">
        <v>2.85</v>
      </c>
      <c r="P43" s="216">
        <v>1.1200000000000001</v>
      </c>
      <c r="Q43" s="216">
        <v>3.78</v>
      </c>
      <c r="R43" s="216">
        <v>10.34</v>
      </c>
      <c r="S43" s="216">
        <v>5.26</v>
      </c>
      <c r="T43" s="216">
        <v>0.7</v>
      </c>
      <c r="U43" s="216">
        <v>1.52</v>
      </c>
      <c r="V43" s="216">
        <v>4.29</v>
      </c>
      <c r="W43" s="216">
        <v>13.45</v>
      </c>
      <c r="X43" s="216">
        <v>2.41</v>
      </c>
      <c r="Y43" s="216">
        <v>0</v>
      </c>
      <c r="Z43" s="216">
        <v>1.95</v>
      </c>
      <c r="AA43" s="216">
        <v>20.11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0</v>
      </c>
      <c r="AM43" s="216">
        <v>0</v>
      </c>
      <c r="AN43" s="216">
        <v>0</v>
      </c>
      <c r="AO43" s="216">
        <v>28.39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18.510000000000002</v>
      </c>
      <c r="E44" s="216">
        <v>0</v>
      </c>
      <c r="F44" s="216">
        <v>0</v>
      </c>
      <c r="G44" s="216">
        <v>34.89</v>
      </c>
      <c r="H44" s="216">
        <v>0</v>
      </c>
      <c r="I44" s="216">
        <v>41.67</v>
      </c>
      <c r="J44" s="216">
        <v>3.11</v>
      </c>
      <c r="K44" s="216">
        <v>233.41</v>
      </c>
      <c r="L44" s="216">
        <v>6.72</v>
      </c>
      <c r="M44" s="216">
        <v>2.4700000000000002</v>
      </c>
      <c r="N44" s="216">
        <v>2.04</v>
      </c>
      <c r="O44" s="216">
        <v>2.85</v>
      </c>
      <c r="P44" s="216">
        <v>1.1200000000000001</v>
      </c>
      <c r="Q44" s="216">
        <v>3.78</v>
      </c>
      <c r="R44" s="216">
        <v>10.34</v>
      </c>
      <c r="S44" s="216">
        <v>5.26</v>
      </c>
      <c r="T44" s="216">
        <v>0.7</v>
      </c>
      <c r="U44" s="216">
        <v>1.52</v>
      </c>
      <c r="V44" s="216">
        <v>4.29</v>
      </c>
      <c r="W44" s="216">
        <v>13.45</v>
      </c>
      <c r="X44" s="216">
        <v>2.41</v>
      </c>
      <c r="Y44" s="216">
        <v>0</v>
      </c>
      <c r="Z44" s="216">
        <v>1.95</v>
      </c>
      <c r="AA44" s="216">
        <v>20.11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0</v>
      </c>
      <c r="AM44" s="216">
        <v>0</v>
      </c>
      <c r="AN44" s="216">
        <v>0</v>
      </c>
      <c r="AO44" s="216">
        <v>28.39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18.510000000000002</v>
      </c>
      <c r="E45" s="216">
        <v>0</v>
      </c>
      <c r="F45" s="216">
        <v>0</v>
      </c>
      <c r="G45" s="216">
        <v>34.89</v>
      </c>
      <c r="H45" s="216">
        <v>0</v>
      </c>
      <c r="I45" s="216">
        <v>41.67</v>
      </c>
      <c r="J45" s="216">
        <v>3.11</v>
      </c>
      <c r="K45" s="216">
        <v>233.41</v>
      </c>
      <c r="L45" s="216">
        <v>9.75</v>
      </c>
      <c r="M45" s="216">
        <v>2.4700000000000002</v>
      </c>
      <c r="N45" s="216">
        <v>2.04</v>
      </c>
      <c r="O45" s="216">
        <v>2.85</v>
      </c>
      <c r="P45" s="216">
        <v>1.1200000000000001</v>
      </c>
      <c r="Q45" s="216">
        <v>3.78</v>
      </c>
      <c r="R45" s="216">
        <v>10.34</v>
      </c>
      <c r="S45" s="216">
        <v>5.26</v>
      </c>
      <c r="T45" s="216">
        <v>0.7</v>
      </c>
      <c r="U45" s="216">
        <v>1.33</v>
      </c>
      <c r="V45" s="216">
        <v>4.29</v>
      </c>
      <c r="W45" s="216">
        <v>13.45</v>
      </c>
      <c r="X45" s="216">
        <v>2.41</v>
      </c>
      <c r="Y45" s="216">
        <v>0</v>
      </c>
      <c r="Z45" s="216">
        <v>2.27</v>
      </c>
      <c r="AA45" s="216">
        <v>20.22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28.39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18.510000000000002</v>
      </c>
      <c r="E46" s="216">
        <v>0</v>
      </c>
      <c r="F46" s="216">
        <v>0</v>
      </c>
      <c r="G46" s="216">
        <v>34.89</v>
      </c>
      <c r="H46" s="216">
        <v>0</v>
      </c>
      <c r="I46" s="216">
        <v>41.67</v>
      </c>
      <c r="J46" s="216">
        <v>3.11</v>
      </c>
      <c r="K46" s="216">
        <v>233.41</v>
      </c>
      <c r="L46" s="216">
        <v>9.75</v>
      </c>
      <c r="M46" s="216">
        <v>2.4700000000000002</v>
      </c>
      <c r="N46" s="216">
        <v>2.04</v>
      </c>
      <c r="O46" s="216">
        <v>2.85</v>
      </c>
      <c r="P46" s="216">
        <v>1.1200000000000001</v>
      </c>
      <c r="Q46" s="216">
        <v>3.78</v>
      </c>
      <c r="R46" s="216">
        <v>10.34</v>
      </c>
      <c r="S46" s="216">
        <v>5.26</v>
      </c>
      <c r="T46" s="216">
        <v>0.7</v>
      </c>
      <c r="U46" s="216">
        <v>1.33</v>
      </c>
      <c r="V46" s="216">
        <v>4.29</v>
      </c>
      <c r="W46" s="216">
        <v>13.45</v>
      </c>
      <c r="X46" s="216">
        <v>2.41</v>
      </c>
      <c r="Y46" s="216">
        <v>0</v>
      </c>
      <c r="Z46" s="216">
        <v>2.27</v>
      </c>
      <c r="AA46" s="216">
        <v>20.22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28.39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18.510000000000002</v>
      </c>
      <c r="E47" s="216">
        <v>0</v>
      </c>
      <c r="F47" s="216">
        <v>0</v>
      </c>
      <c r="G47" s="216">
        <v>34.89</v>
      </c>
      <c r="H47" s="216">
        <v>0</v>
      </c>
      <c r="I47" s="216">
        <v>41.67</v>
      </c>
      <c r="J47" s="216">
        <v>3.11</v>
      </c>
      <c r="K47" s="216">
        <v>234.96</v>
      </c>
      <c r="L47" s="216">
        <v>9.76</v>
      </c>
      <c r="M47" s="216">
        <v>2.4700000000000002</v>
      </c>
      <c r="N47" s="216">
        <v>2.04</v>
      </c>
      <c r="O47" s="216">
        <v>2.85</v>
      </c>
      <c r="P47" s="216">
        <v>1.1200000000000001</v>
      </c>
      <c r="Q47" s="216">
        <v>5.16</v>
      </c>
      <c r="R47" s="216">
        <v>15.16</v>
      </c>
      <c r="S47" s="216">
        <v>6.36</v>
      </c>
      <c r="T47" s="216">
        <v>1.24</v>
      </c>
      <c r="U47" s="216">
        <v>1.1299999999999999</v>
      </c>
      <c r="V47" s="216">
        <v>7.17</v>
      </c>
      <c r="W47" s="216">
        <v>13.63</v>
      </c>
      <c r="X47" s="216">
        <v>4.72</v>
      </c>
      <c r="Y47" s="216">
        <v>0</v>
      </c>
      <c r="Z47" s="216">
        <v>3.49</v>
      </c>
      <c r="AA47" s="216">
        <v>20.62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28.39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18.510000000000002</v>
      </c>
      <c r="E48" s="216">
        <v>0</v>
      </c>
      <c r="F48" s="216">
        <v>0</v>
      </c>
      <c r="G48" s="216">
        <v>34.89</v>
      </c>
      <c r="H48" s="216">
        <v>0</v>
      </c>
      <c r="I48" s="216">
        <v>41.67</v>
      </c>
      <c r="J48" s="216">
        <v>3.11</v>
      </c>
      <c r="K48" s="216">
        <v>234.96</v>
      </c>
      <c r="L48" s="216">
        <v>9.76</v>
      </c>
      <c r="M48" s="216">
        <v>2.4700000000000002</v>
      </c>
      <c r="N48" s="216">
        <v>2.04</v>
      </c>
      <c r="O48" s="216">
        <v>2.85</v>
      </c>
      <c r="P48" s="216">
        <v>1.1200000000000001</v>
      </c>
      <c r="Q48" s="216">
        <v>5.16</v>
      </c>
      <c r="R48" s="216">
        <v>15.16</v>
      </c>
      <c r="S48" s="216">
        <v>6.36</v>
      </c>
      <c r="T48" s="216">
        <v>1.24</v>
      </c>
      <c r="U48" s="216">
        <v>1.1299999999999999</v>
      </c>
      <c r="V48" s="216">
        <v>7.17</v>
      </c>
      <c r="W48" s="216">
        <v>13.63</v>
      </c>
      <c r="X48" s="216">
        <v>4.72</v>
      </c>
      <c r="Y48" s="216">
        <v>0</v>
      </c>
      <c r="Z48" s="216">
        <v>3.49</v>
      </c>
      <c r="AA48" s="216">
        <v>20.62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28.39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18.510000000000002</v>
      </c>
      <c r="E49" s="216">
        <v>0</v>
      </c>
      <c r="F49" s="216">
        <v>0</v>
      </c>
      <c r="G49" s="216">
        <v>34.89</v>
      </c>
      <c r="H49" s="216">
        <v>0</v>
      </c>
      <c r="I49" s="216">
        <v>41.67</v>
      </c>
      <c r="J49" s="216">
        <v>3.11</v>
      </c>
      <c r="K49" s="216">
        <v>234.59</v>
      </c>
      <c r="L49" s="216">
        <v>9.76</v>
      </c>
      <c r="M49" s="216">
        <v>2.4700000000000002</v>
      </c>
      <c r="N49" s="216">
        <v>2.04</v>
      </c>
      <c r="O49" s="216">
        <v>2.85</v>
      </c>
      <c r="P49" s="216">
        <v>1.1200000000000001</v>
      </c>
      <c r="Q49" s="216">
        <v>6.04</v>
      </c>
      <c r="R49" s="216">
        <v>15.16</v>
      </c>
      <c r="S49" s="216">
        <v>7.78</v>
      </c>
      <c r="T49" s="216">
        <v>1.24</v>
      </c>
      <c r="U49" s="216">
        <v>1.1299999999999999</v>
      </c>
      <c r="V49" s="216">
        <v>7.17</v>
      </c>
      <c r="W49" s="216">
        <v>13.63</v>
      </c>
      <c r="X49" s="216">
        <v>45.53</v>
      </c>
      <c r="Y49" s="216">
        <v>0</v>
      </c>
      <c r="Z49" s="216">
        <v>29.1</v>
      </c>
      <c r="AA49" s="216">
        <v>20.76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28.39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18.510000000000002</v>
      </c>
      <c r="E50" s="216">
        <v>0</v>
      </c>
      <c r="F50" s="216">
        <v>0</v>
      </c>
      <c r="G50" s="216">
        <v>34.89</v>
      </c>
      <c r="H50" s="216">
        <v>0</v>
      </c>
      <c r="I50" s="216">
        <v>41.67</v>
      </c>
      <c r="J50" s="216">
        <v>3.11</v>
      </c>
      <c r="K50" s="216">
        <v>234.59</v>
      </c>
      <c r="L50" s="216">
        <v>9.76</v>
      </c>
      <c r="M50" s="216">
        <v>2.4700000000000002</v>
      </c>
      <c r="N50" s="216">
        <v>2.04</v>
      </c>
      <c r="O50" s="216">
        <v>2.85</v>
      </c>
      <c r="P50" s="216">
        <v>1.1200000000000001</v>
      </c>
      <c r="Q50" s="216">
        <v>6.04</v>
      </c>
      <c r="R50" s="216">
        <v>15.16</v>
      </c>
      <c r="S50" s="216">
        <v>7.78</v>
      </c>
      <c r="T50" s="216">
        <v>1.24</v>
      </c>
      <c r="U50" s="216">
        <v>1.1299999999999999</v>
      </c>
      <c r="V50" s="216">
        <v>7.17</v>
      </c>
      <c r="W50" s="216">
        <v>13.63</v>
      </c>
      <c r="X50" s="216">
        <v>45.53</v>
      </c>
      <c r="Y50" s="216">
        <v>0</v>
      </c>
      <c r="Z50" s="216">
        <v>41.86</v>
      </c>
      <c r="AA50" s="216">
        <v>20.76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28.39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18.510000000000002</v>
      </c>
      <c r="E51" s="216">
        <v>0</v>
      </c>
      <c r="F51" s="216">
        <v>0</v>
      </c>
      <c r="G51" s="216">
        <v>34.89</v>
      </c>
      <c r="H51" s="216">
        <v>0</v>
      </c>
      <c r="I51" s="216">
        <v>40.43</v>
      </c>
      <c r="J51" s="216">
        <v>3.11</v>
      </c>
      <c r="K51" s="216">
        <v>235.94</v>
      </c>
      <c r="L51" s="216">
        <v>12.21</v>
      </c>
      <c r="M51" s="216">
        <v>2.4700000000000002</v>
      </c>
      <c r="N51" s="216">
        <v>2.04</v>
      </c>
      <c r="O51" s="216">
        <v>2.85</v>
      </c>
      <c r="P51" s="216">
        <v>1.1200000000000001</v>
      </c>
      <c r="Q51" s="216">
        <v>4.5999999999999996</v>
      </c>
      <c r="R51" s="216">
        <v>14.51</v>
      </c>
      <c r="S51" s="216">
        <v>6.12</v>
      </c>
      <c r="T51" s="216">
        <v>1.19</v>
      </c>
      <c r="U51" s="216">
        <v>1.1299999999999999</v>
      </c>
      <c r="V51" s="216">
        <v>7.17</v>
      </c>
      <c r="W51" s="216">
        <v>13.63</v>
      </c>
      <c r="X51" s="216">
        <v>44.57</v>
      </c>
      <c r="Y51" s="216">
        <v>0</v>
      </c>
      <c r="Z51" s="216">
        <v>41.86</v>
      </c>
      <c r="AA51" s="216">
        <v>20.76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0</v>
      </c>
      <c r="AM51" s="216">
        <v>0</v>
      </c>
      <c r="AN51" s="216">
        <v>0</v>
      </c>
      <c r="AO51" s="216">
        <v>28.39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18.510000000000002</v>
      </c>
      <c r="E52" s="216">
        <v>0</v>
      </c>
      <c r="F52" s="216">
        <v>0</v>
      </c>
      <c r="G52" s="216">
        <v>34.89</v>
      </c>
      <c r="H52" s="216">
        <v>0</v>
      </c>
      <c r="I52" s="216">
        <v>40.43</v>
      </c>
      <c r="J52" s="216">
        <v>3.11</v>
      </c>
      <c r="K52" s="216">
        <v>235.94</v>
      </c>
      <c r="L52" s="216">
        <v>12.15</v>
      </c>
      <c r="M52" s="216">
        <v>2.4700000000000002</v>
      </c>
      <c r="N52" s="216">
        <v>2.04</v>
      </c>
      <c r="O52" s="216">
        <v>2.85</v>
      </c>
      <c r="P52" s="216">
        <v>1.1200000000000001</v>
      </c>
      <c r="Q52" s="216">
        <v>4.5999999999999996</v>
      </c>
      <c r="R52" s="216">
        <v>15.13</v>
      </c>
      <c r="S52" s="216">
        <v>6.12</v>
      </c>
      <c r="T52" s="216">
        <v>1.19</v>
      </c>
      <c r="U52" s="216">
        <v>1.1299999999999999</v>
      </c>
      <c r="V52" s="216">
        <v>7.17</v>
      </c>
      <c r="W52" s="216">
        <v>13.63</v>
      </c>
      <c r="X52" s="216">
        <v>35.9</v>
      </c>
      <c r="Y52" s="216">
        <v>0</v>
      </c>
      <c r="Z52" s="216">
        <v>41.86</v>
      </c>
      <c r="AA52" s="216">
        <v>20.76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0</v>
      </c>
      <c r="AM52" s="216">
        <v>0</v>
      </c>
      <c r="AN52" s="216">
        <v>0</v>
      </c>
      <c r="AO52" s="216">
        <v>28.39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18.510000000000002</v>
      </c>
      <c r="E53" s="216">
        <v>0</v>
      </c>
      <c r="F53" s="216">
        <v>0</v>
      </c>
      <c r="G53" s="216">
        <v>34.89</v>
      </c>
      <c r="H53" s="216">
        <v>0</v>
      </c>
      <c r="I53" s="216">
        <v>40.43</v>
      </c>
      <c r="J53" s="216">
        <v>3.11</v>
      </c>
      <c r="K53" s="216">
        <v>235.94</v>
      </c>
      <c r="L53" s="216">
        <v>12.15</v>
      </c>
      <c r="M53" s="216">
        <v>2.4700000000000002</v>
      </c>
      <c r="N53" s="216">
        <v>2.04</v>
      </c>
      <c r="O53" s="216">
        <v>2.85</v>
      </c>
      <c r="P53" s="216">
        <v>1.1200000000000001</v>
      </c>
      <c r="Q53" s="216">
        <v>4.5999999999999996</v>
      </c>
      <c r="R53" s="216">
        <v>15.13</v>
      </c>
      <c r="S53" s="216">
        <v>6.12</v>
      </c>
      <c r="T53" s="216">
        <v>1.19</v>
      </c>
      <c r="U53" s="216">
        <v>1.1000000000000001</v>
      </c>
      <c r="V53" s="216">
        <v>7.17</v>
      </c>
      <c r="W53" s="216">
        <v>12.83</v>
      </c>
      <c r="X53" s="216">
        <v>11.83</v>
      </c>
      <c r="Y53" s="216">
        <v>0</v>
      </c>
      <c r="Z53" s="216">
        <v>41.86</v>
      </c>
      <c r="AA53" s="216">
        <v>20.76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0</v>
      </c>
      <c r="AM53" s="216">
        <v>0</v>
      </c>
      <c r="AN53" s="216">
        <v>0</v>
      </c>
      <c r="AO53" s="216">
        <v>28.39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18.510000000000002</v>
      </c>
      <c r="E54" s="216">
        <v>0</v>
      </c>
      <c r="F54" s="216">
        <v>0</v>
      </c>
      <c r="G54" s="216">
        <v>34.89</v>
      </c>
      <c r="H54" s="216">
        <v>0</v>
      </c>
      <c r="I54" s="216">
        <v>40.43</v>
      </c>
      <c r="J54" s="216">
        <v>3.11</v>
      </c>
      <c r="K54" s="216">
        <v>235.94</v>
      </c>
      <c r="L54" s="216">
        <v>12.15</v>
      </c>
      <c r="M54" s="216">
        <v>2.4700000000000002</v>
      </c>
      <c r="N54" s="216">
        <v>2.04</v>
      </c>
      <c r="O54" s="216">
        <v>2.85</v>
      </c>
      <c r="P54" s="216">
        <v>1.1200000000000001</v>
      </c>
      <c r="Q54" s="216">
        <v>4.5999999999999996</v>
      </c>
      <c r="R54" s="216">
        <v>15.13</v>
      </c>
      <c r="S54" s="216">
        <v>6.12</v>
      </c>
      <c r="T54" s="216">
        <v>1.19</v>
      </c>
      <c r="U54" s="216">
        <v>1.1000000000000001</v>
      </c>
      <c r="V54" s="216">
        <v>7.17</v>
      </c>
      <c r="W54" s="216">
        <v>12.83</v>
      </c>
      <c r="X54" s="216">
        <v>2.41</v>
      </c>
      <c r="Y54" s="216">
        <v>0</v>
      </c>
      <c r="Z54" s="216">
        <v>36.08</v>
      </c>
      <c r="AA54" s="216">
        <v>20.76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0</v>
      </c>
      <c r="AM54" s="216">
        <v>0</v>
      </c>
      <c r="AN54" s="216">
        <v>0</v>
      </c>
      <c r="AO54" s="216">
        <v>28.39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18.510000000000002</v>
      </c>
      <c r="E55" s="216">
        <v>0</v>
      </c>
      <c r="F55" s="216">
        <v>0</v>
      </c>
      <c r="G55" s="216">
        <v>34.89</v>
      </c>
      <c r="H55" s="216">
        <v>0</v>
      </c>
      <c r="I55" s="216">
        <v>40.43</v>
      </c>
      <c r="J55" s="216">
        <v>3.11</v>
      </c>
      <c r="K55" s="216">
        <v>235.94</v>
      </c>
      <c r="L55" s="216">
        <v>12.15</v>
      </c>
      <c r="M55" s="216">
        <v>2.4700000000000002</v>
      </c>
      <c r="N55" s="216">
        <v>2.04</v>
      </c>
      <c r="O55" s="216">
        <v>2.85</v>
      </c>
      <c r="P55" s="216">
        <v>1.1200000000000001</v>
      </c>
      <c r="Q55" s="216">
        <v>4.5999999999999996</v>
      </c>
      <c r="R55" s="216">
        <v>15.16</v>
      </c>
      <c r="S55" s="216">
        <v>6.12</v>
      </c>
      <c r="T55" s="216">
        <v>1.19</v>
      </c>
      <c r="U55" s="216">
        <v>1.1000000000000001</v>
      </c>
      <c r="V55" s="216">
        <v>7.17</v>
      </c>
      <c r="W55" s="216">
        <v>12.96</v>
      </c>
      <c r="X55" s="216">
        <v>2.4</v>
      </c>
      <c r="Y55" s="216">
        <v>0</v>
      </c>
      <c r="Z55" s="216">
        <v>30.59</v>
      </c>
      <c r="AA55" s="216">
        <v>20.39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0</v>
      </c>
      <c r="AM55" s="216">
        <v>0</v>
      </c>
      <c r="AN55" s="216">
        <v>0</v>
      </c>
      <c r="AO55" s="216">
        <v>26.39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18.510000000000002</v>
      </c>
      <c r="E56" s="216">
        <v>0</v>
      </c>
      <c r="F56" s="216">
        <v>0</v>
      </c>
      <c r="G56" s="216">
        <v>34.89</v>
      </c>
      <c r="H56" s="216">
        <v>0</v>
      </c>
      <c r="I56" s="216">
        <v>40.43</v>
      </c>
      <c r="J56" s="216">
        <v>3.11</v>
      </c>
      <c r="K56" s="216">
        <v>235.94</v>
      </c>
      <c r="L56" s="216">
        <v>12.15</v>
      </c>
      <c r="M56" s="216">
        <v>2.4700000000000002</v>
      </c>
      <c r="N56" s="216">
        <v>2.04</v>
      </c>
      <c r="O56" s="216">
        <v>2.85</v>
      </c>
      <c r="P56" s="216">
        <v>1.1200000000000001</v>
      </c>
      <c r="Q56" s="216">
        <v>4.5999999999999996</v>
      </c>
      <c r="R56" s="216">
        <v>15.16</v>
      </c>
      <c r="S56" s="216">
        <v>6.12</v>
      </c>
      <c r="T56" s="216">
        <v>1.19</v>
      </c>
      <c r="U56" s="216">
        <v>1.1000000000000001</v>
      </c>
      <c r="V56" s="216">
        <v>7.17</v>
      </c>
      <c r="W56" s="216">
        <v>12.96</v>
      </c>
      <c r="X56" s="216">
        <v>2.4</v>
      </c>
      <c r="Y56" s="216">
        <v>0</v>
      </c>
      <c r="Z56" s="216">
        <v>25.49</v>
      </c>
      <c r="AA56" s="216">
        <v>20.76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0</v>
      </c>
      <c r="AM56" s="216">
        <v>0</v>
      </c>
      <c r="AN56" s="216">
        <v>0</v>
      </c>
      <c r="AO56" s="216">
        <v>26.39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18.510000000000002</v>
      </c>
      <c r="E57" s="216">
        <v>0</v>
      </c>
      <c r="F57" s="216">
        <v>0</v>
      </c>
      <c r="G57" s="216">
        <v>34.89</v>
      </c>
      <c r="H57" s="216">
        <v>0</v>
      </c>
      <c r="I57" s="216">
        <v>40.43</v>
      </c>
      <c r="J57" s="216">
        <v>3.11</v>
      </c>
      <c r="K57" s="216">
        <v>235.94</v>
      </c>
      <c r="L57" s="216">
        <v>12.15</v>
      </c>
      <c r="M57" s="216">
        <v>2.4700000000000002</v>
      </c>
      <c r="N57" s="216">
        <v>2.04</v>
      </c>
      <c r="O57" s="216">
        <v>2.85</v>
      </c>
      <c r="P57" s="216">
        <v>1.1200000000000001</v>
      </c>
      <c r="Q57" s="216">
        <v>4.5999999999999996</v>
      </c>
      <c r="R57" s="216">
        <v>15.15</v>
      </c>
      <c r="S57" s="216">
        <v>6.12</v>
      </c>
      <c r="T57" s="216">
        <v>1.19</v>
      </c>
      <c r="U57" s="216">
        <v>1.1000000000000001</v>
      </c>
      <c r="V57" s="216">
        <v>7.17</v>
      </c>
      <c r="W57" s="216">
        <v>12.86</v>
      </c>
      <c r="X57" s="216">
        <v>2.41</v>
      </c>
      <c r="Y57" s="216">
        <v>0</v>
      </c>
      <c r="Z57" s="216">
        <v>34.54</v>
      </c>
      <c r="AA57" s="216">
        <v>20.76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</v>
      </c>
      <c r="AL57" s="216">
        <v>0</v>
      </c>
      <c r="AM57" s="216">
        <v>0</v>
      </c>
      <c r="AN57" s="216">
        <v>0</v>
      </c>
      <c r="AO57" s="216">
        <v>26.39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18.510000000000002</v>
      </c>
      <c r="E58" s="216">
        <v>0</v>
      </c>
      <c r="F58" s="216">
        <v>0</v>
      </c>
      <c r="G58" s="216">
        <v>34.89</v>
      </c>
      <c r="H58" s="216">
        <v>0</v>
      </c>
      <c r="I58" s="216">
        <v>40.43</v>
      </c>
      <c r="J58" s="216">
        <v>3.11</v>
      </c>
      <c r="K58" s="216">
        <v>235.94</v>
      </c>
      <c r="L58" s="216">
        <v>12.15</v>
      </c>
      <c r="M58" s="216">
        <v>2.4700000000000002</v>
      </c>
      <c r="N58" s="216">
        <v>2.04</v>
      </c>
      <c r="O58" s="216">
        <v>2.85</v>
      </c>
      <c r="P58" s="216">
        <v>1.1200000000000001</v>
      </c>
      <c r="Q58" s="216">
        <v>6.05</v>
      </c>
      <c r="R58" s="216">
        <v>15.16</v>
      </c>
      <c r="S58" s="216">
        <v>7.78</v>
      </c>
      <c r="T58" s="216">
        <v>1.19</v>
      </c>
      <c r="U58" s="216">
        <v>1.1000000000000001</v>
      </c>
      <c r="V58" s="216">
        <v>7.21</v>
      </c>
      <c r="W58" s="216">
        <v>13.07</v>
      </c>
      <c r="X58" s="216">
        <v>2.41</v>
      </c>
      <c r="Y58" s="216">
        <v>0</v>
      </c>
      <c r="Z58" s="216">
        <v>21.64</v>
      </c>
      <c r="AA58" s="216">
        <v>20.76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</v>
      </c>
      <c r="AL58" s="216">
        <v>0</v>
      </c>
      <c r="AM58" s="216">
        <v>0</v>
      </c>
      <c r="AN58" s="216">
        <v>0</v>
      </c>
      <c r="AO58" s="216">
        <v>26.39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18.510000000000002</v>
      </c>
      <c r="E59" s="216">
        <v>0</v>
      </c>
      <c r="F59" s="216">
        <v>0</v>
      </c>
      <c r="G59" s="216">
        <v>34.89</v>
      </c>
      <c r="H59" s="216">
        <v>0</v>
      </c>
      <c r="I59" s="216">
        <v>40.43</v>
      </c>
      <c r="J59" s="216">
        <v>3.11</v>
      </c>
      <c r="K59" s="216">
        <v>236.03</v>
      </c>
      <c r="L59" s="216">
        <v>12.21</v>
      </c>
      <c r="M59" s="216">
        <v>2.4700000000000002</v>
      </c>
      <c r="N59" s="216">
        <v>2.04</v>
      </c>
      <c r="O59" s="216">
        <v>2.85</v>
      </c>
      <c r="P59" s="216">
        <v>1.1200000000000001</v>
      </c>
      <c r="Q59" s="216">
        <v>6.19</v>
      </c>
      <c r="R59" s="216">
        <v>15.16</v>
      </c>
      <c r="S59" s="216">
        <v>7.79</v>
      </c>
      <c r="T59" s="216">
        <v>1.19</v>
      </c>
      <c r="U59" s="216">
        <v>1.1000000000000001</v>
      </c>
      <c r="V59" s="216">
        <v>0.34</v>
      </c>
      <c r="W59" s="216">
        <v>0.65</v>
      </c>
      <c r="X59" s="216">
        <v>2.41</v>
      </c>
      <c r="Y59" s="216">
        <v>0</v>
      </c>
      <c r="Z59" s="216">
        <v>2.27</v>
      </c>
      <c r="AA59" s="216">
        <v>20.76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</v>
      </c>
      <c r="AL59" s="216">
        <v>0</v>
      </c>
      <c r="AM59" s="216">
        <v>0</v>
      </c>
      <c r="AN59" s="216">
        <v>0</v>
      </c>
      <c r="AO59" s="216">
        <v>26.39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18.510000000000002</v>
      </c>
      <c r="E60" s="216">
        <v>0</v>
      </c>
      <c r="F60" s="216">
        <v>0</v>
      </c>
      <c r="G60" s="216">
        <v>34.89</v>
      </c>
      <c r="H60" s="216">
        <v>0</v>
      </c>
      <c r="I60" s="216">
        <v>40.43</v>
      </c>
      <c r="J60" s="216">
        <v>3.11</v>
      </c>
      <c r="K60" s="216">
        <v>236.03</v>
      </c>
      <c r="L60" s="216">
        <v>12.41</v>
      </c>
      <c r="M60" s="216">
        <v>2.4700000000000002</v>
      </c>
      <c r="N60" s="216">
        <v>2.04</v>
      </c>
      <c r="O60" s="216">
        <v>2.85</v>
      </c>
      <c r="P60" s="216">
        <v>1.1200000000000001</v>
      </c>
      <c r="Q60" s="216">
        <v>6.19</v>
      </c>
      <c r="R60" s="216">
        <v>15.16</v>
      </c>
      <c r="S60" s="216">
        <v>7.79</v>
      </c>
      <c r="T60" s="216">
        <v>1.19</v>
      </c>
      <c r="U60" s="216">
        <v>1.1000000000000001</v>
      </c>
      <c r="V60" s="216">
        <v>0.34</v>
      </c>
      <c r="W60" s="216">
        <v>0.65</v>
      </c>
      <c r="X60" s="216">
        <v>2.41</v>
      </c>
      <c r="Y60" s="216">
        <v>0</v>
      </c>
      <c r="Z60" s="216">
        <v>2.27</v>
      </c>
      <c r="AA60" s="216">
        <v>20.76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26.39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18.510000000000002</v>
      </c>
      <c r="E61" s="216">
        <v>0</v>
      </c>
      <c r="F61" s="216">
        <v>0</v>
      </c>
      <c r="G61" s="216">
        <v>34.89</v>
      </c>
      <c r="H61" s="216">
        <v>0</v>
      </c>
      <c r="I61" s="216">
        <v>40.43</v>
      </c>
      <c r="J61" s="216">
        <v>3.11</v>
      </c>
      <c r="K61" s="216">
        <v>237.02</v>
      </c>
      <c r="L61" s="216">
        <v>12.66</v>
      </c>
      <c r="M61" s="216">
        <v>2.4700000000000002</v>
      </c>
      <c r="N61" s="216">
        <v>2.04</v>
      </c>
      <c r="O61" s="216">
        <v>2.85</v>
      </c>
      <c r="P61" s="216">
        <v>1.1200000000000001</v>
      </c>
      <c r="Q61" s="216">
        <v>6.12</v>
      </c>
      <c r="R61" s="216">
        <v>15.34</v>
      </c>
      <c r="S61" s="216">
        <v>7.75</v>
      </c>
      <c r="T61" s="216">
        <v>1.19</v>
      </c>
      <c r="U61" s="216">
        <v>1.1000000000000001</v>
      </c>
      <c r="V61" s="216">
        <v>7.28</v>
      </c>
      <c r="W61" s="216">
        <v>13.02</v>
      </c>
      <c r="X61" s="216">
        <v>4.72</v>
      </c>
      <c r="Y61" s="216">
        <v>0</v>
      </c>
      <c r="Z61" s="216">
        <v>3.49</v>
      </c>
      <c r="AA61" s="216">
        <v>21.15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26.39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18.510000000000002</v>
      </c>
      <c r="E62" s="216">
        <v>0</v>
      </c>
      <c r="F62" s="216">
        <v>0</v>
      </c>
      <c r="G62" s="216">
        <v>34.89</v>
      </c>
      <c r="H62" s="216">
        <v>0</v>
      </c>
      <c r="I62" s="216">
        <v>40.43</v>
      </c>
      <c r="J62" s="216">
        <v>3.11</v>
      </c>
      <c r="K62" s="216">
        <v>237.02</v>
      </c>
      <c r="L62" s="216">
        <v>12.66</v>
      </c>
      <c r="M62" s="216">
        <v>2.4700000000000002</v>
      </c>
      <c r="N62" s="216">
        <v>2.04</v>
      </c>
      <c r="O62" s="216">
        <v>2.85</v>
      </c>
      <c r="P62" s="216">
        <v>1.1200000000000001</v>
      </c>
      <c r="Q62" s="216">
        <v>6.12</v>
      </c>
      <c r="R62" s="216">
        <v>15.34</v>
      </c>
      <c r="S62" s="216">
        <v>7.75</v>
      </c>
      <c r="T62" s="216">
        <v>1.19</v>
      </c>
      <c r="U62" s="216">
        <v>1.1000000000000001</v>
      </c>
      <c r="V62" s="216">
        <v>7.28</v>
      </c>
      <c r="W62" s="216">
        <v>13.02</v>
      </c>
      <c r="X62" s="216">
        <v>4.72</v>
      </c>
      <c r="Y62" s="216">
        <v>0</v>
      </c>
      <c r="Z62" s="216">
        <v>3.49</v>
      </c>
      <c r="AA62" s="216">
        <v>21.15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</v>
      </c>
      <c r="AL62" s="216">
        <v>0</v>
      </c>
      <c r="AM62" s="216">
        <v>0</v>
      </c>
      <c r="AN62" s="216">
        <v>0</v>
      </c>
      <c r="AO62" s="216">
        <v>26.39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18.510000000000002</v>
      </c>
      <c r="E63" s="216">
        <v>0</v>
      </c>
      <c r="F63" s="216">
        <v>0</v>
      </c>
      <c r="G63" s="216">
        <v>34.89</v>
      </c>
      <c r="H63" s="216">
        <v>0</v>
      </c>
      <c r="I63" s="216">
        <v>40.43</v>
      </c>
      <c r="J63" s="216">
        <v>3.11</v>
      </c>
      <c r="K63" s="216">
        <v>235.34</v>
      </c>
      <c r="L63" s="216">
        <v>12.66</v>
      </c>
      <c r="M63" s="216">
        <v>2.4700000000000002</v>
      </c>
      <c r="N63" s="216">
        <v>2.04</v>
      </c>
      <c r="O63" s="216">
        <v>2.85</v>
      </c>
      <c r="P63" s="216">
        <v>1.1200000000000001</v>
      </c>
      <c r="Q63" s="216">
        <v>6.13</v>
      </c>
      <c r="R63" s="216">
        <v>15.34</v>
      </c>
      <c r="S63" s="216">
        <v>7.77</v>
      </c>
      <c r="T63" s="216">
        <v>1.19</v>
      </c>
      <c r="U63" s="216">
        <v>1.1000000000000001</v>
      </c>
      <c r="V63" s="216">
        <v>7.28</v>
      </c>
      <c r="W63" s="216">
        <v>13.02</v>
      </c>
      <c r="X63" s="216">
        <v>4.72</v>
      </c>
      <c r="Y63" s="216">
        <v>0</v>
      </c>
      <c r="Z63" s="216">
        <v>29.1</v>
      </c>
      <c r="AA63" s="216">
        <v>21.27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</v>
      </c>
      <c r="AL63" s="216">
        <v>0</v>
      </c>
      <c r="AM63" s="216">
        <v>0</v>
      </c>
      <c r="AN63" s="216">
        <v>0</v>
      </c>
      <c r="AO63" s="216">
        <v>26.39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18.510000000000002</v>
      </c>
      <c r="E64" s="216">
        <v>0</v>
      </c>
      <c r="F64" s="216">
        <v>0</v>
      </c>
      <c r="G64" s="216">
        <v>34.89</v>
      </c>
      <c r="H64" s="216">
        <v>0</v>
      </c>
      <c r="I64" s="216">
        <v>40.43</v>
      </c>
      <c r="J64" s="216">
        <v>3.11</v>
      </c>
      <c r="K64" s="216">
        <v>235.34</v>
      </c>
      <c r="L64" s="216">
        <v>12.66</v>
      </c>
      <c r="M64" s="216">
        <v>2.4700000000000002</v>
      </c>
      <c r="N64" s="216">
        <v>2.04</v>
      </c>
      <c r="O64" s="216">
        <v>2.85</v>
      </c>
      <c r="P64" s="216">
        <v>1.1200000000000001</v>
      </c>
      <c r="Q64" s="216">
        <v>6.12</v>
      </c>
      <c r="R64" s="216">
        <v>15.34</v>
      </c>
      <c r="S64" s="216">
        <v>7.75</v>
      </c>
      <c r="T64" s="216">
        <v>1.19</v>
      </c>
      <c r="U64" s="216">
        <v>1.1000000000000001</v>
      </c>
      <c r="V64" s="216">
        <v>7.28</v>
      </c>
      <c r="W64" s="216">
        <v>13.02</v>
      </c>
      <c r="X64" s="216">
        <v>40.06</v>
      </c>
      <c r="Y64" s="216">
        <v>0</v>
      </c>
      <c r="Z64" s="216">
        <v>41.86</v>
      </c>
      <c r="AA64" s="216">
        <v>21.27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</v>
      </c>
      <c r="AL64" s="216">
        <v>0</v>
      </c>
      <c r="AM64" s="216">
        <v>0</v>
      </c>
      <c r="AN64" s="216">
        <v>0</v>
      </c>
      <c r="AO64" s="216">
        <v>26.39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18.510000000000002</v>
      </c>
      <c r="E65" s="216">
        <v>0</v>
      </c>
      <c r="F65" s="216">
        <v>0</v>
      </c>
      <c r="G65" s="216">
        <v>34.89</v>
      </c>
      <c r="H65" s="216">
        <v>0</v>
      </c>
      <c r="I65" s="216">
        <v>40.43</v>
      </c>
      <c r="J65" s="216">
        <v>3.11</v>
      </c>
      <c r="K65" s="216">
        <v>235.34</v>
      </c>
      <c r="L65" s="216">
        <v>12.66</v>
      </c>
      <c r="M65" s="216">
        <v>2.4700000000000002</v>
      </c>
      <c r="N65" s="216">
        <v>2.04</v>
      </c>
      <c r="O65" s="216">
        <v>2.85</v>
      </c>
      <c r="P65" s="216">
        <v>1.1200000000000001</v>
      </c>
      <c r="Q65" s="216">
        <v>6.12</v>
      </c>
      <c r="R65" s="216">
        <v>15.34</v>
      </c>
      <c r="S65" s="216">
        <v>7.75</v>
      </c>
      <c r="T65" s="216">
        <v>1.19</v>
      </c>
      <c r="U65" s="216">
        <v>1.1000000000000001</v>
      </c>
      <c r="V65" s="216">
        <v>7.28</v>
      </c>
      <c r="W65" s="216">
        <v>13.02</v>
      </c>
      <c r="X65" s="216">
        <v>40.72</v>
      </c>
      <c r="Y65" s="216">
        <v>0</v>
      </c>
      <c r="Z65" s="216">
        <v>41.86</v>
      </c>
      <c r="AA65" s="216">
        <v>21.27</v>
      </c>
      <c r="AB65" s="216">
        <v>0</v>
      </c>
      <c r="AC65" s="216">
        <v>5.91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</v>
      </c>
      <c r="AL65" s="216">
        <v>0</v>
      </c>
      <c r="AM65" s="216">
        <v>0</v>
      </c>
      <c r="AN65" s="216">
        <v>0</v>
      </c>
      <c r="AO65" s="216">
        <v>26.39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18.510000000000002</v>
      </c>
      <c r="E66" s="216">
        <v>0</v>
      </c>
      <c r="F66" s="216">
        <v>0</v>
      </c>
      <c r="G66" s="216">
        <v>34.89</v>
      </c>
      <c r="H66" s="216">
        <v>0</v>
      </c>
      <c r="I66" s="216">
        <v>40.43</v>
      </c>
      <c r="J66" s="216">
        <v>3.11</v>
      </c>
      <c r="K66" s="216">
        <v>235.34</v>
      </c>
      <c r="L66" s="216">
        <v>12.66</v>
      </c>
      <c r="M66" s="216">
        <v>2.4700000000000002</v>
      </c>
      <c r="N66" s="216">
        <v>2.04</v>
      </c>
      <c r="O66" s="216">
        <v>2.85</v>
      </c>
      <c r="P66" s="216">
        <v>1.1200000000000001</v>
      </c>
      <c r="Q66" s="216">
        <v>6.12</v>
      </c>
      <c r="R66" s="216">
        <v>15.34</v>
      </c>
      <c r="S66" s="216">
        <v>7.75</v>
      </c>
      <c r="T66" s="216">
        <v>1.19</v>
      </c>
      <c r="U66" s="216">
        <v>1.1000000000000001</v>
      </c>
      <c r="V66" s="216">
        <v>7.28</v>
      </c>
      <c r="W66" s="216">
        <v>13.02</v>
      </c>
      <c r="X66" s="216">
        <v>40.72</v>
      </c>
      <c r="Y66" s="216">
        <v>0</v>
      </c>
      <c r="Z66" s="216">
        <v>41.86</v>
      </c>
      <c r="AA66" s="216">
        <v>21.27</v>
      </c>
      <c r="AB66" s="216">
        <v>0</v>
      </c>
      <c r="AC66" s="216">
        <v>5.91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</v>
      </c>
      <c r="AL66" s="216">
        <v>0</v>
      </c>
      <c r="AM66" s="216">
        <v>0</v>
      </c>
      <c r="AN66" s="216">
        <v>0</v>
      </c>
      <c r="AO66" s="216">
        <v>26.39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18.510000000000002</v>
      </c>
      <c r="E67" s="216">
        <v>0</v>
      </c>
      <c r="F67" s="216">
        <v>0</v>
      </c>
      <c r="G67" s="216">
        <v>34.89</v>
      </c>
      <c r="H67" s="216">
        <v>0</v>
      </c>
      <c r="I67" s="216">
        <v>41.67</v>
      </c>
      <c r="J67" s="216">
        <v>3.11</v>
      </c>
      <c r="K67" s="216">
        <v>248.92</v>
      </c>
      <c r="L67" s="216">
        <v>12.9</v>
      </c>
      <c r="M67" s="216">
        <v>2.4700000000000002</v>
      </c>
      <c r="N67" s="216">
        <v>2.04</v>
      </c>
      <c r="O67" s="216">
        <v>2.85</v>
      </c>
      <c r="P67" s="216">
        <v>1.1200000000000001</v>
      </c>
      <c r="Q67" s="216">
        <v>6.14</v>
      </c>
      <c r="R67" s="216">
        <v>15.51</v>
      </c>
      <c r="S67" s="216">
        <v>7.79</v>
      </c>
      <c r="T67" s="216">
        <v>1.1599999999999999</v>
      </c>
      <c r="U67" s="216">
        <v>1.1000000000000001</v>
      </c>
      <c r="V67" s="216">
        <v>7.35</v>
      </c>
      <c r="W67" s="216">
        <v>13.19</v>
      </c>
      <c r="X67" s="216">
        <v>41.61</v>
      </c>
      <c r="Y67" s="216">
        <v>0</v>
      </c>
      <c r="Z67" s="216">
        <v>42.42</v>
      </c>
      <c r="AA67" s="216">
        <v>21.64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</v>
      </c>
      <c r="AL67" s="216">
        <v>0</v>
      </c>
      <c r="AM67" s="216">
        <v>0</v>
      </c>
      <c r="AN67" s="216">
        <v>0</v>
      </c>
      <c r="AO67" s="216">
        <v>26.39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18.510000000000002</v>
      </c>
      <c r="E68" s="216">
        <v>0</v>
      </c>
      <c r="F68" s="216">
        <v>0</v>
      </c>
      <c r="G68" s="216">
        <v>34.89</v>
      </c>
      <c r="H68" s="216">
        <v>0</v>
      </c>
      <c r="I68" s="216">
        <v>41.67</v>
      </c>
      <c r="J68" s="216">
        <v>3.11</v>
      </c>
      <c r="K68" s="216">
        <v>248.74</v>
      </c>
      <c r="L68" s="216">
        <v>12.9</v>
      </c>
      <c r="M68" s="216">
        <v>2.4700000000000002</v>
      </c>
      <c r="N68" s="216">
        <v>2.04</v>
      </c>
      <c r="O68" s="216">
        <v>2.85</v>
      </c>
      <c r="P68" s="216">
        <v>1.1200000000000001</v>
      </c>
      <c r="Q68" s="216">
        <v>6.14</v>
      </c>
      <c r="R68" s="216">
        <v>15.51</v>
      </c>
      <c r="S68" s="216">
        <v>7.79</v>
      </c>
      <c r="T68" s="216">
        <v>1.1599999999999999</v>
      </c>
      <c r="U68" s="216">
        <v>1.1000000000000001</v>
      </c>
      <c r="V68" s="216">
        <v>7.35</v>
      </c>
      <c r="W68" s="216">
        <v>13.19</v>
      </c>
      <c r="X68" s="216">
        <v>41.61</v>
      </c>
      <c r="Y68" s="216">
        <v>0</v>
      </c>
      <c r="Z68" s="216">
        <v>42.42</v>
      </c>
      <c r="AA68" s="216">
        <v>21.64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</v>
      </c>
      <c r="AL68" s="216">
        <v>0</v>
      </c>
      <c r="AM68" s="216">
        <v>0</v>
      </c>
      <c r="AN68" s="216">
        <v>0</v>
      </c>
      <c r="AO68" s="216">
        <v>26.39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18.510000000000002</v>
      </c>
      <c r="E69" s="216">
        <v>0</v>
      </c>
      <c r="F69" s="216">
        <v>0</v>
      </c>
      <c r="G69" s="216">
        <v>34.89</v>
      </c>
      <c r="H69" s="216">
        <v>0</v>
      </c>
      <c r="I69" s="216">
        <v>41.67</v>
      </c>
      <c r="J69" s="216">
        <v>3.11</v>
      </c>
      <c r="K69" s="216">
        <v>240.92</v>
      </c>
      <c r="L69" s="216">
        <v>12.41</v>
      </c>
      <c r="M69" s="216">
        <v>2.4700000000000002</v>
      </c>
      <c r="N69" s="216">
        <v>2.04</v>
      </c>
      <c r="O69" s="216">
        <v>2.85</v>
      </c>
      <c r="P69" s="216">
        <v>1.1000000000000001</v>
      </c>
      <c r="Q69" s="216">
        <v>6.14</v>
      </c>
      <c r="R69" s="216">
        <v>15.51</v>
      </c>
      <c r="S69" s="216">
        <v>7.79</v>
      </c>
      <c r="T69" s="216">
        <v>1.1599999999999999</v>
      </c>
      <c r="U69" s="216">
        <v>1.1000000000000001</v>
      </c>
      <c r="V69" s="216">
        <v>7.35</v>
      </c>
      <c r="W69" s="216">
        <v>13.19</v>
      </c>
      <c r="X69" s="216">
        <v>45.53</v>
      </c>
      <c r="Y69" s="216">
        <v>0</v>
      </c>
      <c r="Z69" s="216">
        <v>42.57</v>
      </c>
      <c r="AA69" s="216">
        <v>21.77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</v>
      </c>
      <c r="AL69" s="216">
        <v>0</v>
      </c>
      <c r="AM69" s="216">
        <v>0</v>
      </c>
      <c r="AN69" s="216">
        <v>0</v>
      </c>
      <c r="AO69" s="216">
        <v>26.39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18.510000000000002</v>
      </c>
      <c r="E70" s="216">
        <v>0</v>
      </c>
      <c r="F70" s="216">
        <v>0</v>
      </c>
      <c r="G70" s="216">
        <v>34.89</v>
      </c>
      <c r="H70" s="216">
        <v>0</v>
      </c>
      <c r="I70" s="216">
        <v>41.67</v>
      </c>
      <c r="J70" s="216">
        <v>3.11</v>
      </c>
      <c r="K70" s="216">
        <v>240.92</v>
      </c>
      <c r="L70" s="216">
        <v>12.41</v>
      </c>
      <c r="M70" s="216">
        <v>2.4700000000000002</v>
      </c>
      <c r="N70" s="216">
        <v>2.04</v>
      </c>
      <c r="O70" s="216">
        <v>2.85</v>
      </c>
      <c r="P70" s="216">
        <v>1.1000000000000001</v>
      </c>
      <c r="Q70" s="216">
        <v>6.14</v>
      </c>
      <c r="R70" s="216">
        <v>15.51</v>
      </c>
      <c r="S70" s="216">
        <v>7.79</v>
      </c>
      <c r="T70" s="216">
        <v>1.1599999999999999</v>
      </c>
      <c r="U70" s="216">
        <v>1.1000000000000001</v>
      </c>
      <c r="V70" s="216">
        <v>7.35</v>
      </c>
      <c r="W70" s="216">
        <v>13.19</v>
      </c>
      <c r="X70" s="216">
        <v>45.53</v>
      </c>
      <c r="Y70" s="216">
        <v>0</v>
      </c>
      <c r="Z70" s="216">
        <v>42.57</v>
      </c>
      <c r="AA70" s="216">
        <v>21.77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</v>
      </c>
      <c r="AL70" s="216">
        <v>0</v>
      </c>
      <c r="AM70" s="216">
        <v>0</v>
      </c>
      <c r="AN70" s="216">
        <v>0</v>
      </c>
      <c r="AO70" s="216">
        <v>26.39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18.510000000000002</v>
      </c>
      <c r="E71" s="216">
        <v>0</v>
      </c>
      <c r="F71" s="216">
        <v>0</v>
      </c>
      <c r="G71" s="216">
        <v>34.89</v>
      </c>
      <c r="H71" s="216">
        <v>0</v>
      </c>
      <c r="I71" s="216">
        <v>41.67</v>
      </c>
      <c r="J71" s="216">
        <v>3.11</v>
      </c>
      <c r="K71" s="216">
        <v>245.8</v>
      </c>
      <c r="L71" s="216">
        <v>12.41</v>
      </c>
      <c r="M71" s="216">
        <v>2.4700000000000002</v>
      </c>
      <c r="N71" s="216">
        <v>2.04</v>
      </c>
      <c r="O71" s="216">
        <v>2.85</v>
      </c>
      <c r="P71" s="216">
        <v>1.1000000000000001</v>
      </c>
      <c r="Q71" s="216">
        <v>6.16</v>
      </c>
      <c r="R71" s="216">
        <v>15.51</v>
      </c>
      <c r="S71" s="216">
        <v>7.79</v>
      </c>
      <c r="T71" s="216">
        <v>1.19</v>
      </c>
      <c r="U71" s="216">
        <v>1.1000000000000001</v>
      </c>
      <c r="V71" s="216">
        <v>7.35</v>
      </c>
      <c r="W71" s="216">
        <v>13.19</v>
      </c>
      <c r="X71" s="216">
        <v>45.53</v>
      </c>
      <c r="Y71" s="216">
        <v>0</v>
      </c>
      <c r="Z71" s="216">
        <v>42.57</v>
      </c>
      <c r="AA71" s="216">
        <v>21.77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</v>
      </c>
      <c r="AL71" s="216">
        <v>0</v>
      </c>
      <c r="AM71" s="216">
        <v>0</v>
      </c>
      <c r="AN71" s="216">
        <v>0</v>
      </c>
      <c r="AO71" s="216">
        <v>26.39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18.510000000000002</v>
      </c>
      <c r="E72" s="216">
        <v>0</v>
      </c>
      <c r="F72" s="216">
        <v>0</v>
      </c>
      <c r="G72" s="216">
        <v>34.89</v>
      </c>
      <c r="H72" s="216">
        <v>0</v>
      </c>
      <c r="I72" s="216">
        <v>41.67</v>
      </c>
      <c r="J72" s="216">
        <v>3.11</v>
      </c>
      <c r="K72" s="216">
        <v>251.1</v>
      </c>
      <c r="L72" s="216">
        <v>12.41</v>
      </c>
      <c r="M72" s="216">
        <v>2.4700000000000002</v>
      </c>
      <c r="N72" s="216">
        <v>2.04</v>
      </c>
      <c r="O72" s="216">
        <v>2.85</v>
      </c>
      <c r="P72" s="216">
        <v>1.1000000000000001</v>
      </c>
      <c r="Q72" s="216">
        <v>6.16</v>
      </c>
      <c r="R72" s="216">
        <v>15.51</v>
      </c>
      <c r="S72" s="216">
        <v>7.79</v>
      </c>
      <c r="T72" s="216">
        <v>1.19</v>
      </c>
      <c r="U72" s="216">
        <v>1.1000000000000001</v>
      </c>
      <c r="V72" s="216">
        <v>7.35</v>
      </c>
      <c r="W72" s="216">
        <v>13.19</v>
      </c>
      <c r="X72" s="216">
        <v>45.53</v>
      </c>
      <c r="Y72" s="216">
        <v>0</v>
      </c>
      <c r="Z72" s="216">
        <v>42.57</v>
      </c>
      <c r="AA72" s="216">
        <v>21.77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</v>
      </c>
      <c r="AL72" s="216">
        <v>0</v>
      </c>
      <c r="AM72" s="216">
        <v>0</v>
      </c>
      <c r="AN72" s="216">
        <v>0</v>
      </c>
      <c r="AO72" s="216">
        <v>26.39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18.510000000000002</v>
      </c>
      <c r="E73" s="216">
        <v>0</v>
      </c>
      <c r="F73" s="216">
        <v>0</v>
      </c>
      <c r="G73" s="216">
        <v>34.89</v>
      </c>
      <c r="H73" s="216">
        <v>0</v>
      </c>
      <c r="I73" s="216">
        <v>41.67</v>
      </c>
      <c r="J73" s="216">
        <v>3.11</v>
      </c>
      <c r="K73" s="216">
        <v>251.1</v>
      </c>
      <c r="L73" s="216">
        <v>12.41</v>
      </c>
      <c r="M73" s="216">
        <v>2.4700000000000002</v>
      </c>
      <c r="N73" s="216">
        <v>2.04</v>
      </c>
      <c r="O73" s="216">
        <v>2.85</v>
      </c>
      <c r="P73" s="216">
        <v>1.36</v>
      </c>
      <c r="Q73" s="216">
        <v>6.16</v>
      </c>
      <c r="R73" s="216">
        <v>15.51</v>
      </c>
      <c r="S73" s="216">
        <v>7.79</v>
      </c>
      <c r="T73" s="216">
        <v>1.19</v>
      </c>
      <c r="U73" s="216">
        <v>1.1000000000000001</v>
      </c>
      <c r="V73" s="216">
        <v>7.35</v>
      </c>
      <c r="W73" s="216">
        <v>13.19</v>
      </c>
      <c r="X73" s="216">
        <v>2.41</v>
      </c>
      <c r="Y73" s="216">
        <v>0</v>
      </c>
      <c r="Z73" s="216">
        <v>16.309999999999999</v>
      </c>
      <c r="AA73" s="216">
        <v>21.77</v>
      </c>
      <c r="AB73" s="216">
        <v>0</v>
      </c>
      <c r="AC73" s="216">
        <v>5.17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</v>
      </c>
      <c r="AL73" s="216">
        <v>0</v>
      </c>
      <c r="AM73" s="216">
        <v>0</v>
      </c>
      <c r="AN73" s="216">
        <v>0</v>
      </c>
      <c r="AO73" s="216">
        <v>26.39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18.510000000000002</v>
      </c>
      <c r="E74" s="216">
        <v>0</v>
      </c>
      <c r="F74" s="216">
        <v>0</v>
      </c>
      <c r="G74" s="216">
        <v>34.89</v>
      </c>
      <c r="H74" s="216">
        <v>0</v>
      </c>
      <c r="I74" s="216">
        <v>41.67</v>
      </c>
      <c r="J74" s="216">
        <v>3.11</v>
      </c>
      <c r="K74" s="216">
        <v>251.1</v>
      </c>
      <c r="L74" s="216">
        <v>12.41</v>
      </c>
      <c r="M74" s="216">
        <v>2.4700000000000002</v>
      </c>
      <c r="N74" s="216">
        <v>2.04</v>
      </c>
      <c r="O74" s="216">
        <v>2.85</v>
      </c>
      <c r="P74" s="216">
        <v>1.36</v>
      </c>
      <c r="Q74" s="216">
        <v>6.16</v>
      </c>
      <c r="R74" s="216">
        <v>15.51</v>
      </c>
      <c r="S74" s="216">
        <v>7.79</v>
      </c>
      <c r="T74" s="216">
        <v>1.19</v>
      </c>
      <c r="U74" s="216">
        <v>1.1000000000000001</v>
      </c>
      <c r="V74" s="216">
        <v>7.35</v>
      </c>
      <c r="W74" s="216">
        <v>13.19</v>
      </c>
      <c r="X74" s="216">
        <v>2.41</v>
      </c>
      <c r="Y74" s="216">
        <v>0</v>
      </c>
      <c r="Z74" s="216">
        <v>14.9</v>
      </c>
      <c r="AA74" s="216">
        <v>21.77</v>
      </c>
      <c r="AB74" s="216">
        <v>0</v>
      </c>
      <c r="AC74" s="216">
        <v>5.17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</v>
      </c>
      <c r="AL74" s="216">
        <v>0</v>
      </c>
      <c r="AM74" s="216">
        <v>0</v>
      </c>
      <c r="AN74" s="216">
        <v>0</v>
      </c>
      <c r="AO74" s="216">
        <v>26.39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18.510000000000002</v>
      </c>
      <c r="E75" s="216">
        <v>0</v>
      </c>
      <c r="F75" s="216">
        <v>0</v>
      </c>
      <c r="G75" s="216">
        <v>34.89</v>
      </c>
      <c r="H75" s="216">
        <v>0</v>
      </c>
      <c r="I75" s="216">
        <v>41.67</v>
      </c>
      <c r="J75" s="216">
        <v>3.11</v>
      </c>
      <c r="K75" s="216">
        <v>203.36</v>
      </c>
      <c r="L75" s="216">
        <v>10.6</v>
      </c>
      <c r="M75" s="216">
        <v>2.4700000000000002</v>
      </c>
      <c r="N75" s="216">
        <v>2.04</v>
      </c>
      <c r="O75" s="216">
        <v>2.85</v>
      </c>
      <c r="P75" s="216">
        <v>1.1200000000000001</v>
      </c>
      <c r="Q75" s="216">
        <v>6.16</v>
      </c>
      <c r="R75" s="216">
        <v>15.51</v>
      </c>
      <c r="S75" s="216">
        <v>7.79</v>
      </c>
      <c r="T75" s="216">
        <v>1.18</v>
      </c>
      <c r="U75" s="216">
        <v>1.1000000000000001</v>
      </c>
      <c r="V75" s="216">
        <v>7.35</v>
      </c>
      <c r="W75" s="216">
        <v>13.19</v>
      </c>
      <c r="X75" s="216">
        <v>2.41</v>
      </c>
      <c r="Y75" s="216">
        <v>0</v>
      </c>
      <c r="Z75" s="216">
        <v>29.34</v>
      </c>
      <c r="AA75" s="216">
        <v>21.77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26.39</v>
      </c>
      <c r="AP75" s="216">
        <v>0</v>
      </c>
    </row>
    <row r="76" spans="1:42">
      <c r="A76" t="s">
        <v>118</v>
      </c>
      <c r="B76" s="216">
        <v>0</v>
      </c>
      <c r="C76" s="216">
        <v>11.95</v>
      </c>
      <c r="D76" s="216">
        <v>6.57</v>
      </c>
      <c r="E76" s="216">
        <v>0</v>
      </c>
      <c r="F76" s="216">
        <v>0</v>
      </c>
      <c r="G76" s="216">
        <v>34.89</v>
      </c>
      <c r="H76" s="216">
        <v>0</v>
      </c>
      <c r="I76" s="216">
        <v>41.67</v>
      </c>
      <c r="J76" s="216">
        <v>3.11</v>
      </c>
      <c r="K76" s="216">
        <v>178.33</v>
      </c>
      <c r="L76" s="216">
        <v>10.73</v>
      </c>
      <c r="M76" s="216">
        <v>2.4700000000000002</v>
      </c>
      <c r="N76" s="216">
        <v>2.04</v>
      </c>
      <c r="O76" s="216">
        <v>2.85</v>
      </c>
      <c r="P76" s="216">
        <v>1.1200000000000001</v>
      </c>
      <c r="Q76" s="216">
        <v>6.16</v>
      </c>
      <c r="R76" s="216">
        <v>15.51</v>
      </c>
      <c r="S76" s="216">
        <v>7.79</v>
      </c>
      <c r="T76" s="216">
        <v>1.19</v>
      </c>
      <c r="U76" s="216">
        <v>1.1000000000000001</v>
      </c>
      <c r="V76" s="216">
        <v>7.35</v>
      </c>
      <c r="W76" s="216">
        <v>13.19</v>
      </c>
      <c r="X76" s="216">
        <v>2.41</v>
      </c>
      <c r="Y76" s="216">
        <v>0</v>
      </c>
      <c r="Z76" s="216">
        <v>42.57</v>
      </c>
      <c r="AA76" s="216">
        <v>21.77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26.39</v>
      </c>
      <c r="AP76" s="216">
        <v>0</v>
      </c>
    </row>
    <row r="77" spans="1:42">
      <c r="A77" t="s">
        <v>119</v>
      </c>
      <c r="B77" s="216">
        <v>0</v>
      </c>
      <c r="C77" s="216">
        <v>11.95</v>
      </c>
      <c r="D77" s="216">
        <v>6.57</v>
      </c>
      <c r="E77" s="216">
        <v>0</v>
      </c>
      <c r="F77" s="216">
        <v>0</v>
      </c>
      <c r="G77" s="216">
        <v>34.89</v>
      </c>
      <c r="H77" s="216">
        <v>0</v>
      </c>
      <c r="I77" s="216">
        <v>41.67</v>
      </c>
      <c r="J77" s="216">
        <v>3.11</v>
      </c>
      <c r="K77" s="216">
        <v>226.48</v>
      </c>
      <c r="L77" s="216">
        <v>1.92</v>
      </c>
      <c r="M77" s="216">
        <v>2.4700000000000002</v>
      </c>
      <c r="N77" s="216">
        <v>2.04</v>
      </c>
      <c r="O77" s="216">
        <v>2.85</v>
      </c>
      <c r="P77" s="216">
        <v>1.1200000000000001</v>
      </c>
      <c r="Q77" s="216">
        <v>0.36</v>
      </c>
      <c r="R77" s="216">
        <v>0.74</v>
      </c>
      <c r="S77" s="216">
        <v>0.45</v>
      </c>
      <c r="T77" s="216">
        <v>0.06</v>
      </c>
      <c r="U77" s="216">
        <v>1.1000000000000001</v>
      </c>
      <c r="V77" s="216">
        <v>0.39</v>
      </c>
      <c r="W77" s="216">
        <v>0.73</v>
      </c>
      <c r="X77" s="216">
        <v>2.41</v>
      </c>
      <c r="Y77" s="216">
        <v>0</v>
      </c>
      <c r="Z77" s="216">
        <v>9.59</v>
      </c>
      <c r="AA77" s="216">
        <v>1.29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26.39</v>
      </c>
      <c r="AP77" s="216">
        <v>0</v>
      </c>
    </row>
    <row r="78" spans="1:42">
      <c r="A78" t="s">
        <v>120</v>
      </c>
      <c r="B78" s="216">
        <v>0</v>
      </c>
      <c r="C78" s="216">
        <v>11.95</v>
      </c>
      <c r="D78" s="216">
        <v>6.57</v>
      </c>
      <c r="E78" s="216">
        <v>0</v>
      </c>
      <c r="F78" s="216">
        <v>0</v>
      </c>
      <c r="G78" s="216">
        <v>34.89</v>
      </c>
      <c r="H78" s="216">
        <v>0</v>
      </c>
      <c r="I78" s="216">
        <v>41.67</v>
      </c>
      <c r="J78" s="216">
        <v>3.11</v>
      </c>
      <c r="K78" s="216">
        <v>245.55</v>
      </c>
      <c r="L78" s="216">
        <v>1.92</v>
      </c>
      <c r="M78" s="216">
        <v>2.4700000000000002</v>
      </c>
      <c r="N78" s="216">
        <v>2.04</v>
      </c>
      <c r="O78" s="216">
        <v>2.85</v>
      </c>
      <c r="P78" s="216">
        <v>1.1200000000000001</v>
      </c>
      <c r="Q78" s="216">
        <v>0.36</v>
      </c>
      <c r="R78" s="216">
        <v>0.74</v>
      </c>
      <c r="S78" s="216">
        <v>0.45</v>
      </c>
      <c r="T78" s="216">
        <v>0.06</v>
      </c>
      <c r="U78" s="216">
        <v>1.1000000000000001</v>
      </c>
      <c r="V78" s="216">
        <v>0.67</v>
      </c>
      <c r="W78" s="216">
        <v>1.28</v>
      </c>
      <c r="X78" s="216">
        <v>2.41</v>
      </c>
      <c r="Y78" s="216">
        <v>0</v>
      </c>
      <c r="Z78" s="216">
        <v>4.46</v>
      </c>
      <c r="AA78" s="216">
        <v>1.29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26.39</v>
      </c>
      <c r="AP78" s="216">
        <v>0</v>
      </c>
    </row>
    <row r="79" spans="1:42">
      <c r="A79" t="s">
        <v>121</v>
      </c>
      <c r="B79" s="216">
        <v>0</v>
      </c>
      <c r="C79" s="216">
        <v>11.95</v>
      </c>
      <c r="D79" s="216">
        <v>6.57</v>
      </c>
      <c r="E79" s="216">
        <v>0</v>
      </c>
      <c r="F79" s="216">
        <v>0</v>
      </c>
      <c r="G79" s="216">
        <v>35.5</v>
      </c>
      <c r="H79" s="216">
        <v>0</v>
      </c>
      <c r="I79" s="216">
        <v>41.67</v>
      </c>
      <c r="J79" s="216">
        <v>3.11</v>
      </c>
      <c r="K79" s="216">
        <v>245.73</v>
      </c>
      <c r="L79" s="216">
        <v>1.92</v>
      </c>
      <c r="M79" s="216">
        <v>2.4700000000000002</v>
      </c>
      <c r="N79" s="216">
        <v>2.04</v>
      </c>
      <c r="O79" s="216">
        <v>2.85</v>
      </c>
      <c r="P79" s="216">
        <v>1.1200000000000001</v>
      </c>
      <c r="Q79" s="216">
        <v>0.36</v>
      </c>
      <c r="R79" s="216">
        <v>0.74</v>
      </c>
      <c r="S79" s="216">
        <v>0.45</v>
      </c>
      <c r="T79" s="216">
        <v>0.06</v>
      </c>
      <c r="U79" s="216">
        <v>1.1000000000000001</v>
      </c>
      <c r="V79" s="216">
        <v>0.67</v>
      </c>
      <c r="W79" s="216">
        <v>1.28</v>
      </c>
      <c r="X79" s="216">
        <v>2.41</v>
      </c>
      <c r="Y79" s="216">
        <v>0</v>
      </c>
      <c r="Z79" s="216">
        <v>4.46</v>
      </c>
      <c r="AA79" s="216">
        <v>1.29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26.39</v>
      </c>
      <c r="AP79" s="216">
        <v>0</v>
      </c>
    </row>
    <row r="80" spans="1:42">
      <c r="A80" t="s">
        <v>122</v>
      </c>
      <c r="B80" s="216">
        <v>0</v>
      </c>
      <c r="C80" s="216">
        <v>11.95</v>
      </c>
      <c r="D80" s="216">
        <v>6.57</v>
      </c>
      <c r="E80" s="216">
        <v>0</v>
      </c>
      <c r="F80" s="216">
        <v>0</v>
      </c>
      <c r="G80" s="216">
        <v>35.5</v>
      </c>
      <c r="H80" s="216">
        <v>0</v>
      </c>
      <c r="I80" s="216">
        <v>41.67</v>
      </c>
      <c r="J80" s="216">
        <v>3.11</v>
      </c>
      <c r="K80" s="216">
        <v>245.73</v>
      </c>
      <c r="L80" s="216">
        <v>1.92</v>
      </c>
      <c r="M80" s="216">
        <v>2.4700000000000002</v>
      </c>
      <c r="N80" s="216">
        <v>2.04</v>
      </c>
      <c r="O80" s="216">
        <v>2.85</v>
      </c>
      <c r="P80" s="216">
        <v>1.1200000000000001</v>
      </c>
      <c r="Q80" s="216">
        <v>0.36</v>
      </c>
      <c r="R80" s="216">
        <v>0.74</v>
      </c>
      <c r="S80" s="216">
        <v>0.45</v>
      </c>
      <c r="T80" s="216">
        <v>0.06</v>
      </c>
      <c r="U80" s="216">
        <v>1.1000000000000001</v>
      </c>
      <c r="V80" s="216">
        <v>0.67</v>
      </c>
      <c r="W80" s="216">
        <v>1.28</v>
      </c>
      <c r="X80" s="216">
        <v>2.41</v>
      </c>
      <c r="Y80" s="216">
        <v>0</v>
      </c>
      <c r="Z80" s="216">
        <v>4.46</v>
      </c>
      <c r="AA80" s="216">
        <v>1.29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26.39</v>
      </c>
      <c r="AP80" s="216">
        <v>0</v>
      </c>
    </row>
    <row r="81" spans="1:42">
      <c r="A81" t="s">
        <v>123</v>
      </c>
      <c r="B81" s="216">
        <v>0</v>
      </c>
      <c r="C81" s="216">
        <v>11.95</v>
      </c>
      <c r="D81" s="216">
        <v>6.57</v>
      </c>
      <c r="E81" s="216">
        <v>0</v>
      </c>
      <c r="F81" s="216">
        <v>0</v>
      </c>
      <c r="G81" s="216">
        <v>35.5</v>
      </c>
      <c r="H81" s="216">
        <v>0</v>
      </c>
      <c r="I81" s="216">
        <v>41.67</v>
      </c>
      <c r="J81" s="216">
        <v>3.11</v>
      </c>
      <c r="K81" s="216">
        <v>178.33</v>
      </c>
      <c r="L81" s="216">
        <v>1.92</v>
      </c>
      <c r="M81" s="216">
        <v>2.4700000000000002</v>
      </c>
      <c r="N81" s="216">
        <v>2.04</v>
      </c>
      <c r="O81" s="216">
        <v>2.85</v>
      </c>
      <c r="P81" s="216">
        <v>1.1200000000000001</v>
      </c>
      <c r="Q81" s="216">
        <v>0.36</v>
      </c>
      <c r="R81" s="216">
        <v>0.74</v>
      </c>
      <c r="S81" s="216">
        <v>0.45</v>
      </c>
      <c r="T81" s="216">
        <v>0.06</v>
      </c>
      <c r="U81" s="216">
        <v>1.1000000000000001</v>
      </c>
      <c r="V81" s="216">
        <v>0.67</v>
      </c>
      <c r="W81" s="216">
        <v>1.28</v>
      </c>
      <c r="X81" s="216">
        <v>2.41</v>
      </c>
      <c r="Y81" s="216">
        <v>0</v>
      </c>
      <c r="Z81" s="216">
        <v>4.46</v>
      </c>
      <c r="AA81" s="216">
        <v>1.29</v>
      </c>
      <c r="AB81" s="216">
        <v>0</v>
      </c>
      <c r="AC81" s="216">
        <v>0.42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26.39</v>
      </c>
      <c r="AP81" s="216">
        <v>0</v>
      </c>
    </row>
    <row r="82" spans="1:42">
      <c r="A82" t="s">
        <v>124</v>
      </c>
      <c r="B82" s="216">
        <v>0</v>
      </c>
      <c r="C82" s="216">
        <v>11.95</v>
      </c>
      <c r="D82" s="216">
        <v>6.57</v>
      </c>
      <c r="E82" s="216">
        <v>0</v>
      </c>
      <c r="F82" s="216">
        <v>0</v>
      </c>
      <c r="G82" s="216">
        <v>35.5</v>
      </c>
      <c r="H82" s="216">
        <v>0</v>
      </c>
      <c r="I82" s="216">
        <v>41.67</v>
      </c>
      <c r="J82" s="216">
        <v>3.11</v>
      </c>
      <c r="K82" s="216">
        <v>130.19</v>
      </c>
      <c r="L82" s="216">
        <v>1.92</v>
      </c>
      <c r="M82" s="216">
        <v>2.4700000000000002</v>
      </c>
      <c r="N82" s="216">
        <v>2.04</v>
      </c>
      <c r="O82" s="216">
        <v>2.85</v>
      </c>
      <c r="P82" s="216">
        <v>1.1200000000000001</v>
      </c>
      <c r="Q82" s="216">
        <v>0.36</v>
      </c>
      <c r="R82" s="216">
        <v>0.74</v>
      </c>
      <c r="S82" s="216">
        <v>0.45</v>
      </c>
      <c r="T82" s="216">
        <v>0.06</v>
      </c>
      <c r="U82" s="216">
        <v>1.1000000000000001</v>
      </c>
      <c r="V82" s="216">
        <v>0.67</v>
      </c>
      <c r="W82" s="216">
        <v>1.28</v>
      </c>
      <c r="X82" s="216">
        <v>2.41</v>
      </c>
      <c r="Y82" s="216">
        <v>0</v>
      </c>
      <c r="Z82" s="216">
        <v>4.46</v>
      </c>
      <c r="AA82" s="216">
        <v>1.29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26.39</v>
      </c>
      <c r="AP82" s="216">
        <v>0</v>
      </c>
    </row>
    <row r="83" spans="1:42">
      <c r="A83" t="s">
        <v>125</v>
      </c>
      <c r="B83" s="216">
        <v>0</v>
      </c>
      <c r="C83" s="216">
        <v>11.95</v>
      </c>
      <c r="D83" s="216">
        <v>6.57</v>
      </c>
      <c r="E83" s="216">
        <v>0</v>
      </c>
      <c r="F83" s="216">
        <v>0</v>
      </c>
      <c r="G83" s="216">
        <v>36.11</v>
      </c>
      <c r="H83" s="216">
        <v>0</v>
      </c>
      <c r="I83" s="216">
        <v>42.92</v>
      </c>
      <c r="J83" s="216">
        <v>3.11</v>
      </c>
      <c r="K83" s="216">
        <v>82.04</v>
      </c>
      <c r="L83" s="216">
        <v>1.92</v>
      </c>
      <c r="M83" s="216">
        <v>2.4700000000000002</v>
      </c>
      <c r="N83" s="216">
        <v>2.04</v>
      </c>
      <c r="O83" s="216">
        <v>2.85</v>
      </c>
      <c r="P83" s="216">
        <v>1.1200000000000001</v>
      </c>
      <c r="Q83" s="216">
        <v>0.36</v>
      </c>
      <c r="R83" s="216">
        <v>0.74</v>
      </c>
      <c r="S83" s="216">
        <v>0.45</v>
      </c>
      <c r="T83" s="216">
        <v>0.06</v>
      </c>
      <c r="U83" s="216">
        <v>1.1000000000000001</v>
      </c>
      <c r="V83" s="216">
        <v>0.67</v>
      </c>
      <c r="W83" s="216">
        <v>1.28</v>
      </c>
      <c r="X83" s="216">
        <v>2.41</v>
      </c>
      <c r="Y83" s="216">
        <v>0</v>
      </c>
      <c r="Z83" s="216">
        <v>4.46</v>
      </c>
      <c r="AA83" s="216">
        <v>1.29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26.39</v>
      </c>
      <c r="AP83" s="216">
        <v>0</v>
      </c>
    </row>
    <row r="84" spans="1:42">
      <c r="A84" t="s">
        <v>126</v>
      </c>
      <c r="B84" s="216">
        <v>0</v>
      </c>
      <c r="C84" s="216">
        <v>11.95</v>
      </c>
      <c r="D84" s="216">
        <v>6.57</v>
      </c>
      <c r="E84" s="216">
        <v>0</v>
      </c>
      <c r="F84" s="216">
        <v>0</v>
      </c>
      <c r="G84" s="216">
        <v>36.11</v>
      </c>
      <c r="H84" s="216">
        <v>0</v>
      </c>
      <c r="I84" s="216">
        <v>42.92</v>
      </c>
      <c r="J84" s="216">
        <v>3.11</v>
      </c>
      <c r="K84" s="216">
        <v>19.12</v>
      </c>
      <c r="L84" s="216">
        <v>1.92</v>
      </c>
      <c r="M84" s="216">
        <v>2.4700000000000002</v>
      </c>
      <c r="N84" s="216">
        <v>2.04</v>
      </c>
      <c r="O84" s="216">
        <v>2.85</v>
      </c>
      <c r="P84" s="216">
        <v>1.1200000000000001</v>
      </c>
      <c r="Q84" s="216">
        <v>0.36</v>
      </c>
      <c r="R84" s="216">
        <v>0.74</v>
      </c>
      <c r="S84" s="216">
        <v>0.45</v>
      </c>
      <c r="T84" s="216">
        <v>0.06</v>
      </c>
      <c r="U84" s="216">
        <v>1.1000000000000001</v>
      </c>
      <c r="V84" s="216">
        <v>0.67</v>
      </c>
      <c r="W84" s="216">
        <v>1.28</v>
      </c>
      <c r="X84" s="216">
        <v>2.41</v>
      </c>
      <c r="Y84" s="216">
        <v>0</v>
      </c>
      <c r="Z84" s="216">
        <v>4.46</v>
      </c>
      <c r="AA84" s="216">
        <v>1.29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26.39</v>
      </c>
      <c r="AP84" s="216">
        <v>0</v>
      </c>
    </row>
    <row r="85" spans="1:42">
      <c r="A85" t="s">
        <v>127</v>
      </c>
      <c r="B85" s="216">
        <v>0</v>
      </c>
      <c r="C85" s="216">
        <v>11.95</v>
      </c>
      <c r="D85" s="216">
        <v>6.57</v>
      </c>
      <c r="E85" s="216">
        <v>0</v>
      </c>
      <c r="F85" s="216">
        <v>0</v>
      </c>
      <c r="G85" s="216">
        <v>36.11</v>
      </c>
      <c r="H85" s="216">
        <v>0</v>
      </c>
      <c r="I85" s="216">
        <v>42.92</v>
      </c>
      <c r="J85" s="216">
        <v>3.11</v>
      </c>
      <c r="K85" s="216">
        <v>19.12</v>
      </c>
      <c r="L85" s="216">
        <v>1.92</v>
      </c>
      <c r="M85" s="216">
        <v>2.4700000000000002</v>
      </c>
      <c r="N85" s="216">
        <v>2.04</v>
      </c>
      <c r="O85" s="216">
        <v>2.85</v>
      </c>
      <c r="P85" s="216">
        <v>1.1200000000000001</v>
      </c>
      <c r="Q85" s="216">
        <v>0.36</v>
      </c>
      <c r="R85" s="216">
        <v>0.74</v>
      </c>
      <c r="S85" s="216">
        <v>0.45</v>
      </c>
      <c r="T85" s="216">
        <v>0.06</v>
      </c>
      <c r="U85" s="216">
        <v>1.1000000000000001</v>
      </c>
      <c r="V85" s="216">
        <v>0.67</v>
      </c>
      <c r="W85" s="216">
        <v>1.28</v>
      </c>
      <c r="X85" s="216">
        <v>2.41</v>
      </c>
      <c r="Y85" s="216">
        <v>0</v>
      </c>
      <c r="Z85" s="216">
        <v>4.46</v>
      </c>
      <c r="AA85" s="216">
        <v>1.29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26.39</v>
      </c>
      <c r="AP85" s="216">
        <v>0</v>
      </c>
    </row>
    <row r="86" spans="1:42">
      <c r="A86" t="s">
        <v>128</v>
      </c>
      <c r="B86" s="216">
        <v>0</v>
      </c>
      <c r="C86" s="216">
        <v>11.95</v>
      </c>
      <c r="D86" s="216">
        <v>6.57</v>
      </c>
      <c r="E86" s="216">
        <v>0</v>
      </c>
      <c r="F86" s="216">
        <v>0</v>
      </c>
      <c r="G86" s="216">
        <v>36.11</v>
      </c>
      <c r="H86" s="216">
        <v>0</v>
      </c>
      <c r="I86" s="216">
        <v>42.92</v>
      </c>
      <c r="J86" s="216">
        <v>3.11</v>
      </c>
      <c r="K86" s="216">
        <v>19.12</v>
      </c>
      <c r="L86" s="216">
        <v>1.92</v>
      </c>
      <c r="M86" s="216">
        <v>2.4700000000000002</v>
      </c>
      <c r="N86" s="216">
        <v>2.04</v>
      </c>
      <c r="O86" s="216">
        <v>2.85</v>
      </c>
      <c r="P86" s="216">
        <v>1.1200000000000001</v>
      </c>
      <c r="Q86" s="216">
        <v>0.36</v>
      </c>
      <c r="R86" s="216">
        <v>0.74</v>
      </c>
      <c r="S86" s="216">
        <v>0.45</v>
      </c>
      <c r="T86" s="216">
        <v>0.06</v>
      </c>
      <c r="U86" s="216">
        <v>1.1000000000000001</v>
      </c>
      <c r="V86" s="216">
        <v>0.67</v>
      </c>
      <c r="W86" s="216">
        <v>1.28</v>
      </c>
      <c r="X86" s="216">
        <v>2.41</v>
      </c>
      <c r="Y86" s="216">
        <v>0</v>
      </c>
      <c r="Z86" s="216">
        <v>4.46</v>
      </c>
      <c r="AA86" s="216">
        <v>1.29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26.39</v>
      </c>
      <c r="AP86" s="216">
        <v>0</v>
      </c>
    </row>
    <row r="87" spans="1:42">
      <c r="A87" t="s">
        <v>129</v>
      </c>
      <c r="B87" s="216">
        <v>0</v>
      </c>
      <c r="C87" s="216">
        <v>11.95</v>
      </c>
      <c r="D87" s="216">
        <v>6.57</v>
      </c>
      <c r="E87" s="216">
        <v>0</v>
      </c>
      <c r="F87" s="216">
        <v>0</v>
      </c>
      <c r="G87" s="216">
        <v>36.11</v>
      </c>
      <c r="H87" s="216">
        <v>0</v>
      </c>
      <c r="I87" s="216">
        <v>42.92</v>
      </c>
      <c r="J87" s="216">
        <v>3.11</v>
      </c>
      <c r="K87" s="216">
        <v>19.12</v>
      </c>
      <c r="L87" s="216">
        <v>1.92</v>
      </c>
      <c r="M87" s="216">
        <v>2.4700000000000002</v>
      </c>
      <c r="N87" s="216">
        <v>2.04</v>
      </c>
      <c r="O87" s="216">
        <v>2.85</v>
      </c>
      <c r="P87" s="216">
        <v>1.1200000000000001</v>
      </c>
      <c r="Q87" s="216">
        <v>0.36</v>
      </c>
      <c r="R87" s="216">
        <v>0.74</v>
      </c>
      <c r="S87" s="216">
        <v>0.45</v>
      </c>
      <c r="T87" s="216">
        <v>0.06</v>
      </c>
      <c r="U87" s="216">
        <v>1.1000000000000001</v>
      </c>
      <c r="V87" s="216">
        <v>0.67</v>
      </c>
      <c r="W87" s="216">
        <v>1.28</v>
      </c>
      <c r="X87" s="216">
        <v>2.41</v>
      </c>
      <c r="Y87" s="216">
        <v>0</v>
      </c>
      <c r="Z87" s="216">
        <v>4.46</v>
      </c>
      <c r="AA87" s="216">
        <v>1.29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29.5</v>
      </c>
      <c r="AP87" s="216">
        <v>0</v>
      </c>
    </row>
    <row r="88" spans="1:42">
      <c r="A88" t="s">
        <v>130</v>
      </c>
      <c r="B88" s="216">
        <v>0</v>
      </c>
      <c r="C88" s="216">
        <v>11.95</v>
      </c>
      <c r="D88" s="216">
        <v>6.57</v>
      </c>
      <c r="E88" s="216">
        <v>0</v>
      </c>
      <c r="F88" s="216">
        <v>0</v>
      </c>
      <c r="G88" s="216">
        <v>36.11</v>
      </c>
      <c r="H88" s="216">
        <v>0</v>
      </c>
      <c r="I88" s="216">
        <v>42.92</v>
      </c>
      <c r="J88" s="216">
        <v>3.11</v>
      </c>
      <c r="K88" s="216">
        <v>19.12</v>
      </c>
      <c r="L88" s="216">
        <v>1.92</v>
      </c>
      <c r="M88" s="216">
        <v>2.4700000000000002</v>
      </c>
      <c r="N88" s="216">
        <v>2.04</v>
      </c>
      <c r="O88" s="216">
        <v>2.85</v>
      </c>
      <c r="P88" s="216">
        <v>1.1200000000000001</v>
      </c>
      <c r="Q88" s="216">
        <v>0.36</v>
      </c>
      <c r="R88" s="216">
        <v>0.74</v>
      </c>
      <c r="S88" s="216">
        <v>0.45</v>
      </c>
      <c r="T88" s="216">
        <v>0.06</v>
      </c>
      <c r="U88" s="216">
        <v>1.1000000000000001</v>
      </c>
      <c r="V88" s="216">
        <v>0.67</v>
      </c>
      <c r="W88" s="216">
        <v>1.28</v>
      </c>
      <c r="X88" s="216">
        <v>2.41</v>
      </c>
      <c r="Y88" s="216">
        <v>0</v>
      </c>
      <c r="Z88" s="216">
        <v>4.46</v>
      </c>
      <c r="AA88" s="216">
        <v>1.29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29.5</v>
      </c>
      <c r="AP88" s="216">
        <v>0</v>
      </c>
    </row>
    <row r="89" spans="1:42">
      <c r="A89" t="s">
        <v>131</v>
      </c>
      <c r="B89" s="216">
        <v>0</v>
      </c>
      <c r="C89" s="216">
        <v>11.95</v>
      </c>
      <c r="D89" s="216">
        <v>6.57</v>
      </c>
      <c r="E89" s="216">
        <v>0</v>
      </c>
      <c r="F89" s="216">
        <v>0</v>
      </c>
      <c r="G89" s="216">
        <v>36.11</v>
      </c>
      <c r="H89" s="216">
        <v>0</v>
      </c>
      <c r="I89" s="216">
        <v>42.92</v>
      </c>
      <c r="J89" s="216">
        <v>3.11</v>
      </c>
      <c r="K89" s="216">
        <v>15.62</v>
      </c>
      <c r="L89" s="216">
        <v>1.92</v>
      </c>
      <c r="M89" s="216">
        <v>2.4700000000000002</v>
      </c>
      <c r="N89" s="216">
        <v>2.04</v>
      </c>
      <c r="O89" s="216">
        <v>2.85</v>
      </c>
      <c r="P89" s="216">
        <v>1.1200000000000001</v>
      </c>
      <c r="Q89" s="216">
        <v>0.36</v>
      </c>
      <c r="R89" s="216">
        <v>0.74</v>
      </c>
      <c r="S89" s="216">
        <v>0.45</v>
      </c>
      <c r="T89" s="216">
        <v>0.06</v>
      </c>
      <c r="U89" s="216">
        <v>1.1000000000000001</v>
      </c>
      <c r="V89" s="216">
        <v>0.67</v>
      </c>
      <c r="W89" s="216">
        <v>1.28</v>
      </c>
      <c r="X89" s="216">
        <v>2.41</v>
      </c>
      <c r="Y89" s="216">
        <v>0</v>
      </c>
      <c r="Z89" s="216">
        <v>4.46</v>
      </c>
      <c r="AA89" s="216">
        <v>1.29</v>
      </c>
      <c r="AB89" s="216">
        <v>0</v>
      </c>
      <c r="AC89" s="216">
        <v>6.05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29.5</v>
      </c>
      <c r="AP89" s="216">
        <v>0</v>
      </c>
    </row>
    <row r="90" spans="1:42">
      <c r="A90" t="s">
        <v>132</v>
      </c>
      <c r="B90" s="216">
        <v>0</v>
      </c>
      <c r="C90" s="216">
        <v>11.95</v>
      </c>
      <c r="D90" s="216">
        <v>6.57</v>
      </c>
      <c r="E90" s="216">
        <v>0</v>
      </c>
      <c r="F90" s="216">
        <v>0</v>
      </c>
      <c r="G90" s="216">
        <v>36.11</v>
      </c>
      <c r="H90" s="216">
        <v>0</v>
      </c>
      <c r="I90" s="216">
        <v>42.92</v>
      </c>
      <c r="J90" s="216">
        <v>3.11</v>
      </c>
      <c r="K90" s="216">
        <v>19.12</v>
      </c>
      <c r="L90" s="216">
        <v>1.92</v>
      </c>
      <c r="M90" s="216">
        <v>2.4700000000000002</v>
      </c>
      <c r="N90" s="216">
        <v>2.04</v>
      </c>
      <c r="O90" s="216">
        <v>2.85</v>
      </c>
      <c r="P90" s="216">
        <v>1.1200000000000001</v>
      </c>
      <c r="Q90" s="216">
        <v>0.36</v>
      </c>
      <c r="R90" s="216">
        <v>0.74</v>
      </c>
      <c r="S90" s="216">
        <v>0.45</v>
      </c>
      <c r="T90" s="216">
        <v>0.06</v>
      </c>
      <c r="U90" s="216">
        <v>1.1000000000000001</v>
      </c>
      <c r="V90" s="216">
        <v>0.67</v>
      </c>
      <c r="W90" s="216">
        <v>1.28</v>
      </c>
      <c r="X90" s="216">
        <v>2.41</v>
      </c>
      <c r="Y90" s="216">
        <v>0</v>
      </c>
      <c r="Z90" s="216">
        <v>4.46</v>
      </c>
      <c r="AA90" s="216">
        <v>1.29</v>
      </c>
      <c r="AB90" s="216">
        <v>0</v>
      </c>
      <c r="AC90" s="216">
        <v>6.05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29.5</v>
      </c>
      <c r="AP90" s="216">
        <v>0</v>
      </c>
    </row>
    <row r="91" spans="1:42">
      <c r="A91" t="s">
        <v>133</v>
      </c>
      <c r="B91" s="216">
        <v>0</v>
      </c>
      <c r="C91" s="216">
        <v>11.95</v>
      </c>
      <c r="D91" s="216">
        <v>6.57</v>
      </c>
      <c r="E91" s="216">
        <v>0</v>
      </c>
      <c r="F91" s="216">
        <v>0</v>
      </c>
      <c r="G91" s="216">
        <v>36.11</v>
      </c>
      <c r="H91" s="216">
        <v>0</v>
      </c>
      <c r="I91" s="216">
        <v>43.54</v>
      </c>
      <c r="J91" s="216">
        <v>3.11</v>
      </c>
      <c r="K91" s="216">
        <v>82.04</v>
      </c>
      <c r="L91" s="216">
        <v>1.92</v>
      </c>
      <c r="M91" s="216">
        <v>2.4700000000000002</v>
      </c>
      <c r="N91" s="216">
        <v>2.04</v>
      </c>
      <c r="O91" s="216">
        <v>2.85</v>
      </c>
      <c r="P91" s="216">
        <v>1.1200000000000001</v>
      </c>
      <c r="Q91" s="216">
        <v>0.36</v>
      </c>
      <c r="R91" s="216">
        <v>0.74</v>
      </c>
      <c r="S91" s="216">
        <v>0.45</v>
      </c>
      <c r="T91" s="216">
        <v>0.06</v>
      </c>
      <c r="U91" s="216">
        <v>1.1000000000000001</v>
      </c>
      <c r="V91" s="216">
        <v>0.67</v>
      </c>
      <c r="W91" s="216">
        <v>1.28</v>
      </c>
      <c r="X91" s="216">
        <v>2.41</v>
      </c>
      <c r="Y91" s="216">
        <v>0</v>
      </c>
      <c r="Z91" s="216">
        <v>4.46</v>
      </c>
      <c r="AA91" s="216">
        <v>1.29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11.95</v>
      </c>
      <c r="D92" s="216">
        <v>6.57</v>
      </c>
      <c r="E92" s="216">
        <v>0</v>
      </c>
      <c r="F92" s="216">
        <v>0</v>
      </c>
      <c r="G92" s="216">
        <v>36.11</v>
      </c>
      <c r="H92" s="216">
        <v>0</v>
      </c>
      <c r="I92" s="216">
        <v>43.54</v>
      </c>
      <c r="J92" s="216">
        <v>3.11</v>
      </c>
      <c r="K92" s="216">
        <v>105.15</v>
      </c>
      <c r="L92" s="216">
        <v>1.92</v>
      </c>
      <c r="M92" s="216">
        <v>2.4700000000000002</v>
      </c>
      <c r="N92" s="216">
        <v>2.04</v>
      </c>
      <c r="O92" s="216">
        <v>2.85</v>
      </c>
      <c r="P92" s="216">
        <v>1.1200000000000001</v>
      </c>
      <c r="Q92" s="216">
        <v>0.36</v>
      </c>
      <c r="R92" s="216">
        <v>0.74</v>
      </c>
      <c r="S92" s="216">
        <v>0.45</v>
      </c>
      <c r="T92" s="216">
        <v>0.06</v>
      </c>
      <c r="U92" s="216">
        <v>1.1000000000000001</v>
      </c>
      <c r="V92" s="216">
        <v>0.67</v>
      </c>
      <c r="W92" s="216">
        <v>1.28</v>
      </c>
      <c r="X92" s="216">
        <v>2.41</v>
      </c>
      <c r="Y92" s="216">
        <v>0</v>
      </c>
      <c r="Z92" s="216">
        <v>4.46</v>
      </c>
      <c r="AA92" s="216">
        <v>1.29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24.62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11.95</v>
      </c>
      <c r="D93" s="216">
        <v>6.57</v>
      </c>
      <c r="E93" s="216">
        <v>0</v>
      </c>
      <c r="F93" s="216">
        <v>0</v>
      </c>
      <c r="G93" s="216">
        <v>36.11</v>
      </c>
      <c r="H93" s="216">
        <v>0</v>
      </c>
      <c r="I93" s="216">
        <v>43.54</v>
      </c>
      <c r="J93" s="216">
        <v>3.11</v>
      </c>
      <c r="K93" s="216">
        <v>126.33</v>
      </c>
      <c r="L93" s="216">
        <v>1.92</v>
      </c>
      <c r="M93" s="216">
        <v>2.4700000000000002</v>
      </c>
      <c r="N93" s="216">
        <v>2.04</v>
      </c>
      <c r="O93" s="216">
        <v>2.85</v>
      </c>
      <c r="P93" s="216">
        <v>1.1200000000000001</v>
      </c>
      <c r="Q93" s="216">
        <v>0.36</v>
      </c>
      <c r="R93" s="216">
        <v>0.74</v>
      </c>
      <c r="S93" s="216">
        <v>0.45</v>
      </c>
      <c r="T93" s="216">
        <v>0.06</v>
      </c>
      <c r="U93" s="216">
        <v>1.1000000000000001</v>
      </c>
      <c r="V93" s="216">
        <v>0.67</v>
      </c>
      <c r="W93" s="216">
        <v>1.28</v>
      </c>
      <c r="X93" s="216">
        <v>2.41</v>
      </c>
      <c r="Y93" s="216">
        <v>0</v>
      </c>
      <c r="Z93" s="216">
        <v>4.46</v>
      </c>
      <c r="AA93" s="216">
        <v>1.29</v>
      </c>
      <c r="AB93" s="216">
        <v>0</v>
      </c>
      <c r="AC93" s="216">
        <v>0.42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22.55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11.95</v>
      </c>
      <c r="D94" s="216">
        <v>6.57</v>
      </c>
      <c r="E94" s="216">
        <v>0</v>
      </c>
      <c r="F94" s="216">
        <v>0</v>
      </c>
      <c r="G94" s="216">
        <v>36.11</v>
      </c>
      <c r="H94" s="216">
        <v>0</v>
      </c>
      <c r="I94" s="216">
        <v>43.54</v>
      </c>
      <c r="J94" s="216">
        <v>3.11</v>
      </c>
      <c r="K94" s="216">
        <v>142.69999999999999</v>
      </c>
      <c r="L94" s="216">
        <v>1.92</v>
      </c>
      <c r="M94" s="216">
        <v>2.4700000000000002</v>
      </c>
      <c r="N94" s="216">
        <v>2.04</v>
      </c>
      <c r="O94" s="216">
        <v>2.85</v>
      </c>
      <c r="P94" s="216">
        <v>1.1200000000000001</v>
      </c>
      <c r="Q94" s="216">
        <v>0.36</v>
      </c>
      <c r="R94" s="216">
        <v>0.74</v>
      </c>
      <c r="S94" s="216">
        <v>0.45</v>
      </c>
      <c r="T94" s="216">
        <v>0.06</v>
      </c>
      <c r="U94" s="216">
        <v>1.1000000000000001</v>
      </c>
      <c r="V94" s="216">
        <v>0.67</v>
      </c>
      <c r="W94" s="216">
        <v>1.28</v>
      </c>
      <c r="X94" s="216">
        <v>2.41</v>
      </c>
      <c r="Y94" s="216">
        <v>0</v>
      </c>
      <c r="Z94" s="216">
        <v>4.46</v>
      </c>
      <c r="AA94" s="216">
        <v>1.29</v>
      </c>
      <c r="AB94" s="216">
        <v>0</v>
      </c>
      <c r="AC94" s="216">
        <v>0.42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22.55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11.95</v>
      </c>
      <c r="D95" s="216">
        <v>6.57</v>
      </c>
      <c r="E95" s="216">
        <v>0</v>
      </c>
      <c r="F95" s="216">
        <v>0</v>
      </c>
      <c r="G95" s="216">
        <v>36.11</v>
      </c>
      <c r="H95" s="216">
        <v>0</v>
      </c>
      <c r="I95" s="216">
        <v>43.54</v>
      </c>
      <c r="J95" s="216">
        <v>3.11</v>
      </c>
      <c r="K95" s="216">
        <v>135</v>
      </c>
      <c r="L95" s="216">
        <v>1.92</v>
      </c>
      <c r="M95" s="216">
        <v>2.4700000000000002</v>
      </c>
      <c r="N95" s="216">
        <v>2.04</v>
      </c>
      <c r="O95" s="216">
        <v>2.85</v>
      </c>
      <c r="P95" s="216">
        <v>1.1200000000000001</v>
      </c>
      <c r="Q95" s="216">
        <v>0.36</v>
      </c>
      <c r="R95" s="216">
        <v>0.74</v>
      </c>
      <c r="S95" s="216">
        <v>0.45</v>
      </c>
      <c r="T95" s="216">
        <v>0.06</v>
      </c>
      <c r="U95" s="216">
        <v>1.1000000000000001</v>
      </c>
      <c r="V95" s="216">
        <v>0.67</v>
      </c>
      <c r="W95" s="216">
        <v>2.27</v>
      </c>
      <c r="X95" s="216">
        <v>2.41</v>
      </c>
      <c r="Y95" s="216">
        <v>0</v>
      </c>
      <c r="Z95" s="216">
        <v>4.46</v>
      </c>
      <c r="AA95" s="216">
        <v>1.29</v>
      </c>
      <c r="AB95" s="216">
        <v>0</v>
      </c>
      <c r="AC95" s="216">
        <v>0.42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22.55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11.95</v>
      </c>
      <c r="D96" s="216">
        <v>6.57</v>
      </c>
      <c r="E96" s="216">
        <v>0</v>
      </c>
      <c r="F96" s="216">
        <v>0</v>
      </c>
      <c r="G96" s="216">
        <v>36.11</v>
      </c>
      <c r="H96" s="216">
        <v>0</v>
      </c>
      <c r="I96" s="216">
        <v>43.54</v>
      </c>
      <c r="J96" s="216">
        <v>3.11</v>
      </c>
      <c r="K96" s="216">
        <v>131.15</v>
      </c>
      <c r="L96" s="216">
        <v>1.92</v>
      </c>
      <c r="M96" s="216">
        <v>2.4700000000000002</v>
      </c>
      <c r="N96" s="216">
        <v>2.04</v>
      </c>
      <c r="O96" s="216">
        <v>2.85</v>
      </c>
      <c r="P96" s="216">
        <v>1.1200000000000001</v>
      </c>
      <c r="Q96" s="216">
        <v>0.36</v>
      </c>
      <c r="R96" s="216">
        <v>0.74</v>
      </c>
      <c r="S96" s="216">
        <v>0.45</v>
      </c>
      <c r="T96" s="216">
        <v>0.06</v>
      </c>
      <c r="U96" s="216">
        <v>1.1000000000000001</v>
      </c>
      <c r="V96" s="216">
        <v>0.67</v>
      </c>
      <c r="W96" s="216">
        <v>2.27</v>
      </c>
      <c r="X96" s="216">
        <v>2.41</v>
      </c>
      <c r="Y96" s="216">
        <v>0</v>
      </c>
      <c r="Z96" s="216">
        <v>4.46</v>
      </c>
      <c r="AA96" s="216">
        <v>1.29</v>
      </c>
      <c r="AB96" s="216">
        <v>0</v>
      </c>
      <c r="AC96" s="216">
        <v>0.42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22.55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11.95</v>
      </c>
      <c r="D97" s="216">
        <v>6.57</v>
      </c>
      <c r="E97" s="216">
        <v>0</v>
      </c>
      <c r="F97" s="216">
        <v>0</v>
      </c>
      <c r="G97" s="216">
        <v>36.11</v>
      </c>
      <c r="H97" s="216">
        <v>0</v>
      </c>
      <c r="I97" s="216">
        <v>43.54</v>
      </c>
      <c r="J97" s="216">
        <v>3.11</v>
      </c>
      <c r="K97" s="216">
        <v>117.67</v>
      </c>
      <c r="L97" s="216">
        <v>1.92</v>
      </c>
      <c r="M97" s="216">
        <v>2.4700000000000002</v>
      </c>
      <c r="N97" s="216">
        <v>2.04</v>
      </c>
      <c r="O97" s="216">
        <v>2.85</v>
      </c>
      <c r="P97" s="216">
        <v>1.1200000000000001</v>
      </c>
      <c r="Q97" s="216">
        <v>0.36</v>
      </c>
      <c r="R97" s="216">
        <v>0.74</v>
      </c>
      <c r="S97" s="216">
        <v>0.45</v>
      </c>
      <c r="T97" s="216">
        <v>0.06</v>
      </c>
      <c r="U97" s="216">
        <v>1.1000000000000001</v>
      </c>
      <c r="V97" s="216">
        <v>0.67</v>
      </c>
      <c r="W97" s="216">
        <v>2.27</v>
      </c>
      <c r="X97" s="216">
        <v>2.41</v>
      </c>
      <c r="Y97" s="216">
        <v>0</v>
      </c>
      <c r="Z97" s="216">
        <v>4.46</v>
      </c>
      <c r="AA97" s="216">
        <v>1.29</v>
      </c>
      <c r="AB97" s="216">
        <v>0</v>
      </c>
      <c r="AC97" s="216">
        <v>0.42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22.55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11.95</v>
      </c>
      <c r="D98" s="216">
        <v>6.57</v>
      </c>
      <c r="E98" s="216">
        <v>0</v>
      </c>
      <c r="F98" s="216">
        <v>0</v>
      </c>
      <c r="G98" s="216">
        <v>36.11</v>
      </c>
      <c r="H98" s="216">
        <v>0</v>
      </c>
      <c r="I98" s="216">
        <v>43.54</v>
      </c>
      <c r="J98" s="216">
        <v>3.11</v>
      </c>
      <c r="K98" s="216">
        <v>105.15</v>
      </c>
      <c r="L98" s="216">
        <v>1.92</v>
      </c>
      <c r="M98" s="216">
        <v>2.4700000000000002</v>
      </c>
      <c r="N98" s="216">
        <v>2.04</v>
      </c>
      <c r="O98" s="216">
        <v>2.85</v>
      </c>
      <c r="P98" s="216">
        <v>1.1200000000000001</v>
      </c>
      <c r="Q98" s="216">
        <v>0.36</v>
      </c>
      <c r="R98" s="216">
        <v>0.74</v>
      </c>
      <c r="S98" s="216">
        <v>0.45</v>
      </c>
      <c r="T98" s="216">
        <v>0.06</v>
      </c>
      <c r="U98" s="216">
        <v>1.1000000000000001</v>
      </c>
      <c r="V98" s="216">
        <v>0.67</v>
      </c>
      <c r="W98" s="216">
        <v>2.27</v>
      </c>
      <c r="X98" s="216">
        <v>2.41</v>
      </c>
      <c r="Y98" s="216">
        <v>0</v>
      </c>
      <c r="Z98" s="216">
        <v>4.46</v>
      </c>
      <c r="AA98" s="216">
        <v>1.29</v>
      </c>
      <c r="AB98" s="216">
        <v>0</v>
      </c>
      <c r="AC98" s="216">
        <v>0.42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22.55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6.8712499999999982E-2</v>
      </c>
      <c r="D99">
        <f t="shared" si="0"/>
        <v>0.3755849999999995</v>
      </c>
      <c r="E99">
        <f t="shared" si="0"/>
        <v>0</v>
      </c>
      <c r="F99">
        <f t="shared" si="0"/>
        <v>0</v>
      </c>
      <c r="G99">
        <f t="shared" si="0"/>
        <v>0.84437500000000054</v>
      </c>
      <c r="H99">
        <f t="shared" si="0"/>
        <v>0</v>
      </c>
      <c r="I99">
        <f t="shared" si="0"/>
        <v>1.0293799999999997</v>
      </c>
      <c r="J99">
        <f t="shared" si="0"/>
        <v>7.8360000000000193E-2</v>
      </c>
      <c r="K99">
        <f t="shared" si="0"/>
        <v>4.3629425000000008</v>
      </c>
      <c r="L99">
        <f t="shared" si="0"/>
        <v>0.16131499999999971</v>
      </c>
      <c r="M99">
        <f t="shared" si="0"/>
        <v>5.9279999999999979E-2</v>
      </c>
      <c r="N99">
        <f t="shared" si="0"/>
        <v>4.8959999999999983E-2</v>
      </c>
      <c r="O99">
        <f t="shared" si="0"/>
        <v>6.8399999999999947E-2</v>
      </c>
      <c r="P99">
        <f t="shared" si="0"/>
        <v>2.6980000000000018E-2</v>
      </c>
      <c r="Q99">
        <f t="shared" si="0"/>
        <v>7.8200000000000103E-2</v>
      </c>
      <c r="R99">
        <f t="shared" si="0"/>
        <v>0.17243500000000003</v>
      </c>
      <c r="S99">
        <f t="shared" si="0"/>
        <v>0.10359499999999996</v>
      </c>
      <c r="T99">
        <f t="shared" si="0"/>
        <v>1.5372499999999994E-2</v>
      </c>
      <c r="U99">
        <f t="shared" si="0"/>
        <v>3.2379999999999937E-2</v>
      </c>
      <c r="V99">
        <f t="shared" si="0"/>
        <v>6.4264999999999933E-2</v>
      </c>
      <c r="W99">
        <f t="shared" si="0"/>
        <v>0.12730749999999982</v>
      </c>
      <c r="X99">
        <f t="shared" si="0"/>
        <v>0.19482999999999978</v>
      </c>
      <c r="Y99">
        <f t="shared" si="0"/>
        <v>0</v>
      </c>
      <c r="Z99">
        <f t="shared" si="0"/>
        <v>0.26947750000000026</v>
      </c>
      <c r="AA99">
        <f t="shared" si="0"/>
        <v>0.26945749999999974</v>
      </c>
      <c r="AB99">
        <f t="shared" si="0"/>
        <v>0</v>
      </c>
      <c r="AC99">
        <f t="shared" si="0"/>
        <v>1.6899999999999998E-2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3.9980000000000002E-2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0.49054000000000075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8.27</v>
      </c>
      <c r="E3" s="216">
        <v>0</v>
      </c>
      <c r="F3" s="216">
        <v>0</v>
      </c>
      <c r="G3" s="216">
        <v>15.72</v>
      </c>
      <c r="H3" s="216">
        <v>0</v>
      </c>
      <c r="I3" s="216">
        <v>20.59</v>
      </c>
      <c r="J3" s="216">
        <v>1.67</v>
      </c>
      <c r="K3" s="216">
        <v>6.12</v>
      </c>
      <c r="L3" s="216">
        <v>2.0499999999999998</v>
      </c>
      <c r="M3" s="216">
        <v>0</v>
      </c>
      <c r="N3" s="216">
        <v>1.1100000000000001</v>
      </c>
      <c r="O3" s="216">
        <v>1.87</v>
      </c>
      <c r="P3" s="216">
        <v>2.33</v>
      </c>
      <c r="Q3" s="216">
        <v>0.2</v>
      </c>
      <c r="R3" s="216">
        <v>0.4</v>
      </c>
      <c r="S3" s="216">
        <v>0.25</v>
      </c>
      <c r="T3" s="216">
        <v>0</v>
      </c>
      <c r="U3" s="216">
        <v>4.21</v>
      </c>
      <c r="V3" s="216">
        <v>0.2</v>
      </c>
      <c r="W3" s="216">
        <v>0.39</v>
      </c>
      <c r="X3" s="216">
        <v>1.39</v>
      </c>
      <c r="Y3" s="216">
        <v>0</v>
      </c>
      <c r="Z3" s="216">
        <v>1.31</v>
      </c>
      <c r="AA3" s="216">
        <v>0.74</v>
      </c>
      <c r="AB3" s="216">
        <v>0</v>
      </c>
      <c r="AC3" s="216">
        <v>0.23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0</v>
      </c>
      <c r="AM3" s="216">
        <v>0</v>
      </c>
      <c r="AN3" s="216">
        <v>0</v>
      </c>
      <c r="AO3" s="216">
        <v>35.799999999999997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8.27</v>
      </c>
      <c r="E4" s="216">
        <v>0</v>
      </c>
      <c r="F4" s="216">
        <v>0</v>
      </c>
      <c r="G4" s="216">
        <v>15.72</v>
      </c>
      <c r="H4" s="216">
        <v>0</v>
      </c>
      <c r="I4" s="216">
        <v>20.59</v>
      </c>
      <c r="J4" s="216">
        <v>1.67</v>
      </c>
      <c r="K4" s="216">
        <v>6.12</v>
      </c>
      <c r="L4" s="216">
        <v>2.0499999999999998</v>
      </c>
      <c r="M4" s="216">
        <v>0</v>
      </c>
      <c r="N4" s="216">
        <v>1.1100000000000001</v>
      </c>
      <c r="O4" s="216">
        <v>1.87</v>
      </c>
      <c r="P4" s="216">
        <v>2.33</v>
      </c>
      <c r="Q4" s="216">
        <v>0.2</v>
      </c>
      <c r="R4" s="216">
        <v>0.4</v>
      </c>
      <c r="S4" s="216">
        <v>0.25</v>
      </c>
      <c r="T4" s="216">
        <v>0</v>
      </c>
      <c r="U4" s="216">
        <v>4.21</v>
      </c>
      <c r="V4" s="216">
        <v>0.2</v>
      </c>
      <c r="W4" s="216">
        <v>0.39</v>
      </c>
      <c r="X4" s="216">
        <v>1.39</v>
      </c>
      <c r="Y4" s="216">
        <v>0</v>
      </c>
      <c r="Z4" s="216">
        <v>1.31</v>
      </c>
      <c r="AA4" s="216">
        <v>0.74</v>
      </c>
      <c r="AB4" s="216">
        <v>0</v>
      </c>
      <c r="AC4" s="216">
        <v>-11.57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35.799999999999997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8.27</v>
      </c>
      <c r="E5" s="216">
        <v>0</v>
      </c>
      <c r="F5" s="216">
        <v>0</v>
      </c>
      <c r="G5" s="216">
        <v>15.72</v>
      </c>
      <c r="H5" s="216">
        <v>0</v>
      </c>
      <c r="I5" s="216">
        <v>20.59</v>
      </c>
      <c r="J5" s="216">
        <v>1.67</v>
      </c>
      <c r="K5" s="216">
        <v>6.12</v>
      </c>
      <c r="L5" s="216">
        <v>2.0499999999999998</v>
      </c>
      <c r="M5" s="216">
        <v>0</v>
      </c>
      <c r="N5" s="216">
        <v>1.1100000000000001</v>
      </c>
      <c r="O5" s="216">
        <v>1.87</v>
      </c>
      <c r="P5" s="216">
        <v>2.33</v>
      </c>
      <c r="Q5" s="216">
        <v>0.2</v>
      </c>
      <c r="R5" s="216">
        <v>0.4</v>
      </c>
      <c r="S5" s="216">
        <v>0.25</v>
      </c>
      <c r="T5" s="216">
        <v>0</v>
      </c>
      <c r="U5" s="216">
        <v>12.16</v>
      </c>
      <c r="V5" s="216">
        <v>0.2</v>
      </c>
      <c r="W5" s="216">
        <v>0.39</v>
      </c>
      <c r="X5" s="216">
        <v>1.39</v>
      </c>
      <c r="Y5" s="216">
        <v>0</v>
      </c>
      <c r="Z5" s="216">
        <v>1.31</v>
      </c>
      <c r="AA5" s="216">
        <v>0.74</v>
      </c>
      <c r="AB5" s="216">
        <v>0</v>
      </c>
      <c r="AC5" s="216">
        <v>0.23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35.799999999999997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8.27</v>
      </c>
      <c r="E6" s="216">
        <v>0</v>
      </c>
      <c r="F6" s="216">
        <v>0</v>
      </c>
      <c r="G6" s="216">
        <v>15.72</v>
      </c>
      <c r="H6" s="216">
        <v>0</v>
      </c>
      <c r="I6" s="216">
        <v>20.59</v>
      </c>
      <c r="J6" s="216">
        <v>1.67</v>
      </c>
      <c r="K6" s="216">
        <v>6.12</v>
      </c>
      <c r="L6" s="216">
        <v>2.0499999999999998</v>
      </c>
      <c r="M6" s="216">
        <v>0</v>
      </c>
      <c r="N6" s="216">
        <v>1.1100000000000001</v>
      </c>
      <c r="O6" s="216">
        <v>1.87</v>
      </c>
      <c r="P6" s="216">
        <v>2.33</v>
      </c>
      <c r="Q6" s="216">
        <v>0.2</v>
      </c>
      <c r="R6" s="216">
        <v>0.4</v>
      </c>
      <c r="S6" s="216">
        <v>0.25</v>
      </c>
      <c r="T6" s="216">
        <v>0</v>
      </c>
      <c r="U6" s="216">
        <v>11.2</v>
      </c>
      <c r="V6" s="216">
        <v>0.2</v>
      </c>
      <c r="W6" s="216">
        <v>0.39</v>
      </c>
      <c r="X6" s="216">
        <v>1.39</v>
      </c>
      <c r="Y6" s="216">
        <v>0</v>
      </c>
      <c r="Z6" s="216">
        <v>1.31</v>
      </c>
      <c r="AA6" s="216">
        <v>0.74</v>
      </c>
      <c r="AB6" s="216">
        <v>0</v>
      </c>
      <c r="AC6" s="216">
        <v>0.23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35.799999999999997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8.27</v>
      </c>
      <c r="E7" s="216">
        <v>0</v>
      </c>
      <c r="F7" s="216">
        <v>0</v>
      </c>
      <c r="G7" s="216">
        <v>15.72</v>
      </c>
      <c r="H7" s="216">
        <v>0</v>
      </c>
      <c r="I7" s="216">
        <v>20.59</v>
      </c>
      <c r="J7" s="216">
        <v>1.67</v>
      </c>
      <c r="K7" s="216">
        <v>6.12</v>
      </c>
      <c r="L7" s="216">
        <v>2.0499999999999998</v>
      </c>
      <c r="M7" s="216">
        <v>0</v>
      </c>
      <c r="N7" s="216">
        <v>1.1100000000000001</v>
      </c>
      <c r="O7" s="216">
        <v>1.87</v>
      </c>
      <c r="P7" s="216">
        <v>2.33</v>
      </c>
      <c r="Q7" s="216">
        <v>0.2</v>
      </c>
      <c r="R7" s="216">
        <v>0.4</v>
      </c>
      <c r="S7" s="216">
        <v>0.25</v>
      </c>
      <c r="T7" s="216">
        <v>0</v>
      </c>
      <c r="U7" s="216">
        <v>10.25</v>
      </c>
      <c r="V7" s="216">
        <v>0.2</v>
      </c>
      <c r="W7" s="216">
        <v>0.39</v>
      </c>
      <c r="X7" s="216">
        <v>1.39</v>
      </c>
      <c r="Y7" s="216">
        <v>0</v>
      </c>
      <c r="Z7" s="216">
        <v>1.31</v>
      </c>
      <c r="AA7" s="216">
        <v>0.74</v>
      </c>
      <c r="AB7" s="216">
        <v>0</v>
      </c>
      <c r="AC7" s="216">
        <v>0.23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35.799999999999997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8.27</v>
      </c>
      <c r="E8" s="216">
        <v>0</v>
      </c>
      <c r="F8" s="216">
        <v>0</v>
      </c>
      <c r="G8" s="216">
        <v>15.72</v>
      </c>
      <c r="H8" s="216">
        <v>0</v>
      </c>
      <c r="I8" s="216">
        <v>20.59</v>
      </c>
      <c r="J8" s="216">
        <v>1.67</v>
      </c>
      <c r="K8" s="216">
        <v>6.12</v>
      </c>
      <c r="L8" s="216">
        <v>2.0499999999999998</v>
      </c>
      <c r="M8" s="216">
        <v>0</v>
      </c>
      <c r="N8" s="216">
        <v>1.1100000000000001</v>
      </c>
      <c r="O8" s="216">
        <v>1.87</v>
      </c>
      <c r="P8" s="216">
        <v>2.33</v>
      </c>
      <c r="Q8" s="216">
        <v>0.2</v>
      </c>
      <c r="R8" s="216">
        <v>0.4</v>
      </c>
      <c r="S8" s="216">
        <v>0.25</v>
      </c>
      <c r="T8" s="216">
        <v>0</v>
      </c>
      <c r="U8" s="216">
        <v>6.73</v>
      </c>
      <c r="V8" s="216">
        <v>0.2</v>
      </c>
      <c r="W8" s="216">
        <v>0.39</v>
      </c>
      <c r="X8" s="216">
        <v>1.39</v>
      </c>
      <c r="Y8" s="216">
        <v>0</v>
      </c>
      <c r="Z8" s="216">
        <v>1.31</v>
      </c>
      <c r="AA8" s="216">
        <v>0.74</v>
      </c>
      <c r="AB8" s="216">
        <v>0</v>
      </c>
      <c r="AC8" s="216">
        <v>0.23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35.799999999999997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8.27</v>
      </c>
      <c r="E9" s="216">
        <v>0</v>
      </c>
      <c r="F9" s="216">
        <v>0</v>
      </c>
      <c r="G9" s="216">
        <v>15.72</v>
      </c>
      <c r="H9" s="216">
        <v>0</v>
      </c>
      <c r="I9" s="216">
        <v>20.59</v>
      </c>
      <c r="J9" s="216">
        <v>1.67</v>
      </c>
      <c r="K9" s="216">
        <v>6.12</v>
      </c>
      <c r="L9" s="216">
        <v>2.0499999999999998</v>
      </c>
      <c r="M9" s="216">
        <v>0</v>
      </c>
      <c r="N9" s="216">
        <v>1.1100000000000001</v>
      </c>
      <c r="O9" s="216">
        <v>1.87</v>
      </c>
      <c r="P9" s="216">
        <v>2.33</v>
      </c>
      <c r="Q9" s="216">
        <v>0.2</v>
      </c>
      <c r="R9" s="216">
        <v>0.4</v>
      </c>
      <c r="S9" s="216">
        <v>0.25</v>
      </c>
      <c r="T9" s="216">
        <v>0</v>
      </c>
      <c r="U9" s="216">
        <v>6.08</v>
      </c>
      <c r="V9" s="216">
        <v>0.2</v>
      </c>
      <c r="W9" s="216">
        <v>0.39</v>
      </c>
      <c r="X9" s="216">
        <v>1.39</v>
      </c>
      <c r="Y9" s="216">
        <v>0</v>
      </c>
      <c r="Z9" s="216">
        <v>1.31</v>
      </c>
      <c r="AA9" s="216">
        <v>0.74</v>
      </c>
      <c r="AB9" s="216">
        <v>0</v>
      </c>
      <c r="AC9" s="216">
        <v>0.23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</v>
      </c>
      <c r="AL9" s="216">
        <v>0</v>
      </c>
      <c r="AM9" s="216">
        <v>0</v>
      </c>
      <c r="AN9" s="216">
        <v>0</v>
      </c>
      <c r="AO9" s="216">
        <v>35.799999999999997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8.27</v>
      </c>
      <c r="E10" s="216">
        <v>0</v>
      </c>
      <c r="F10" s="216">
        <v>0</v>
      </c>
      <c r="G10" s="216">
        <v>15.72</v>
      </c>
      <c r="H10" s="216">
        <v>0</v>
      </c>
      <c r="I10" s="216">
        <v>20.59</v>
      </c>
      <c r="J10" s="216">
        <v>1.67</v>
      </c>
      <c r="K10" s="216">
        <v>6.12</v>
      </c>
      <c r="L10" s="216">
        <v>2.0499999999999998</v>
      </c>
      <c r="M10" s="216">
        <v>0</v>
      </c>
      <c r="N10" s="216">
        <v>1.1100000000000001</v>
      </c>
      <c r="O10" s="216">
        <v>1.87</v>
      </c>
      <c r="P10" s="216">
        <v>2.33</v>
      </c>
      <c r="Q10" s="216">
        <v>0.2</v>
      </c>
      <c r="R10" s="216">
        <v>0.4</v>
      </c>
      <c r="S10" s="216">
        <v>0.25</v>
      </c>
      <c r="T10" s="216">
        <v>0</v>
      </c>
      <c r="U10" s="216">
        <v>6.19</v>
      </c>
      <c r="V10" s="216">
        <v>0.2</v>
      </c>
      <c r="W10" s="216">
        <v>0.39</v>
      </c>
      <c r="X10" s="216">
        <v>1.39</v>
      </c>
      <c r="Y10" s="216">
        <v>0</v>
      </c>
      <c r="Z10" s="216">
        <v>1.31</v>
      </c>
      <c r="AA10" s="216">
        <v>0.74</v>
      </c>
      <c r="AB10" s="216">
        <v>0</v>
      </c>
      <c r="AC10" s="216">
        <v>0.23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</v>
      </c>
      <c r="AL10" s="216">
        <v>0</v>
      </c>
      <c r="AM10" s="216">
        <v>0</v>
      </c>
      <c r="AN10" s="216">
        <v>0</v>
      </c>
      <c r="AO10" s="216">
        <v>35.799999999999997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8.27</v>
      </c>
      <c r="E11" s="216">
        <v>0</v>
      </c>
      <c r="F11" s="216">
        <v>0</v>
      </c>
      <c r="G11" s="216">
        <v>15.72</v>
      </c>
      <c r="H11" s="216">
        <v>0</v>
      </c>
      <c r="I11" s="216">
        <v>20.59</v>
      </c>
      <c r="J11" s="216">
        <v>1.67</v>
      </c>
      <c r="K11" s="216">
        <v>6.12</v>
      </c>
      <c r="L11" s="216">
        <v>2.0499999999999998</v>
      </c>
      <c r="M11" s="216">
        <v>0</v>
      </c>
      <c r="N11" s="216">
        <v>1.1100000000000001</v>
      </c>
      <c r="O11" s="216">
        <v>1.87</v>
      </c>
      <c r="P11" s="216">
        <v>2.33</v>
      </c>
      <c r="Q11" s="216">
        <v>0.2</v>
      </c>
      <c r="R11" s="216">
        <v>0.4</v>
      </c>
      <c r="S11" s="216">
        <v>0.25</v>
      </c>
      <c r="T11" s="216">
        <v>0</v>
      </c>
      <c r="U11" s="216">
        <v>5.12</v>
      </c>
      <c r="V11" s="216">
        <v>0.2</v>
      </c>
      <c r="W11" s="216">
        <v>0.39</v>
      </c>
      <c r="X11" s="216">
        <v>1.39</v>
      </c>
      <c r="Y11" s="216">
        <v>0</v>
      </c>
      <c r="Z11" s="216">
        <v>1.31</v>
      </c>
      <c r="AA11" s="216">
        <v>0.74</v>
      </c>
      <c r="AB11" s="216">
        <v>0</v>
      </c>
      <c r="AC11" s="216">
        <v>0.23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</v>
      </c>
      <c r="AL11" s="216">
        <v>0</v>
      </c>
      <c r="AM11" s="216">
        <v>0</v>
      </c>
      <c r="AN11" s="216">
        <v>0</v>
      </c>
      <c r="AO11" s="216">
        <v>35.799999999999997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8.27</v>
      </c>
      <c r="E12" s="216">
        <v>0</v>
      </c>
      <c r="F12" s="216">
        <v>0</v>
      </c>
      <c r="G12" s="216">
        <v>15.72</v>
      </c>
      <c r="H12" s="216">
        <v>0</v>
      </c>
      <c r="I12" s="216">
        <v>20.59</v>
      </c>
      <c r="J12" s="216">
        <v>1.67</v>
      </c>
      <c r="K12" s="216">
        <v>6.12</v>
      </c>
      <c r="L12" s="216">
        <v>2.0499999999999998</v>
      </c>
      <c r="M12" s="216">
        <v>0</v>
      </c>
      <c r="N12" s="216">
        <v>1.1100000000000001</v>
      </c>
      <c r="O12" s="216">
        <v>1.87</v>
      </c>
      <c r="P12" s="216">
        <v>2.33</v>
      </c>
      <c r="Q12" s="216">
        <v>0.2</v>
      </c>
      <c r="R12" s="216">
        <v>0.4</v>
      </c>
      <c r="S12" s="216">
        <v>0.25</v>
      </c>
      <c r="T12" s="216">
        <v>0</v>
      </c>
      <c r="U12" s="216">
        <v>5.12</v>
      </c>
      <c r="V12" s="216">
        <v>0.2</v>
      </c>
      <c r="W12" s="216">
        <v>0.39</v>
      </c>
      <c r="X12" s="216">
        <v>1.39</v>
      </c>
      <c r="Y12" s="216">
        <v>0</v>
      </c>
      <c r="Z12" s="216">
        <v>1.31</v>
      </c>
      <c r="AA12" s="216">
        <v>0.74</v>
      </c>
      <c r="AB12" s="216">
        <v>0</v>
      </c>
      <c r="AC12" s="216">
        <v>0.23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</v>
      </c>
      <c r="AL12" s="216">
        <v>0</v>
      </c>
      <c r="AM12" s="216">
        <v>0</v>
      </c>
      <c r="AN12" s="216">
        <v>0</v>
      </c>
      <c r="AO12" s="216">
        <v>35.799999999999997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8.27</v>
      </c>
      <c r="E13" s="216">
        <v>0</v>
      </c>
      <c r="F13" s="216">
        <v>0</v>
      </c>
      <c r="G13" s="216">
        <v>15.72</v>
      </c>
      <c r="H13" s="216">
        <v>0</v>
      </c>
      <c r="I13" s="216">
        <v>20.59</v>
      </c>
      <c r="J13" s="216">
        <v>1.67</v>
      </c>
      <c r="K13" s="216">
        <v>0</v>
      </c>
      <c r="L13" s="216">
        <v>2.0499999999999998</v>
      </c>
      <c r="M13" s="216">
        <v>0</v>
      </c>
      <c r="N13" s="216">
        <v>1.1100000000000001</v>
      </c>
      <c r="O13" s="216">
        <v>1.87</v>
      </c>
      <c r="P13" s="216">
        <v>2.33</v>
      </c>
      <c r="Q13" s="216">
        <v>0.2</v>
      </c>
      <c r="R13" s="216">
        <v>0.4</v>
      </c>
      <c r="S13" s="216">
        <v>0.25</v>
      </c>
      <c r="T13" s="216">
        <v>0</v>
      </c>
      <c r="U13" s="216">
        <v>7.81</v>
      </c>
      <c r="V13" s="216">
        <v>0.2</v>
      </c>
      <c r="W13" s="216">
        <v>0.39</v>
      </c>
      <c r="X13" s="216">
        <v>1.39</v>
      </c>
      <c r="Y13" s="216">
        <v>0</v>
      </c>
      <c r="Z13" s="216">
        <v>1.31</v>
      </c>
      <c r="AA13" s="216">
        <v>0.42</v>
      </c>
      <c r="AB13" s="216">
        <v>0</v>
      </c>
      <c r="AC13" s="216">
        <v>0.23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34.79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8.27</v>
      </c>
      <c r="E14" s="216">
        <v>0</v>
      </c>
      <c r="F14" s="216">
        <v>0</v>
      </c>
      <c r="G14" s="216">
        <v>15.72</v>
      </c>
      <c r="H14" s="216">
        <v>0</v>
      </c>
      <c r="I14" s="216">
        <v>20.59</v>
      </c>
      <c r="J14" s="216">
        <v>1.67</v>
      </c>
      <c r="K14" s="216">
        <v>4.6399999999999997</v>
      </c>
      <c r="L14" s="216">
        <v>2.0499999999999998</v>
      </c>
      <c r="M14" s="216">
        <v>0</v>
      </c>
      <c r="N14" s="216">
        <v>1.1100000000000001</v>
      </c>
      <c r="O14" s="216">
        <v>1.87</v>
      </c>
      <c r="P14" s="216">
        <v>2.33</v>
      </c>
      <c r="Q14" s="216">
        <v>0.2</v>
      </c>
      <c r="R14" s="216">
        <v>0.4</v>
      </c>
      <c r="S14" s="216">
        <v>0.25</v>
      </c>
      <c r="T14" s="216">
        <v>0</v>
      </c>
      <c r="U14" s="216">
        <v>8.69</v>
      </c>
      <c r="V14" s="216">
        <v>0.2</v>
      </c>
      <c r="W14" s="216">
        <v>0.39</v>
      </c>
      <c r="X14" s="216">
        <v>1.39</v>
      </c>
      <c r="Y14" s="216">
        <v>0</v>
      </c>
      <c r="Z14" s="216">
        <v>1.31</v>
      </c>
      <c r="AA14" s="216">
        <v>0.42</v>
      </c>
      <c r="AB14" s="216">
        <v>0</v>
      </c>
      <c r="AC14" s="216">
        <v>0.23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34.79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8.27</v>
      </c>
      <c r="E15" s="216">
        <v>0</v>
      </c>
      <c r="F15" s="216">
        <v>0</v>
      </c>
      <c r="G15" s="216">
        <v>15.72</v>
      </c>
      <c r="H15" s="216">
        <v>0</v>
      </c>
      <c r="I15" s="216">
        <v>20.59</v>
      </c>
      <c r="J15" s="216">
        <v>1.67</v>
      </c>
      <c r="K15" s="216">
        <v>60.02</v>
      </c>
      <c r="L15" s="216">
        <v>13.4</v>
      </c>
      <c r="M15" s="216">
        <v>0</v>
      </c>
      <c r="N15" s="216">
        <v>1.1100000000000001</v>
      </c>
      <c r="O15" s="216">
        <v>1.87</v>
      </c>
      <c r="P15" s="216">
        <v>2.33</v>
      </c>
      <c r="Q15" s="216">
        <v>1.59</v>
      </c>
      <c r="R15" s="216">
        <v>1.58</v>
      </c>
      <c r="S15" s="216">
        <v>2.15</v>
      </c>
      <c r="T15" s="216">
        <v>0</v>
      </c>
      <c r="U15" s="216">
        <v>5.59</v>
      </c>
      <c r="V15" s="216">
        <v>0.2</v>
      </c>
      <c r="W15" s="216">
        <v>0.39</v>
      </c>
      <c r="X15" s="216">
        <v>1.39</v>
      </c>
      <c r="Y15" s="216">
        <v>0</v>
      </c>
      <c r="Z15" s="216">
        <v>1.31</v>
      </c>
      <c r="AA15" s="216">
        <v>0.42</v>
      </c>
      <c r="AB15" s="216">
        <v>0</v>
      </c>
      <c r="AC15" s="216">
        <v>0.23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35.799999999999997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8.27</v>
      </c>
      <c r="E16" s="216">
        <v>0</v>
      </c>
      <c r="F16" s="216">
        <v>0</v>
      </c>
      <c r="G16" s="216">
        <v>15.72</v>
      </c>
      <c r="H16" s="216">
        <v>0</v>
      </c>
      <c r="I16" s="216">
        <v>20.59</v>
      </c>
      <c r="J16" s="216">
        <v>1.67</v>
      </c>
      <c r="K16" s="216">
        <v>60.02</v>
      </c>
      <c r="L16" s="216">
        <v>13.4</v>
      </c>
      <c r="M16" s="216">
        <v>0</v>
      </c>
      <c r="N16" s="216">
        <v>1.1100000000000001</v>
      </c>
      <c r="O16" s="216">
        <v>1.87</v>
      </c>
      <c r="P16" s="216">
        <v>2.33</v>
      </c>
      <c r="Q16" s="216">
        <v>1.59</v>
      </c>
      <c r="R16" s="216">
        <v>1.58</v>
      </c>
      <c r="S16" s="216">
        <v>2.15</v>
      </c>
      <c r="T16" s="216">
        <v>0</v>
      </c>
      <c r="U16" s="216">
        <v>5.57</v>
      </c>
      <c r="V16" s="216">
        <v>0.2</v>
      </c>
      <c r="W16" s="216">
        <v>0.39</v>
      </c>
      <c r="X16" s="216">
        <v>1.39</v>
      </c>
      <c r="Y16" s="216">
        <v>0</v>
      </c>
      <c r="Z16" s="216">
        <v>1.31</v>
      </c>
      <c r="AA16" s="216">
        <v>0.42</v>
      </c>
      <c r="AB16" s="216">
        <v>0</v>
      </c>
      <c r="AC16" s="216">
        <v>0.23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</v>
      </c>
      <c r="AL16" s="216">
        <v>0</v>
      </c>
      <c r="AM16" s="216">
        <v>0</v>
      </c>
      <c r="AN16" s="216">
        <v>0</v>
      </c>
      <c r="AO16" s="216">
        <v>35.799999999999997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8.27</v>
      </c>
      <c r="E17" s="216">
        <v>0</v>
      </c>
      <c r="F17" s="216">
        <v>0</v>
      </c>
      <c r="G17" s="216">
        <v>16</v>
      </c>
      <c r="H17" s="216">
        <v>0</v>
      </c>
      <c r="I17" s="216">
        <v>20.59</v>
      </c>
      <c r="J17" s="216">
        <v>1.67</v>
      </c>
      <c r="K17" s="216">
        <v>60.02</v>
      </c>
      <c r="L17" s="216">
        <v>20.23</v>
      </c>
      <c r="M17" s="216">
        <v>0</v>
      </c>
      <c r="N17" s="216">
        <v>1.1100000000000001</v>
      </c>
      <c r="O17" s="216">
        <v>1.87</v>
      </c>
      <c r="P17" s="216">
        <v>2.33</v>
      </c>
      <c r="Q17" s="216">
        <v>3.48</v>
      </c>
      <c r="R17" s="216">
        <v>5.95</v>
      </c>
      <c r="S17" s="216">
        <v>3.82</v>
      </c>
      <c r="T17" s="216">
        <v>0</v>
      </c>
      <c r="U17" s="216">
        <v>5.57</v>
      </c>
      <c r="V17" s="216">
        <v>0.2</v>
      </c>
      <c r="W17" s="216">
        <v>0.39</v>
      </c>
      <c r="X17" s="216">
        <v>1.39</v>
      </c>
      <c r="Y17" s="216">
        <v>0</v>
      </c>
      <c r="Z17" s="216">
        <v>1.31</v>
      </c>
      <c r="AA17" s="216">
        <v>0.74</v>
      </c>
      <c r="AB17" s="216">
        <v>0</v>
      </c>
      <c r="AC17" s="216">
        <v>0.23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</v>
      </c>
      <c r="AL17" s="216">
        <v>0</v>
      </c>
      <c r="AM17" s="216">
        <v>0</v>
      </c>
      <c r="AN17" s="216">
        <v>0</v>
      </c>
      <c r="AO17" s="216">
        <v>35.799999999999997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8.27</v>
      </c>
      <c r="E18" s="216">
        <v>0</v>
      </c>
      <c r="F18" s="216">
        <v>0</v>
      </c>
      <c r="G18" s="216">
        <v>16</v>
      </c>
      <c r="H18" s="216">
        <v>0</v>
      </c>
      <c r="I18" s="216">
        <v>20.59</v>
      </c>
      <c r="J18" s="216">
        <v>1.67</v>
      </c>
      <c r="K18" s="216">
        <v>74.37</v>
      </c>
      <c r="L18" s="216">
        <v>20.23</v>
      </c>
      <c r="M18" s="216">
        <v>0</v>
      </c>
      <c r="N18" s="216">
        <v>1.1100000000000001</v>
      </c>
      <c r="O18" s="216">
        <v>1.87</v>
      </c>
      <c r="P18" s="216">
        <v>2.33</v>
      </c>
      <c r="Q18" s="216">
        <v>3.48</v>
      </c>
      <c r="R18" s="216">
        <v>5.95</v>
      </c>
      <c r="S18" s="216">
        <v>3.82</v>
      </c>
      <c r="T18" s="216">
        <v>0</v>
      </c>
      <c r="U18" s="216">
        <v>5.57</v>
      </c>
      <c r="V18" s="216">
        <v>0.2</v>
      </c>
      <c r="W18" s="216">
        <v>0.39</v>
      </c>
      <c r="X18" s="216">
        <v>1.39</v>
      </c>
      <c r="Y18" s="216">
        <v>0</v>
      </c>
      <c r="Z18" s="216">
        <v>1.31</v>
      </c>
      <c r="AA18" s="216">
        <v>0.74</v>
      </c>
      <c r="AB18" s="216">
        <v>0</v>
      </c>
      <c r="AC18" s="216">
        <v>0.45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</v>
      </c>
      <c r="AL18" s="216">
        <v>0</v>
      </c>
      <c r="AM18" s="216">
        <v>0</v>
      </c>
      <c r="AN18" s="216">
        <v>0</v>
      </c>
      <c r="AO18" s="216">
        <v>35.799999999999997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8.27</v>
      </c>
      <c r="E19" s="216">
        <v>0</v>
      </c>
      <c r="F19" s="216">
        <v>0</v>
      </c>
      <c r="G19" s="216">
        <v>16</v>
      </c>
      <c r="H19" s="216">
        <v>0</v>
      </c>
      <c r="I19" s="216">
        <v>20.59</v>
      </c>
      <c r="J19" s="216">
        <v>1.67</v>
      </c>
      <c r="K19" s="216">
        <v>88</v>
      </c>
      <c r="L19" s="216">
        <v>20.23</v>
      </c>
      <c r="M19" s="216">
        <v>0</v>
      </c>
      <c r="N19" s="216">
        <v>1.1100000000000001</v>
      </c>
      <c r="O19" s="216">
        <v>1.87</v>
      </c>
      <c r="P19" s="216">
        <v>2.33</v>
      </c>
      <c r="Q19" s="216">
        <v>3.48</v>
      </c>
      <c r="R19" s="216">
        <v>5.95</v>
      </c>
      <c r="S19" s="216">
        <v>3.82</v>
      </c>
      <c r="T19" s="216">
        <v>0</v>
      </c>
      <c r="U19" s="216">
        <v>5.57</v>
      </c>
      <c r="V19" s="216">
        <v>0.2</v>
      </c>
      <c r="W19" s="216">
        <v>0.39</v>
      </c>
      <c r="X19" s="216">
        <v>1.39</v>
      </c>
      <c r="Y19" s="216">
        <v>0</v>
      </c>
      <c r="Z19" s="216">
        <v>1.31</v>
      </c>
      <c r="AA19" s="216">
        <v>0.74</v>
      </c>
      <c r="AB19" s="216">
        <v>0</v>
      </c>
      <c r="AC19" s="216">
        <v>0.45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</v>
      </c>
      <c r="AL19" s="216">
        <v>0</v>
      </c>
      <c r="AM19" s="216">
        <v>0</v>
      </c>
      <c r="AN19" s="216">
        <v>0</v>
      </c>
      <c r="AO19" s="216">
        <v>35.799999999999997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8.27</v>
      </c>
      <c r="E20" s="216">
        <v>0</v>
      </c>
      <c r="F20" s="216">
        <v>0</v>
      </c>
      <c r="G20" s="216">
        <v>16</v>
      </c>
      <c r="H20" s="216">
        <v>0</v>
      </c>
      <c r="I20" s="216">
        <v>20.59</v>
      </c>
      <c r="J20" s="216">
        <v>1.67</v>
      </c>
      <c r="K20" s="216">
        <v>88</v>
      </c>
      <c r="L20" s="216">
        <v>20.23</v>
      </c>
      <c r="M20" s="216">
        <v>0</v>
      </c>
      <c r="N20" s="216">
        <v>1.1100000000000001</v>
      </c>
      <c r="O20" s="216">
        <v>1.87</v>
      </c>
      <c r="P20" s="216">
        <v>2.33</v>
      </c>
      <c r="Q20" s="216">
        <v>3.48</v>
      </c>
      <c r="R20" s="216">
        <v>5.95</v>
      </c>
      <c r="S20" s="216">
        <v>3.82</v>
      </c>
      <c r="T20" s="216">
        <v>0</v>
      </c>
      <c r="U20" s="216">
        <v>5.57</v>
      </c>
      <c r="V20" s="216">
        <v>0.2</v>
      </c>
      <c r="W20" s="216">
        <v>0.39</v>
      </c>
      <c r="X20" s="216">
        <v>1.39</v>
      </c>
      <c r="Y20" s="216">
        <v>0</v>
      </c>
      <c r="Z20" s="216">
        <v>1.31</v>
      </c>
      <c r="AA20" s="216">
        <v>0.74</v>
      </c>
      <c r="AB20" s="216">
        <v>0</v>
      </c>
      <c r="AC20" s="216">
        <v>0.45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</v>
      </c>
      <c r="AL20" s="216">
        <v>0</v>
      </c>
      <c r="AM20" s="216">
        <v>0</v>
      </c>
      <c r="AN20" s="216">
        <v>0</v>
      </c>
      <c r="AO20" s="216">
        <v>35.799999999999997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8.27</v>
      </c>
      <c r="E21" s="216">
        <v>0</v>
      </c>
      <c r="F21" s="216">
        <v>0</v>
      </c>
      <c r="G21" s="216">
        <v>16</v>
      </c>
      <c r="H21" s="216">
        <v>0</v>
      </c>
      <c r="I21" s="216">
        <v>20.59</v>
      </c>
      <c r="J21" s="216">
        <v>1.67</v>
      </c>
      <c r="K21" s="216">
        <v>87.74</v>
      </c>
      <c r="L21" s="216">
        <v>29.19</v>
      </c>
      <c r="M21" s="216">
        <v>0</v>
      </c>
      <c r="N21" s="216">
        <v>1.1100000000000001</v>
      </c>
      <c r="O21" s="216">
        <v>1.87</v>
      </c>
      <c r="P21" s="216">
        <v>2.33</v>
      </c>
      <c r="Q21" s="216">
        <v>3.48</v>
      </c>
      <c r="R21" s="216">
        <v>5.95</v>
      </c>
      <c r="S21" s="216">
        <v>3.82</v>
      </c>
      <c r="T21" s="216">
        <v>0</v>
      </c>
      <c r="U21" s="216">
        <v>5.57</v>
      </c>
      <c r="V21" s="216">
        <v>0.2</v>
      </c>
      <c r="W21" s="216">
        <v>0.39</v>
      </c>
      <c r="X21" s="216">
        <v>1.39</v>
      </c>
      <c r="Y21" s="216">
        <v>0</v>
      </c>
      <c r="Z21" s="216">
        <v>1.31</v>
      </c>
      <c r="AA21" s="216">
        <v>0.74</v>
      </c>
      <c r="AB21" s="216">
        <v>0</v>
      </c>
      <c r="AC21" s="216">
        <v>0.45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</v>
      </c>
      <c r="AL21" s="216">
        <v>0</v>
      </c>
      <c r="AM21" s="216">
        <v>0</v>
      </c>
      <c r="AN21" s="216">
        <v>0</v>
      </c>
      <c r="AO21" s="216">
        <v>34.79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8.27</v>
      </c>
      <c r="E22" s="216">
        <v>0</v>
      </c>
      <c r="F22" s="216">
        <v>0</v>
      </c>
      <c r="G22" s="216">
        <v>16</v>
      </c>
      <c r="H22" s="216">
        <v>0</v>
      </c>
      <c r="I22" s="216">
        <v>20.59</v>
      </c>
      <c r="J22" s="216">
        <v>1.67</v>
      </c>
      <c r="K22" s="216">
        <v>87.74</v>
      </c>
      <c r="L22" s="216">
        <v>31.5</v>
      </c>
      <c r="M22" s="216">
        <v>0</v>
      </c>
      <c r="N22" s="216">
        <v>1.1100000000000001</v>
      </c>
      <c r="O22" s="216">
        <v>1.87</v>
      </c>
      <c r="P22" s="216">
        <v>2.33</v>
      </c>
      <c r="Q22" s="216">
        <v>3.48</v>
      </c>
      <c r="R22" s="216">
        <v>5.95</v>
      </c>
      <c r="S22" s="216">
        <v>3.82</v>
      </c>
      <c r="T22" s="216">
        <v>0</v>
      </c>
      <c r="U22" s="216">
        <v>5.57</v>
      </c>
      <c r="V22" s="216">
        <v>0.2</v>
      </c>
      <c r="W22" s="216">
        <v>0.39</v>
      </c>
      <c r="X22" s="216">
        <v>1.39</v>
      </c>
      <c r="Y22" s="216">
        <v>0</v>
      </c>
      <c r="Z22" s="216">
        <v>1.31</v>
      </c>
      <c r="AA22" s="216">
        <v>0.74</v>
      </c>
      <c r="AB22" s="216">
        <v>0</v>
      </c>
      <c r="AC22" s="216">
        <v>0.45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</v>
      </c>
      <c r="AL22" s="216">
        <v>0</v>
      </c>
      <c r="AM22" s="216">
        <v>0</v>
      </c>
      <c r="AN22" s="216">
        <v>0</v>
      </c>
      <c r="AO22" s="216">
        <v>34.79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8.27</v>
      </c>
      <c r="E23" s="216">
        <v>0</v>
      </c>
      <c r="F23" s="216">
        <v>0</v>
      </c>
      <c r="G23" s="216">
        <v>16</v>
      </c>
      <c r="H23" s="216">
        <v>0</v>
      </c>
      <c r="I23" s="216">
        <v>20.59</v>
      </c>
      <c r="J23" s="216">
        <v>1.67</v>
      </c>
      <c r="K23" s="216">
        <v>87.79</v>
      </c>
      <c r="L23" s="216">
        <v>33.81</v>
      </c>
      <c r="M23" s="216">
        <v>0</v>
      </c>
      <c r="N23" s="216">
        <v>1.1100000000000001</v>
      </c>
      <c r="O23" s="216">
        <v>1.87</v>
      </c>
      <c r="P23" s="216">
        <v>2.33</v>
      </c>
      <c r="Q23" s="216">
        <v>3.48</v>
      </c>
      <c r="R23" s="216">
        <v>5.95</v>
      </c>
      <c r="S23" s="216">
        <v>3.82</v>
      </c>
      <c r="T23" s="216">
        <v>0</v>
      </c>
      <c r="U23" s="216">
        <v>5.57</v>
      </c>
      <c r="V23" s="216">
        <v>0.2</v>
      </c>
      <c r="W23" s="216">
        <v>0.39</v>
      </c>
      <c r="X23" s="216">
        <v>1.39</v>
      </c>
      <c r="Y23" s="216">
        <v>0</v>
      </c>
      <c r="Z23" s="216">
        <v>1.31</v>
      </c>
      <c r="AA23" s="216">
        <v>0.74</v>
      </c>
      <c r="AB23" s="216">
        <v>0</v>
      </c>
      <c r="AC23" s="216">
        <v>0.45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</v>
      </c>
      <c r="AL23" s="216">
        <v>0</v>
      </c>
      <c r="AM23" s="216">
        <v>0</v>
      </c>
      <c r="AN23" s="216">
        <v>0</v>
      </c>
      <c r="AO23" s="216">
        <v>34.79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8.27</v>
      </c>
      <c r="E24" s="216">
        <v>0</v>
      </c>
      <c r="F24" s="216">
        <v>0</v>
      </c>
      <c r="G24" s="216">
        <v>16</v>
      </c>
      <c r="H24" s="216">
        <v>0</v>
      </c>
      <c r="I24" s="216">
        <v>20.59</v>
      </c>
      <c r="J24" s="216">
        <v>1.67</v>
      </c>
      <c r="K24" s="216">
        <v>87.79</v>
      </c>
      <c r="L24" s="216">
        <v>36.119999999999997</v>
      </c>
      <c r="M24" s="216">
        <v>0</v>
      </c>
      <c r="N24" s="216">
        <v>1.1100000000000001</v>
      </c>
      <c r="O24" s="216">
        <v>1.87</v>
      </c>
      <c r="P24" s="216">
        <v>2.33</v>
      </c>
      <c r="Q24" s="216">
        <v>3.48</v>
      </c>
      <c r="R24" s="216">
        <v>5.95</v>
      </c>
      <c r="S24" s="216">
        <v>3.82</v>
      </c>
      <c r="T24" s="216">
        <v>0</v>
      </c>
      <c r="U24" s="216">
        <v>5.57</v>
      </c>
      <c r="V24" s="216">
        <v>0.2</v>
      </c>
      <c r="W24" s="216">
        <v>0.39</v>
      </c>
      <c r="X24" s="216">
        <v>1.39</v>
      </c>
      <c r="Y24" s="216">
        <v>0</v>
      </c>
      <c r="Z24" s="216">
        <v>1.31</v>
      </c>
      <c r="AA24" s="216">
        <v>0.74</v>
      </c>
      <c r="AB24" s="216">
        <v>0</v>
      </c>
      <c r="AC24" s="216">
        <v>0.45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</v>
      </c>
      <c r="AL24" s="216">
        <v>0</v>
      </c>
      <c r="AM24" s="216">
        <v>0</v>
      </c>
      <c r="AN24" s="216">
        <v>0</v>
      </c>
      <c r="AO24" s="216">
        <v>34.79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8.27</v>
      </c>
      <c r="E25" s="216">
        <v>0</v>
      </c>
      <c r="F25" s="216">
        <v>0</v>
      </c>
      <c r="G25" s="216">
        <v>16</v>
      </c>
      <c r="H25" s="216">
        <v>0</v>
      </c>
      <c r="I25" s="216">
        <v>20.59</v>
      </c>
      <c r="J25" s="216">
        <v>1.67</v>
      </c>
      <c r="K25" s="216">
        <v>87.79</v>
      </c>
      <c r="L25" s="216">
        <v>36.119999999999997</v>
      </c>
      <c r="M25" s="216">
        <v>0</v>
      </c>
      <c r="N25" s="216">
        <v>1.1100000000000001</v>
      </c>
      <c r="O25" s="216">
        <v>1.87</v>
      </c>
      <c r="P25" s="216">
        <v>2.33</v>
      </c>
      <c r="Q25" s="216">
        <v>3.48</v>
      </c>
      <c r="R25" s="216">
        <v>5.95</v>
      </c>
      <c r="S25" s="216">
        <v>3.82</v>
      </c>
      <c r="T25" s="216">
        <v>0</v>
      </c>
      <c r="U25" s="216">
        <v>5.57</v>
      </c>
      <c r="V25" s="216">
        <v>0.2</v>
      </c>
      <c r="W25" s="216">
        <v>0.39</v>
      </c>
      <c r="X25" s="216">
        <v>1.39</v>
      </c>
      <c r="Y25" s="216">
        <v>0</v>
      </c>
      <c r="Z25" s="216">
        <v>1.31</v>
      </c>
      <c r="AA25" s="216">
        <v>0.74</v>
      </c>
      <c r="AB25" s="216">
        <v>0</v>
      </c>
      <c r="AC25" s="216">
        <v>0.45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</v>
      </c>
      <c r="AL25" s="216">
        <v>0</v>
      </c>
      <c r="AM25" s="216">
        <v>0</v>
      </c>
      <c r="AN25" s="216">
        <v>0</v>
      </c>
      <c r="AO25" s="216">
        <v>34.79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8.27</v>
      </c>
      <c r="E26" s="216">
        <v>0</v>
      </c>
      <c r="F26" s="216">
        <v>0</v>
      </c>
      <c r="G26" s="216">
        <v>16</v>
      </c>
      <c r="H26" s="216">
        <v>0</v>
      </c>
      <c r="I26" s="216">
        <v>20.59</v>
      </c>
      <c r="J26" s="216">
        <v>1.67</v>
      </c>
      <c r="K26" s="216">
        <v>87.79</v>
      </c>
      <c r="L26" s="216">
        <v>36.119999999999997</v>
      </c>
      <c r="M26" s="216">
        <v>0</v>
      </c>
      <c r="N26" s="216">
        <v>1.1100000000000001</v>
      </c>
      <c r="O26" s="216">
        <v>1.87</v>
      </c>
      <c r="P26" s="216">
        <v>2.33</v>
      </c>
      <c r="Q26" s="216">
        <v>3.48</v>
      </c>
      <c r="R26" s="216">
        <v>5.95</v>
      </c>
      <c r="S26" s="216">
        <v>3.82</v>
      </c>
      <c r="T26" s="216">
        <v>0</v>
      </c>
      <c r="U26" s="216">
        <v>5.57</v>
      </c>
      <c r="V26" s="216">
        <v>0.2</v>
      </c>
      <c r="W26" s="216">
        <v>0.39</v>
      </c>
      <c r="X26" s="216">
        <v>1.39</v>
      </c>
      <c r="Y26" s="216">
        <v>0</v>
      </c>
      <c r="Z26" s="216">
        <v>1.31</v>
      </c>
      <c r="AA26" s="216">
        <v>0.74</v>
      </c>
      <c r="AB26" s="216">
        <v>0</v>
      </c>
      <c r="AC26" s="216">
        <v>0.45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34.79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8.27</v>
      </c>
      <c r="E27" s="216">
        <v>0</v>
      </c>
      <c r="F27" s="216">
        <v>0</v>
      </c>
      <c r="G27" s="216">
        <v>15.72</v>
      </c>
      <c r="H27" s="216">
        <v>0</v>
      </c>
      <c r="I27" s="216">
        <v>18.920000000000002</v>
      </c>
      <c r="J27" s="216">
        <v>1.39</v>
      </c>
      <c r="K27" s="216">
        <v>87.79</v>
      </c>
      <c r="L27" s="216">
        <v>36.119999999999997</v>
      </c>
      <c r="M27" s="216">
        <v>0</v>
      </c>
      <c r="N27" s="216">
        <v>1.1100000000000001</v>
      </c>
      <c r="O27" s="216">
        <v>1.87</v>
      </c>
      <c r="P27" s="216">
        <v>2.33</v>
      </c>
      <c r="Q27" s="216">
        <v>3.48</v>
      </c>
      <c r="R27" s="216">
        <v>5.95</v>
      </c>
      <c r="S27" s="216">
        <v>3.82</v>
      </c>
      <c r="T27" s="216">
        <v>0</v>
      </c>
      <c r="U27" s="216">
        <v>5.57</v>
      </c>
      <c r="V27" s="216">
        <v>0.2</v>
      </c>
      <c r="W27" s="216">
        <v>0.39</v>
      </c>
      <c r="X27" s="216">
        <v>1.39</v>
      </c>
      <c r="Y27" s="216">
        <v>0</v>
      </c>
      <c r="Z27" s="216">
        <v>1.31</v>
      </c>
      <c r="AA27" s="216">
        <v>0.74</v>
      </c>
      <c r="AB27" s="216">
        <v>0</v>
      </c>
      <c r="AC27" s="216">
        <v>0.45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</v>
      </c>
      <c r="AL27" s="216">
        <v>0</v>
      </c>
      <c r="AM27" s="216">
        <v>0</v>
      </c>
      <c r="AN27" s="216">
        <v>0</v>
      </c>
      <c r="AO27" s="216">
        <v>34.79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8.27</v>
      </c>
      <c r="E28" s="216">
        <v>0</v>
      </c>
      <c r="F28" s="216">
        <v>0</v>
      </c>
      <c r="G28" s="216">
        <v>15.72</v>
      </c>
      <c r="H28" s="216">
        <v>0</v>
      </c>
      <c r="I28" s="216">
        <v>18.920000000000002</v>
      </c>
      <c r="J28" s="216">
        <v>1.39</v>
      </c>
      <c r="K28" s="216">
        <v>87.24</v>
      </c>
      <c r="L28" s="216">
        <v>36.119999999999997</v>
      </c>
      <c r="M28" s="216">
        <v>0</v>
      </c>
      <c r="N28" s="216">
        <v>1.1100000000000001</v>
      </c>
      <c r="O28" s="216">
        <v>1.87</v>
      </c>
      <c r="P28" s="216">
        <v>2.33</v>
      </c>
      <c r="Q28" s="216">
        <v>3.05</v>
      </c>
      <c r="R28" s="216">
        <v>5.95</v>
      </c>
      <c r="S28" s="216">
        <v>3.8</v>
      </c>
      <c r="T28" s="216">
        <v>0</v>
      </c>
      <c r="U28" s="216">
        <v>5.57</v>
      </c>
      <c r="V28" s="216">
        <v>0.2</v>
      </c>
      <c r="W28" s="216">
        <v>0.39</v>
      </c>
      <c r="X28" s="216">
        <v>1.39</v>
      </c>
      <c r="Y28" s="216">
        <v>0</v>
      </c>
      <c r="Z28" s="216">
        <v>1.31</v>
      </c>
      <c r="AA28" s="216">
        <v>0.74</v>
      </c>
      <c r="AB28" s="216">
        <v>0</v>
      </c>
      <c r="AC28" s="216">
        <v>0.45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</v>
      </c>
      <c r="AL28" s="216">
        <v>0</v>
      </c>
      <c r="AM28" s="216">
        <v>0</v>
      </c>
      <c r="AN28" s="216">
        <v>0</v>
      </c>
      <c r="AO28" s="216">
        <v>34.79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8.27</v>
      </c>
      <c r="E29" s="216">
        <v>0</v>
      </c>
      <c r="F29" s="216">
        <v>0</v>
      </c>
      <c r="G29" s="216">
        <v>15.72</v>
      </c>
      <c r="H29" s="216">
        <v>0</v>
      </c>
      <c r="I29" s="216">
        <v>18.920000000000002</v>
      </c>
      <c r="J29" s="216">
        <v>1.39</v>
      </c>
      <c r="K29" s="216">
        <v>87.24</v>
      </c>
      <c r="L29" s="216">
        <v>2.0499999999999998</v>
      </c>
      <c r="M29" s="216">
        <v>0</v>
      </c>
      <c r="N29" s="216">
        <v>1.1100000000000001</v>
      </c>
      <c r="O29" s="216">
        <v>1.87</v>
      </c>
      <c r="P29" s="216">
        <v>2.33</v>
      </c>
      <c r="Q29" s="216">
        <v>0.2</v>
      </c>
      <c r="R29" s="216">
        <v>0.4</v>
      </c>
      <c r="S29" s="216">
        <v>0.25</v>
      </c>
      <c r="T29" s="216">
        <v>0</v>
      </c>
      <c r="U29" s="216">
        <v>5.57</v>
      </c>
      <c r="V29" s="216">
        <v>0.2</v>
      </c>
      <c r="W29" s="216">
        <v>0.46</v>
      </c>
      <c r="X29" s="216">
        <v>1.39</v>
      </c>
      <c r="Y29" s="216">
        <v>0</v>
      </c>
      <c r="Z29" s="216">
        <v>1.31</v>
      </c>
      <c r="AA29" s="216">
        <v>10.78</v>
      </c>
      <c r="AB29" s="216">
        <v>0</v>
      </c>
      <c r="AC29" s="216">
        <v>0.45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0</v>
      </c>
      <c r="AM29" s="216">
        <v>0</v>
      </c>
      <c r="AN29" s="216">
        <v>0</v>
      </c>
      <c r="AO29" s="216">
        <v>34.79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8.27</v>
      </c>
      <c r="E30" s="216">
        <v>0</v>
      </c>
      <c r="F30" s="216">
        <v>0</v>
      </c>
      <c r="G30" s="216">
        <v>15.72</v>
      </c>
      <c r="H30" s="216">
        <v>0</v>
      </c>
      <c r="I30" s="216">
        <v>18.920000000000002</v>
      </c>
      <c r="J30" s="216">
        <v>1.39</v>
      </c>
      <c r="K30" s="216">
        <v>87.22</v>
      </c>
      <c r="L30" s="216">
        <v>2.0499999999999998</v>
      </c>
      <c r="M30" s="216">
        <v>0</v>
      </c>
      <c r="N30" s="216">
        <v>1.1100000000000001</v>
      </c>
      <c r="O30" s="216">
        <v>1.87</v>
      </c>
      <c r="P30" s="216">
        <v>2.33</v>
      </c>
      <c r="Q30" s="216">
        <v>0.2</v>
      </c>
      <c r="R30" s="216">
        <v>0.4</v>
      </c>
      <c r="S30" s="216">
        <v>0.25</v>
      </c>
      <c r="T30" s="216">
        <v>0</v>
      </c>
      <c r="U30" s="216">
        <v>5.57</v>
      </c>
      <c r="V30" s="216">
        <v>0.2</v>
      </c>
      <c r="W30" s="216">
        <v>0.46</v>
      </c>
      <c r="X30" s="216">
        <v>1.39</v>
      </c>
      <c r="Y30" s="216">
        <v>0</v>
      </c>
      <c r="Z30" s="216">
        <v>1.31</v>
      </c>
      <c r="AA30" s="216">
        <v>10.78</v>
      </c>
      <c r="AB30" s="216">
        <v>0</v>
      </c>
      <c r="AC30" s="216">
        <v>0.45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0</v>
      </c>
      <c r="AM30" s="216">
        <v>0</v>
      </c>
      <c r="AN30" s="216">
        <v>0</v>
      </c>
      <c r="AO30" s="216">
        <v>34.79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8.27</v>
      </c>
      <c r="E31" s="216">
        <v>0</v>
      </c>
      <c r="F31" s="216">
        <v>0</v>
      </c>
      <c r="G31" s="216">
        <v>15.72</v>
      </c>
      <c r="H31" s="216">
        <v>0</v>
      </c>
      <c r="I31" s="216">
        <v>18.920000000000002</v>
      </c>
      <c r="J31" s="216">
        <v>1.39</v>
      </c>
      <c r="K31" s="216">
        <v>87.22</v>
      </c>
      <c r="L31" s="216">
        <v>23.02</v>
      </c>
      <c r="M31" s="216">
        <v>0</v>
      </c>
      <c r="N31" s="216">
        <v>1.1100000000000001</v>
      </c>
      <c r="O31" s="216">
        <v>1.87</v>
      </c>
      <c r="P31" s="216">
        <v>2.33</v>
      </c>
      <c r="Q31" s="216">
        <v>3.15</v>
      </c>
      <c r="R31" s="216">
        <v>6.08</v>
      </c>
      <c r="S31" s="216">
        <v>3.86</v>
      </c>
      <c r="T31" s="216">
        <v>0</v>
      </c>
      <c r="U31" s="216">
        <v>5.57</v>
      </c>
      <c r="V31" s="216">
        <v>0.2</v>
      </c>
      <c r="W31" s="216">
        <v>0.46</v>
      </c>
      <c r="X31" s="216">
        <v>1.39</v>
      </c>
      <c r="Y31" s="216">
        <v>0</v>
      </c>
      <c r="Z31" s="216">
        <v>18.97</v>
      </c>
      <c r="AA31" s="216">
        <v>10.78</v>
      </c>
      <c r="AB31" s="216">
        <v>0</v>
      </c>
      <c r="AC31" s="216">
        <v>0.45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0</v>
      </c>
      <c r="AM31" s="216">
        <v>0</v>
      </c>
      <c r="AN31" s="216">
        <v>0</v>
      </c>
      <c r="AO31" s="216">
        <v>34.79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8.27</v>
      </c>
      <c r="E32" s="216">
        <v>0</v>
      </c>
      <c r="F32" s="216">
        <v>0</v>
      </c>
      <c r="G32" s="216">
        <v>15.72</v>
      </c>
      <c r="H32" s="216">
        <v>0</v>
      </c>
      <c r="I32" s="216">
        <v>18.920000000000002</v>
      </c>
      <c r="J32" s="216">
        <v>1.39</v>
      </c>
      <c r="K32" s="216">
        <v>87.22</v>
      </c>
      <c r="L32" s="216">
        <v>22.99</v>
      </c>
      <c r="M32" s="216">
        <v>0</v>
      </c>
      <c r="N32" s="216">
        <v>1.1100000000000001</v>
      </c>
      <c r="O32" s="216">
        <v>1.87</v>
      </c>
      <c r="P32" s="216">
        <v>2.33</v>
      </c>
      <c r="Q32" s="216">
        <v>3.15</v>
      </c>
      <c r="R32" s="216">
        <v>6.13</v>
      </c>
      <c r="S32" s="216">
        <v>3.89</v>
      </c>
      <c r="T32" s="216">
        <v>0</v>
      </c>
      <c r="U32" s="216">
        <v>5.57</v>
      </c>
      <c r="V32" s="216">
        <v>0.2</v>
      </c>
      <c r="W32" s="216">
        <v>0.46</v>
      </c>
      <c r="X32" s="216">
        <v>1.39</v>
      </c>
      <c r="Y32" s="216">
        <v>0</v>
      </c>
      <c r="Z32" s="216">
        <v>18.97</v>
      </c>
      <c r="AA32" s="216">
        <v>10.78</v>
      </c>
      <c r="AB32" s="216">
        <v>0</v>
      </c>
      <c r="AC32" s="216">
        <v>0.45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0</v>
      </c>
      <c r="AM32" s="216">
        <v>0</v>
      </c>
      <c r="AN32" s="216">
        <v>0</v>
      </c>
      <c r="AO32" s="216">
        <v>34.79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8.27</v>
      </c>
      <c r="E33" s="216">
        <v>0</v>
      </c>
      <c r="F33" s="216">
        <v>0</v>
      </c>
      <c r="G33" s="216">
        <v>15.72</v>
      </c>
      <c r="H33" s="216">
        <v>0</v>
      </c>
      <c r="I33" s="216">
        <v>18.920000000000002</v>
      </c>
      <c r="J33" s="216">
        <v>1.39</v>
      </c>
      <c r="K33" s="216">
        <v>87.22</v>
      </c>
      <c r="L33" s="216">
        <v>22.99</v>
      </c>
      <c r="M33" s="216">
        <v>0</v>
      </c>
      <c r="N33" s="216">
        <v>1.1100000000000001</v>
      </c>
      <c r="O33" s="216">
        <v>1.87</v>
      </c>
      <c r="P33" s="216">
        <v>2.33</v>
      </c>
      <c r="Q33" s="216">
        <v>3.15</v>
      </c>
      <c r="R33" s="216">
        <v>6.13</v>
      </c>
      <c r="S33" s="216">
        <v>3.89</v>
      </c>
      <c r="T33" s="216">
        <v>0</v>
      </c>
      <c r="U33" s="216">
        <v>5.57</v>
      </c>
      <c r="V33" s="216">
        <v>0.2</v>
      </c>
      <c r="W33" s="216">
        <v>0.46</v>
      </c>
      <c r="X33" s="216">
        <v>1.39</v>
      </c>
      <c r="Y33" s="216">
        <v>0</v>
      </c>
      <c r="Z33" s="216">
        <v>18.97</v>
      </c>
      <c r="AA33" s="216">
        <v>10.78</v>
      </c>
      <c r="AB33" s="216">
        <v>0</v>
      </c>
      <c r="AC33" s="216">
        <v>0.45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0</v>
      </c>
      <c r="AM33" s="216">
        <v>0</v>
      </c>
      <c r="AN33" s="216">
        <v>0</v>
      </c>
      <c r="AO33" s="216">
        <v>34.79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8.27</v>
      </c>
      <c r="E34" s="216">
        <v>0</v>
      </c>
      <c r="F34" s="216">
        <v>0</v>
      </c>
      <c r="G34" s="216">
        <v>15.72</v>
      </c>
      <c r="H34" s="216">
        <v>0</v>
      </c>
      <c r="I34" s="216">
        <v>18.920000000000002</v>
      </c>
      <c r="J34" s="216">
        <v>1.39</v>
      </c>
      <c r="K34" s="216">
        <v>87.22</v>
      </c>
      <c r="L34" s="216">
        <v>22.95</v>
      </c>
      <c r="M34" s="216">
        <v>0</v>
      </c>
      <c r="N34" s="216">
        <v>1.1100000000000001</v>
      </c>
      <c r="O34" s="216">
        <v>1.87</v>
      </c>
      <c r="P34" s="216">
        <v>2.33</v>
      </c>
      <c r="Q34" s="216">
        <v>3.03</v>
      </c>
      <c r="R34" s="216">
        <v>6.13</v>
      </c>
      <c r="S34" s="216">
        <v>3.89</v>
      </c>
      <c r="T34" s="216">
        <v>0</v>
      </c>
      <c r="U34" s="216">
        <v>5.57</v>
      </c>
      <c r="V34" s="216">
        <v>0.2</v>
      </c>
      <c r="W34" s="216">
        <v>0.46</v>
      </c>
      <c r="X34" s="216">
        <v>1.39</v>
      </c>
      <c r="Y34" s="216">
        <v>0</v>
      </c>
      <c r="Z34" s="216">
        <v>18.97</v>
      </c>
      <c r="AA34" s="216">
        <v>10.78</v>
      </c>
      <c r="AB34" s="216">
        <v>0</v>
      </c>
      <c r="AC34" s="216">
        <v>0.45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0</v>
      </c>
      <c r="AM34" s="216">
        <v>0</v>
      </c>
      <c r="AN34" s="216">
        <v>0</v>
      </c>
      <c r="AO34" s="216">
        <v>35.46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8.27</v>
      </c>
      <c r="E35" s="216">
        <v>0</v>
      </c>
      <c r="F35" s="216">
        <v>0</v>
      </c>
      <c r="G35" s="216">
        <v>15.72</v>
      </c>
      <c r="H35" s="216">
        <v>0</v>
      </c>
      <c r="I35" s="216">
        <v>18.920000000000002</v>
      </c>
      <c r="J35" s="216">
        <v>1.39</v>
      </c>
      <c r="K35" s="216">
        <v>85.89</v>
      </c>
      <c r="L35" s="216">
        <v>22.8</v>
      </c>
      <c r="M35" s="216">
        <v>0</v>
      </c>
      <c r="N35" s="216">
        <v>1.1100000000000001</v>
      </c>
      <c r="O35" s="216">
        <v>1.87</v>
      </c>
      <c r="P35" s="216">
        <v>2.33</v>
      </c>
      <c r="Q35" s="216">
        <v>3.11</v>
      </c>
      <c r="R35" s="216">
        <v>6.13</v>
      </c>
      <c r="S35" s="216">
        <v>3.74</v>
      </c>
      <c r="T35" s="216">
        <v>0</v>
      </c>
      <c r="U35" s="216">
        <v>5.57</v>
      </c>
      <c r="V35" s="216">
        <v>0.2</v>
      </c>
      <c r="W35" s="216">
        <v>0.46</v>
      </c>
      <c r="X35" s="216">
        <v>1.39</v>
      </c>
      <c r="Y35" s="216">
        <v>0</v>
      </c>
      <c r="Z35" s="216">
        <v>18.97</v>
      </c>
      <c r="AA35" s="216">
        <v>10.78</v>
      </c>
      <c r="AB35" s="216">
        <v>0</v>
      </c>
      <c r="AC35" s="216">
        <v>0.45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0</v>
      </c>
      <c r="AM35" s="216">
        <v>0</v>
      </c>
      <c r="AN35" s="216">
        <v>0</v>
      </c>
      <c r="AO35" s="216">
        <v>35.46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8.27</v>
      </c>
      <c r="E36" s="216">
        <v>0</v>
      </c>
      <c r="F36" s="216">
        <v>0</v>
      </c>
      <c r="G36" s="216">
        <v>15.72</v>
      </c>
      <c r="H36" s="216">
        <v>0</v>
      </c>
      <c r="I36" s="216">
        <v>18.920000000000002</v>
      </c>
      <c r="J36" s="216">
        <v>1.39</v>
      </c>
      <c r="K36" s="216">
        <v>85.89</v>
      </c>
      <c r="L36" s="216">
        <v>22.9</v>
      </c>
      <c r="M36" s="216">
        <v>0</v>
      </c>
      <c r="N36" s="216">
        <v>1.1100000000000001</v>
      </c>
      <c r="O36" s="216">
        <v>1.87</v>
      </c>
      <c r="P36" s="216">
        <v>2.33</v>
      </c>
      <c r="Q36" s="216">
        <v>3.11</v>
      </c>
      <c r="R36" s="216">
        <v>6.13</v>
      </c>
      <c r="S36" s="216">
        <v>3.74</v>
      </c>
      <c r="T36" s="216">
        <v>0</v>
      </c>
      <c r="U36" s="216">
        <v>5.57</v>
      </c>
      <c r="V36" s="216">
        <v>0.2</v>
      </c>
      <c r="W36" s="216">
        <v>0.46</v>
      </c>
      <c r="X36" s="216">
        <v>1.39</v>
      </c>
      <c r="Y36" s="216">
        <v>0</v>
      </c>
      <c r="Z36" s="216">
        <v>18.97</v>
      </c>
      <c r="AA36" s="216">
        <v>10.78</v>
      </c>
      <c r="AB36" s="216">
        <v>0</v>
      </c>
      <c r="AC36" s="216">
        <v>0.45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0</v>
      </c>
      <c r="AM36" s="216">
        <v>0</v>
      </c>
      <c r="AN36" s="216">
        <v>0</v>
      </c>
      <c r="AO36" s="216">
        <v>35.46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8.27</v>
      </c>
      <c r="E37" s="216">
        <v>0</v>
      </c>
      <c r="F37" s="216">
        <v>0</v>
      </c>
      <c r="G37" s="216">
        <v>15.72</v>
      </c>
      <c r="H37" s="216">
        <v>0</v>
      </c>
      <c r="I37" s="216">
        <v>18.920000000000002</v>
      </c>
      <c r="J37" s="216">
        <v>1.39</v>
      </c>
      <c r="K37" s="216">
        <v>85.93</v>
      </c>
      <c r="L37" s="216">
        <v>22.9</v>
      </c>
      <c r="M37" s="216">
        <v>0</v>
      </c>
      <c r="N37" s="216">
        <v>1.1100000000000001</v>
      </c>
      <c r="O37" s="216">
        <v>1.87</v>
      </c>
      <c r="P37" s="216">
        <v>2.33</v>
      </c>
      <c r="Q37" s="216">
        <v>3.11</v>
      </c>
      <c r="R37" s="216">
        <v>6.13</v>
      </c>
      <c r="S37" s="216">
        <v>3.74</v>
      </c>
      <c r="T37" s="216">
        <v>0</v>
      </c>
      <c r="U37" s="216">
        <v>5.57</v>
      </c>
      <c r="V37" s="216">
        <v>0.2</v>
      </c>
      <c r="W37" s="216">
        <v>0.46</v>
      </c>
      <c r="X37" s="216">
        <v>1.39</v>
      </c>
      <c r="Y37" s="216">
        <v>0</v>
      </c>
      <c r="Z37" s="216">
        <v>18.97</v>
      </c>
      <c r="AA37" s="216">
        <v>10.78</v>
      </c>
      <c r="AB37" s="216">
        <v>0</v>
      </c>
      <c r="AC37" s="216">
        <v>0.45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0</v>
      </c>
      <c r="AM37" s="216">
        <v>0</v>
      </c>
      <c r="AN37" s="216">
        <v>0</v>
      </c>
      <c r="AO37" s="216">
        <v>35.46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8.27</v>
      </c>
      <c r="E38" s="216">
        <v>0</v>
      </c>
      <c r="F38" s="216">
        <v>0</v>
      </c>
      <c r="G38" s="216">
        <v>15.72</v>
      </c>
      <c r="H38" s="216">
        <v>0</v>
      </c>
      <c r="I38" s="216">
        <v>18.920000000000002</v>
      </c>
      <c r="J38" s="216">
        <v>1.39</v>
      </c>
      <c r="K38" s="216">
        <v>85.93</v>
      </c>
      <c r="L38" s="216">
        <v>22.9</v>
      </c>
      <c r="M38" s="216">
        <v>0</v>
      </c>
      <c r="N38" s="216">
        <v>1.1100000000000001</v>
      </c>
      <c r="O38" s="216">
        <v>1.87</v>
      </c>
      <c r="P38" s="216">
        <v>2.33</v>
      </c>
      <c r="Q38" s="216">
        <v>3.1</v>
      </c>
      <c r="R38" s="216">
        <v>6.13</v>
      </c>
      <c r="S38" s="216">
        <v>3.74</v>
      </c>
      <c r="T38" s="216">
        <v>0</v>
      </c>
      <c r="U38" s="216">
        <v>5.57</v>
      </c>
      <c r="V38" s="216">
        <v>0.2</v>
      </c>
      <c r="W38" s="216">
        <v>0.46</v>
      </c>
      <c r="X38" s="216">
        <v>1.39</v>
      </c>
      <c r="Y38" s="216">
        <v>0</v>
      </c>
      <c r="Z38" s="216">
        <v>18.97</v>
      </c>
      <c r="AA38" s="216">
        <v>10.78</v>
      </c>
      <c r="AB38" s="216">
        <v>0</v>
      </c>
      <c r="AC38" s="216">
        <v>0.23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0</v>
      </c>
      <c r="AM38" s="216">
        <v>0</v>
      </c>
      <c r="AN38" s="216">
        <v>0</v>
      </c>
      <c r="AO38" s="216">
        <v>35.46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8.27</v>
      </c>
      <c r="E39" s="216">
        <v>0</v>
      </c>
      <c r="F39" s="216">
        <v>0</v>
      </c>
      <c r="G39" s="216">
        <v>15.72</v>
      </c>
      <c r="H39" s="216">
        <v>0</v>
      </c>
      <c r="I39" s="216">
        <v>18.64</v>
      </c>
      <c r="J39" s="216">
        <v>1.39</v>
      </c>
      <c r="K39" s="216">
        <v>85.89</v>
      </c>
      <c r="L39" s="216">
        <v>22.51</v>
      </c>
      <c r="M39" s="216">
        <v>0</v>
      </c>
      <c r="N39" s="216">
        <v>1.1100000000000001</v>
      </c>
      <c r="O39" s="216">
        <v>1.87</v>
      </c>
      <c r="P39" s="216">
        <v>2.33</v>
      </c>
      <c r="Q39" s="216">
        <v>3.1</v>
      </c>
      <c r="R39" s="216">
        <v>6.13</v>
      </c>
      <c r="S39" s="216">
        <v>3.74</v>
      </c>
      <c r="T39" s="216">
        <v>0</v>
      </c>
      <c r="U39" s="216">
        <v>5.57</v>
      </c>
      <c r="V39" s="216">
        <v>0.2</v>
      </c>
      <c r="W39" s="216">
        <v>0.46</v>
      </c>
      <c r="X39" s="216">
        <v>1.39</v>
      </c>
      <c r="Y39" s="216">
        <v>0</v>
      </c>
      <c r="Z39" s="216">
        <v>18.97</v>
      </c>
      <c r="AA39" s="216">
        <v>10.78</v>
      </c>
      <c r="AB39" s="216">
        <v>0</v>
      </c>
      <c r="AC39" s="216">
        <v>0.23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0</v>
      </c>
      <c r="AM39" s="216">
        <v>0</v>
      </c>
      <c r="AN39" s="216">
        <v>0</v>
      </c>
      <c r="AO39" s="216">
        <v>35.46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8.27</v>
      </c>
      <c r="E40" s="216">
        <v>0</v>
      </c>
      <c r="F40" s="216">
        <v>0</v>
      </c>
      <c r="G40" s="216">
        <v>15.72</v>
      </c>
      <c r="H40" s="216">
        <v>0</v>
      </c>
      <c r="I40" s="216">
        <v>18.64</v>
      </c>
      <c r="J40" s="216">
        <v>1.39</v>
      </c>
      <c r="K40" s="216">
        <v>85.89</v>
      </c>
      <c r="L40" s="216">
        <v>22.51</v>
      </c>
      <c r="M40" s="216">
        <v>0</v>
      </c>
      <c r="N40" s="216">
        <v>1.1100000000000001</v>
      </c>
      <c r="O40" s="216">
        <v>1.87</v>
      </c>
      <c r="P40" s="216">
        <v>2.33</v>
      </c>
      <c r="Q40" s="216">
        <v>3.1</v>
      </c>
      <c r="R40" s="216">
        <v>5.95</v>
      </c>
      <c r="S40" s="216">
        <v>3.74</v>
      </c>
      <c r="T40" s="216">
        <v>0</v>
      </c>
      <c r="U40" s="216">
        <v>5.57</v>
      </c>
      <c r="V40" s="216">
        <v>0.2</v>
      </c>
      <c r="W40" s="216">
        <v>7.0000000000000007E-2</v>
      </c>
      <c r="X40" s="216">
        <v>1.39</v>
      </c>
      <c r="Y40" s="216">
        <v>0</v>
      </c>
      <c r="Z40" s="216">
        <v>18.97</v>
      </c>
      <c r="AA40" s="216">
        <v>10.78</v>
      </c>
      <c r="AB40" s="216">
        <v>0</v>
      </c>
      <c r="AC40" s="216">
        <v>0.23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0</v>
      </c>
      <c r="AM40" s="216">
        <v>0</v>
      </c>
      <c r="AN40" s="216">
        <v>0</v>
      </c>
      <c r="AO40" s="216">
        <v>35.46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8.27</v>
      </c>
      <c r="E41" s="216">
        <v>0</v>
      </c>
      <c r="F41" s="216">
        <v>0</v>
      </c>
      <c r="G41" s="216">
        <v>15.72</v>
      </c>
      <c r="H41" s="216">
        <v>0</v>
      </c>
      <c r="I41" s="216">
        <v>18.64</v>
      </c>
      <c r="J41" s="216">
        <v>1.39</v>
      </c>
      <c r="K41" s="216">
        <v>85.89</v>
      </c>
      <c r="L41" s="216">
        <v>22.51</v>
      </c>
      <c r="M41" s="216">
        <v>0</v>
      </c>
      <c r="N41" s="216">
        <v>1.1100000000000001</v>
      </c>
      <c r="O41" s="216">
        <v>1.87</v>
      </c>
      <c r="P41" s="216">
        <v>2.33</v>
      </c>
      <c r="Q41" s="216">
        <v>3.1</v>
      </c>
      <c r="R41" s="216">
        <v>0.4</v>
      </c>
      <c r="S41" s="216">
        <v>3.74</v>
      </c>
      <c r="T41" s="216">
        <v>0</v>
      </c>
      <c r="U41" s="216">
        <v>5.57</v>
      </c>
      <c r="V41" s="216">
        <v>0.2</v>
      </c>
      <c r="W41" s="216">
        <v>0.46</v>
      </c>
      <c r="X41" s="216">
        <v>1.39</v>
      </c>
      <c r="Y41" s="216">
        <v>0</v>
      </c>
      <c r="Z41" s="216">
        <v>19.46</v>
      </c>
      <c r="AA41" s="216">
        <v>11.02</v>
      </c>
      <c r="AB41" s="216">
        <v>0</v>
      </c>
      <c r="AC41" s="216">
        <v>0.23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0</v>
      </c>
      <c r="AM41" s="216">
        <v>0</v>
      </c>
      <c r="AN41" s="216">
        <v>0</v>
      </c>
      <c r="AO41" s="216">
        <v>35.46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8.27</v>
      </c>
      <c r="E42" s="216">
        <v>0</v>
      </c>
      <c r="F42" s="216">
        <v>0</v>
      </c>
      <c r="G42" s="216">
        <v>15.72</v>
      </c>
      <c r="H42" s="216">
        <v>0</v>
      </c>
      <c r="I42" s="216">
        <v>18.64</v>
      </c>
      <c r="J42" s="216">
        <v>1.39</v>
      </c>
      <c r="K42" s="216">
        <v>85.89</v>
      </c>
      <c r="L42" s="216">
        <v>22.51</v>
      </c>
      <c r="M42" s="216">
        <v>0</v>
      </c>
      <c r="N42" s="216">
        <v>1.1100000000000001</v>
      </c>
      <c r="O42" s="216">
        <v>1.87</v>
      </c>
      <c r="P42" s="216">
        <v>2.33</v>
      </c>
      <c r="Q42" s="216">
        <v>3.1</v>
      </c>
      <c r="R42" s="216">
        <v>0.4</v>
      </c>
      <c r="S42" s="216">
        <v>3.74</v>
      </c>
      <c r="T42" s="216">
        <v>0</v>
      </c>
      <c r="U42" s="216">
        <v>5.57</v>
      </c>
      <c r="V42" s="216">
        <v>0.2</v>
      </c>
      <c r="W42" s="216">
        <v>0.46</v>
      </c>
      <c r="X42" s="216">
        <v>1.39</v>
      </c>
      <c r="Y42" s="216">
        <v>0</v>
      </c>
      <c r="Z42" s="216">
        <v>19.46</v>
      </c>
      <c r="AA42" s="216">
        <v>11.02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0</v>
      </c>
      <c r="AM42" s="216">
        <v>0</v>
      </c>
      <c r="AN42" s="216">
        <v>0</v>
      </c>
      <c r="AO42" s="216">
        <v>35.46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8.27</v>
      </c>
      <c r="E43" s="216">
        <v>0</v>
      </c>
      <c r="F43" s="216">
        <v>0</v>
      </c>
      <c r="G43" s="216">
        <v>15.72</v>
      </c>
      <c r="H43" s="216">
        <v>0</v>
      </c>
      <c r="I43" s="216">
        <v>18.64</v>
      </c>
      <c r="J43" s="216">
        <v>1.39</v>
      </c>
      <c r="K43" s="216">
        <v>85.89</v>
      </c>
      <c r="L43" s="216">
        <v>22.51</v>
      </c>
      <c r="M43" s="216">
        <v>0</v>
      </c>
      <c r="N43" s="216">
        <v>1.1100000000000001</v>
      </c>
      <c r="O43" s="216">
        <v>1.87</v>
      </c>
      <c r="P43" s="216">
        <v>2.33</v>
      </c>
      <c r="Q43" s="216">
        <v>2.99</v>
      </c>
      <c r="R43" s="216">
        <v>0.4</v>
      </c>
      <c r="S43" s="216">
        <v>3.73</v>
      </c>
      <c r="T43" s="216">
        <v>0</v>
      </c>
      <c r="U43" s="216">
        <v>5.57</v>
      </c>
      <c r="V43" s="216">
        <v>0.2</v>
      </c>
      <c r="W43" s="216">
        <v>0.46</v>
      </c>
      <c r="X43" s="216">
        <v>1.39</v>
      </c>
      <c r="Y43" s="216">
        <v>0</v>
      </c>
      <c r="Z43" s="216">
        <v>19.489999999999998</v>
      </c>
      <c r="AA43" s="216">
        <v>11.06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0</v>
      </c>
      <c r="AM43" s="216">
        <v>0</v>
      </c>
      <c r="AN43" s="216">
        <v>0</v>
      </c>
      <c r="AO43" s="216">
        <v>33.659999999999997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8.27</v>
      </c>
      <c r="E44" s="216">
        <v>0</v>
      </c>
      <c r="F44" s="216">
        <v>0</v>
      </c>
      <c r="G44" s="216">
        <v>15.72</v>
      </c>
      <c r="H44" s="216">
        <v>0</v>
      </c>
      <c r="I44" s="216">
        <v>18.64</v>
      </c>
      <c r="J44" s="216">
        <v>1.39</v>
      </c>
      <c r="K44" s="216">
        <v>85.89</v>
      </c>
      <c r="L44" s="216">
        <v>22.9</v>
      </c>
      <c r="M44" s="216">
        <v>0</v>
      </c>
      <c r="N44" s="216">
        <v>1.1100000000000001</v>
      </c>
      <c r="O44" s="216">
        <v>1.87</v>
      </c>
      <c r="P44" s="216">
        <v>2.33</v>
      </c>
      <c r="Q44" s="216">
        <v>2.99</v>
      </c>
      <c r="R44" s="216">
        <v>0.4</v>
      </c>
      <c r="S44" s="216">
        <v>3.73</v>
      </c>
      <c r="T44" s="216">
        <v>0</v>
      </c>
      <c r="U44" s="216">
        <v>5.57</v>
      </c>
      <c r="V44" s="216">
        <v>0.2</v>
      </c>
      <c r="W44" s="216">
        <v>0.46</v>
      </c>
      <c r="X44" s="216">
        <v>1.39</v>
      </c>
      <c r="Y44" s="216">
        <v>0</v>
      </c>
      <c r="Z44" s="216">
        <v>19.489999999999998</v>
      </c>
      <c r="AA44" s="216">
        <v>11.06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0</v>
      </c>
      <c r="AM44" s="216">
        <v>0</v>
      </c>
      <c r="AN44" s="216">
        <v>0</v>
      </c>
      <c r="AO44" s="216">
        <v>33.659999999999997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8.27</v>
      </c>
      <c r="E45" s="216">
        <v>0</v>
      </c>
      <c r="F45" s="216">
        <v>0</v>
      </c>
      <c r="G45" s="216">
        <v>15.72</v>
      </c>
      <c r="H45" s="216">
        <v>0</v>
      </c>
      <c r="I45" s="216">
        <v>18.64</v>
      </c>
      <c r="J45" s="216">
        <v>1.39</v>
      </c>
      <c r="K45" s="216">
        <v>85.89</v>
      </c>
      <c r="L45" s="216">
        <v>32.81</v>
      </c>
      <c r="M45" s="216">
        <v>0</v>
      </c>
      <c r="N45" s="216">
        <v>1.1100000000000001</v>
      </c>
      <c r="O45" s="216">
        <v>1.87</v>
      </c>
      <c r="P45" s="216">
        <v>2.33</v>
      </c>
      <c r="Q45" s="216">
        <v>2.99</v>
      </c>
      <c r="R45" s="216">
        <v>0.4</v>
      </c>
      <c r="S45" s="216">
        <v>3.73</v>
      </c>
      <c r="T45" s="216">
        <v>0</v>
      </c>
      <c r="U45" s="216">
        <v>4.8899999999999997</v>
      </c>
      <c r="V45" s="216">
        <v>0.2</v>
      </c>
      <c r="W45" s="216">
        <v>0.46</v>
      </c>
      <c r="X45" s="216">
        <v>1.39</v>
      </c>
      <c r="Y45" s="216">
        <v>0</v>
      </c>
      <c r="Z45" s="216">
        <v>1.31</v>
      </c>
      <c r="AA45" s="216">
        <v>0.74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33.659999999999997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8.27</v>
      </c>
      <c r="E46" s="216">
        <v>0</v>
      </c>
      <c r="F46" s="216">
        <v>0</v>
      </c>
      <c r="G46" s="216">
        <v>15.72</v>
      </c>
      <c r="H46" s="216">
        <v>0</v>
      </c>
      <c r="I46" s="216">
        <v>18.64</v>
      </c>
      <c r="J46" s="216">
        <v>1.39</v>
      </c>
      <c r="K46" s="216">
        <v>85.89</v>
      </c>
      <c r="L46" s="216">
        <v>32.81</v>
      </c>
      <c r="M46" s="216">
        <v>0</v>
      </c>
      <c r="N46" s="216">
        <v>1.1100000000000001</v>
      </c>
      <c r="O46" s="216">
        <v>1.87</v>
      </c>
      <c r="P46" s="216">
        <v>2.33</v>
      </c>
      <c r="Q46" s="216">
        <v>2.99</v>
      </c>
      <c r="R46" s="216">
        <v>0.4</v>
      </c>
      <c r="S46" s="216">
        <v>3.73</v>
      </c>
      <c r="T46" s="216">
        <v>0</v>
      </c>
      <c r="U46" s="216">
        <v>4.8899999999999997</v>
      </c>
      <c r="V46" s="216">
        <v>0.2</v>
      </c>
      <c r="W46" s="216">
        <v>0.46</v>
      </c>
      <c r="X46" s="216">
        <v>1.39</v>
      </c>
      <c r="Y46" s="216">
        <v>0</v>
      </c>
      <c r="Z46" s="216">
        <v>1.31</v>
      </c>
      <c r="AA46" s="216">
        <v>0.74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33.659999999999997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8.27</v>
      </c>
      <c r="E47" s="216">
        <v>0</v>
      </c>
      <c r="F47" s="216">
        <v>0</v>
      </c>
      <c r="G47" s="216">
        <v>15.72</v>
      </c>
      <c r="H47" s="216">
        <v>0</v>
      </c>
      <c r="I47" s="216">
        <v>18.64</v>
      </c>
      <c r="J47" s="216">
        <v>1.39</v>
      </c>
      <c r="K47" s="216">
        <v>84.03</v>
      </c>
      <c r="L47" s="216">
        <v>33.25</v>
      </c>
      <c r="M47" s="216">
        <v>0</v>
      </c>
      <c r="N47" s="216">
        <v>1.1100000000000001</v>
      </c>
      <c r="O47" s="216">
        <v>1.87</v>
      </c>
      <c r="P47" s="216">
        <v>2.33</v>
      </c>
      <c r="Q47" s="216">
        <v>2.86</v>
      </c>
      <c r="R47" s="216">
        <v>0.4</v>
      </c>
      <c r="S47" s="216">
        <v>3.48</v>
      </c>
      <c r="T47" s="216">
        <v>0</v>
      </c>
      <c r="U47" s="216">
        <v>4.1399999999999997</v>
      </c>
      <c r="V47" s="216">
        <v>0.2</v>
      </c>
      <c r="W47" s="216">
        <v>0.46</v>
      </c>
      <c r="X47" s="216">
        <v>1.39</v>
      </c>
      <c r="Y47" s="216">
        <v>0</v>
      </c>
      <c r="Z47" s="216">
        <v>0.73</v>
      </c>
      <c r="AA47" s="216">
        <v>0.56000000000000005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33.659999999999997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8.27</v>
      </c>
      <c r="E48" s="216">
        <v>0</v>
      </c>
      <c r="F48" s="216">
        <v>0</v>
      </c>
      <c r="G48" s="216">
        <v>15.72</v>
      </c>
      <c r="H48" s="216">
        <v>0</v>
      </c>
      <c r="I48" s="216">
        <v>18.64</v>
      </c>
      <c r="J48" s="216">
        <v>1.39</v>
      </c>
      <c r="K48" s="216">
        <v>84.03</v>
      </c>
      <c r="L48" s="216">
        <v>33.25</v>
      </c>
      <c r="M48" s="216">
        <v>0</v>
      </c>
      <c r="N48" s="216">
        <v>1.1100000000000001</v>
      </c>
      <c r="O48" s="216">
        <v>1.87</v>
      </c>
      <c r="P48" s="216">
        <v>2.33</v>
      </c>
      <c r="Q48" s="216">
        <v>2.86</v>
      </c>
      <c r="R48" s="216">
        <v>0.4</v>
      </c>
      <c r="S48" s="216">
        <v>3.48</v>
      </c>
      <c r="T48" s="216">
        <v>0</v>
      </c>
      <c r="U48" s="216">
        <v>4.1399999999999997</v>
      </c>
      <c r="V48" s="216">
        <v>0.2</v>
      </c>
      <c r="W48" s="216">
        <v>0.46</v>
      </c>
      <c r="X48" s="216">
        <v>1.39</v>
      </c>
      <c r="Y48" s="216">
        <v>0</v>
      </c>
      <c r="Z48" s="216">
        <v>0.73</v>
      </c>
      <c r="AA48" s="216">
        <v>0.56000000000000005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33.659999999999997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8.27</v>
      </c>
      <c r="E49" s="216">
        <v>0</v>
      </c>
      <c r="F49" s="216">
        <v>0</v>
      </c>
      <c r="G49" s="216">
        <v>15.72</v>
      </c>
      <c r="H49" s="216">
        <v>0</v>
      </c>
      <c r="I49" s="216">
        <v>18.64</v>
      </c>
      <c r="J49" s="216">
        <v>1.39</v>
      </c>
      <c r="K49" s="216">
        <v>83.93</v>
      </c>
      <c r="L49" s="216">
        <v>33.25</v>
      </c>
      <c r="M49" s="216">
        <v>0</v>
      </c>
      <c r="N49" s="216">
        <v>1.1100000000000001</v>
      </c>
      <c r="O49" s="216">
        <v>1.87</v>
      </c>
      <c r="P49" s="216">
        <v>2.33</v>
      </c>
      <c r="Q49" s="216">
        <v>0.21</v>
      </c>
      <c r="R49" s="216">
        <v>0.4</v>
      </c>
      <c r="S49" s="216">
        <v>0.47</v>
      </c>
      <c r="T49" s="216">
        <v>0</v>
      </c>
      <c r="U49" s="216">
        <v>4.1399999999999997</v>
      </c>
      <c r="V49" s="216">
        <v>0.2</v>
      </c>
      <c r="W49" s="216">
        <v>0.46</v>
      </c>
      <c r="X49" s="216">
        <v>1.39</v>
      </c>
      <c r="Y49" s="216">
        <v>0</v>
      </c>
      <c r="Z49" s="216">
        <v>0</v>
      </c>
      <c r="AA49" s="216">
        <v>0.74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24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8.27</v>
      </c>
      <c r="E50" s="216">
        <v>0</v>
      </c>
      <c r="F50" s="216">
        <v>0</v>
      </c>
      <c r="G50" s="216">
        <v>15.72</v>
      </c>
      <c r="H50" s="216">
        <v>0</v>
      </c>
      <c r="I50" s="216">
        <v>18.64</v>
      </c>
      <c r="J50" s="216">
        <v>1.39</v>
      </c>
      <c r="K50" s="216">
        <v>83.93</v>
      </c>
      <c r="L50" s="216">
        <v>33.25</v>
      </c>
      <c r="M50" s="216">
        <v>0</v>
      </c>
      <c r="N50" s="216">
        <v>1.1100000000000001</v>
      </c>
      <c r="O50" s="216">
        <v>1.87</v>
      </c>
      <c r="P50" s="216">
        <v>2.33</v>
      </c>
      <c r="Q50" s="216">
        <v>0.21</v>
      </c>
      <c r="R50" s="216">
        <v>0.4</v>
      </c>
      <c r="S50" s="216">
        <v>0.47</v>
      </c>
      <c r="T50" s="216">
        <v>0</v>
      </c>
      <c r="U50" s="216">
        <v>4.1399999999999997</v>
      </c>
      <c r="V50" s="216">
        <v>0.2</v>
      </c>
      <c r="W50" s="216">
        <v>0.46</v>
      </c>
      <c r="X50" s="216">
        <v>1.39</v>
      </c>
      <c r="Y50" s="216">
        <v>0</v>
      </c>
      <c r="Z50" s="216">
        <v>1.31</v>
      </c>
      <c r="AA50" s="216">
        <v>0.74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24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8.27</v>
      </c>
      <c r="E51" s="216">
        <v>0</v>
      </c>
      <c r="F51" s="216">
        <v>0</v>
      </c>
      <c r="G51" s="216">
        <v>15.72</v>
      </c>
      <c r="H51" s="216">
        <v>0</v>
      </c>
      <c r="I51" s="216">
        <v>18.09</v>
      </c>
      <c r="J51" s="216">
        <v>1.39</v>
      </c>
      <c r="K51" s="216">
        <v>82.39</v>
      </c>
      <c r="L51" s="216">
        <v>45.41</v>
      </c>
      <c r="M51" s="216">
        <v>0</v>
      </c>
      <c r="N51" s="216">
        <v>1.1100000000000001</v>
      </c>
      <c r="O51" s="216">
        <v>1.87</v>
      </c>
      <c r="P51" s="216">
        <v>2.33</v>
      </c>
      <c r="Q51" s="216">
        <v>2.54</v>
      </c>
      <c r="R51" s="216">
        <v>5.57</v>
      </c>
      <c r="S51" s="216">
        <v>3.35</v>
      </c>
      <c r="T51" s="216">
        <v>0</v>
      </c>
      <c r="U51" s="216">
        <v>4.1399999999999997</v>
      </c>
      <c r="V51" s="216">
        <v>0.2</v>
      </c>
      <c r="W51" s="216">
        <v>0.46</v>
      </c>
      <c r="X51" s="216">
        <v>1.39</v>
      </c>
      <c r="Y51" s="216">
        <v>0</v>
      </c>
      <c r="Z51" s="216">
        <v>1.31</v>
      </c>
      <c r="AA51" s="216">
        <v>0.74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0</v>
      </c>
      <c r="AM51" s="216">
        <v>0</v>
      </c>
      <c r="AN51" s="216">
        <v>0</v>
      </c>
      <c r="AO51" s="216">
        <v>24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8.27</v>
      </c>
      <c r="E52" s="216">
        <v>0</v>
      </c>
      <c r="F52" s="216">
        <v>0</v>
      </c>
      <c r="G52" s="216">
        <v>15.72</v>
      </c>
      <c r="H52" s="216">
        <v>0</v>
      </c>
      <c r="I52" s="216">
        <v>18.09</v>
      </c>
      <c r="J52" s="216">
        <v>1.39</v>
      </c>
      <c r="K52" s="216">
        <v>82.39</v>
      </c>
      <c r="L52" s="216">
        <v>45.23</v>
      </c>
      <c r="M52" s="216">
        <v>0</v>
      </c>
      <c r="N52" s="216">
        <v>1.1100000000000001</v>
      </c>
      <c r="O52" s="216">
        <v>1.87</v>
      </c>
      <c r="P52" s="216">
        <v>2.33</v>
      </c>
      <c r="Q52" s="216">
        <v>2.54</v>
      </c>
      <c r="R52" s="216">
        <v>5.74</v>
      </c>
      <c r="S52" s="216">
        <v>3.35</v>
      </c>
      <c r="T52" s="216">
        <v>0</v>
      </c>
      <c r="U52" s="216">
        <v>4.1399999999999997</v>
      </c>
      <c r="V52" s="216">
        <v>0.2</v>
      </c>
      <c r="W52" s="216">
        <v>0.46</v>
      </c>
      <c r="X52" s="216">
        <v>1.39</v>
      </c>
      <c r="Y52" s="216">
        <v>0</v>
      </c>
      <c r="Z52" s="216">
        <v>1.31</v>
      </c>
      <c r="AA52" s="216">
        <v>0.74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0</v>
      </c>
      <c r="AM52" s="216">
        <v>0</v>
      </c>
      <c r="AN52" s="216">
        <v>0</v>
      </c>
      <c r="AO52" s="216">
        <v>24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8.27</v>
      </c>
      <c r="E53" s="216">
        <v>0</v>
      </c>
      <c r="F53" s="216">
        <v>0</v>
      </c>
      <c r="G53" s="216">
        <v>15.72</v>
      </c>
      <c r="H53" s="216">
        <v>0</v>
      </c>
      <c r="I53" s="216">
        <v>18.09</v>
      </c>
      <c r="J53" s="216">
        <v>1.39</v>
      </c>
      <c r="K53" s="216">
        <v>82.39</v>
      </c>
      <c r="L53" s="216">
        <v>45.23</v>
      </c>
      <c r="M53" s="216">
        <v>0</v>
      </c>
      <c r="N53" s="216">
        <v>1.1100000000000001</v>
      </c>
      <c r="O53" s="216">
        <v>1.87</v>
      </c>
      <c r="P53" s="216">
        <v>2.33</v>
      </c>
      <c r="Q53" s="216">
        <v>2.54</v>
      </c>
      <c r="R53" s="216">
        <v>5.74</v>
      </c>
      <c r="S53" s="216">
        <v>3.35</v>
      </c>
      <c r="T53" s="216">
        <v>0</v>
      </c>
      <c r="U53" s="216">
        <v>4.03</v>
      </c>
      <c r="V53" s="216">
        <v>0.2</v>
      </c>
      <c r="W53" s="216">
        <v>0.1</v>
      </c>
      <c r="X53" s="216">
        <v>1.39</v>
      </c>
      <c r="Y53" s="216">
        <v>0</v>
      </c>
      <c r="Z53" s="216">
        <v>1.31</v>
      </c>
      <c r="AA53" s="216">
        <v>0.74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0</v>
      </c>
      <c r="AM53" s="216">
        <v>0</v>
      </c>
      <c r="AN53" s="216">
        <v>0</v>
      </c>
      <c r="AO53" s="216">
        <v>24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8.27</v>
      </c>
      <c r="E54" s="216">
        <v>0</v>
      </c>
      <c r="F54" s="216">
        <v>0</v>
      </c>
      <c r="G54" s="216">
        <v>15.72</v>
      </c>
      <c r="H54" s="216">
        <v>0</v>
      </c>
      <c r="I54" s="216">
        <v>18.09</v>
      </c>
      <c r="J54" s="216">
        <v>1.39</v>
      </c>
      <c r="K54" s="216">
        <v>82.39</v>
      </c>
      <c r="L54" s="216">
        <v>45.23</v>
      </c>
      <c r="M54" s="216">
        <v>0</v>
      </c>
      <c r="N54" s="216">
        <v>1.1100000000000001</v>
      </c>
      <c r="O54" s="216">
        <v>1.87</v>
      </c>
      <c r="P54" s="216">
        <v>2.33</v>
      </c>
      <c r="Q54" s="216">
        <v>2.54</v>
      </c>
      <c r="R54" s="216">
        <v>5.74</v>
      </c>
      <c r="S54" s="216">
        <v>3.35</v>
      </c>
      <c r="T54" s="216">
        <v>0</v>
      </c>
      <c r="U54" s="216">
        <v>4.03</v>
      </c>
      <c r="V54" s="216">
        <v>0.2</v>
      </c>
      <c r="W54" s="216">
        <v>0.1</v>
      </c>
      <c r="X54" s="216">
        <v>1.39</v>
      </c>
      <c r="Y54" s="216">
        <v>0</v>
      </c>
      <c r="Z54" s="216">
        <v>1.31</v>
      </c>
      <c r="AA54" s="216">
        <v>0.74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0</v>
      </c>
      <c r="AM54" s="216">
        <v>0</v>
      </c>
      <c r="AN54" s="216">
        <v>0</v>
      </c>
      <c r="AO54" s="216">
        <v>24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8.27</v>
      </c>
      <c r="E55" s="216">
        <v>0</v>
      </c>
      <c r="F55" s="216">
        <v>0</v>
      </c>
      <c r="G55" s="216">
        <v>15.72</v>
      </c>
      <c r="H55" s="216">
        <v>0</v>
      </c>
      <c r="I55" s="216">
        <v>18.09</v>
      </c>
      <c r="J55" s="216">
        <v>1.39</v>
      </c>
      <c r="K55" s="216">
        <v>82.39</v>
      </c>
      <c r="L55" s="216">
        <v>45.23</v>
      </c>
      <c r="M55" s="216">
        <v>0</v>
      </c>
      <c r="N55" s="216">
        <v>1.1100000000000001</v>
      </c>
      <c r="O55" s="216">
        <v>1.87</v>
      </c>
      <c r="P55" s="216">
        <v>2.33</v>
      </c>
      <c r="Q55" s="216">
        <v>2.54</v>
      </c>
      <c r="R55" s="216">
        <v>5.76</v>
      </c>
      <c r="S55" s="216">
        <v>3.35</v>
      </c>
      <c r="T55" s="216">
        <v>0</v>
      </c>
      <c r="U55" s="216">
        <v>4.03</v>
      </c>
      <c r="V55" s="216">
        <v>5.27</v>
      </c>
      <c r="W55" s="216">
        <v>5.17</v>
      </c>
      <c r="X55" s="216">
        <v>1.39</v>
      </c>
      <c r="Y55" s="216">
        <v>0</v>
      </c>
      <c r="Z55" s="216">
        <v>17.690000000000001</v>
      </c>
      <c r="AA55" s="216">
        <v>9.77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0</v>
      </c>
      <c r="AM55" s="216">
        <v>0</v>
      </c>
      <c r="AN55" s="216">
        <v>0</v>
      </c>
      <c r="AO55" s="216">
        <v>24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8.27</v>
      </c>
      <c r="E56" s="216">
        <v>0</v>
      </c>
      <c r="F56" s="216">
        <v>0</v>
      </c>
      <c r="G56" s="216">
        <v>15.72</v>
      </c>
      <c r="H56" s="216">
        <v>0</v>
      </c>
      <c r="I56" s="216">
        <v>18.09</v>
      </c>
      <c r="J56" s="216">
        <v>1.39</v>
      </c>
      <c r="K56" s="216">
        <v>82.39</v>
      </c>
      <c r="L56" s="216">
        <v>45.23</v>
      </c>
      <c r="M56" s="216">
        <v>0</v>
      </c>
      <c r="N56" s="216">
        <v>1.1100000000000001</v>
      </c>
      <c r="O56" s="216">
        <v>1.87</v>
      </c>
      <c r="P56" s="216">
        <v>2.33</v>
      </c>
      <c r="Q56" s="216">
        <v>2.54</v>
      </c>
      <c r="R56" s="216">
        <v>5.76</v>
      </c>
      <c r="S56" s="216">
        <v>3.35</v>
      </c>
      <c r="T56" s="216">
        <v>0</v>
      </c>
      <c r="U56" s="216">
        <v>4.03</v>
      </c>
      <c r="V56" s="216">
        <v>5.27</v>
      </c>
      <c r="W56" s="216">
        <v>5.17</v>
      </c>
      <c r="X56" s="216">
        <v>1.39</v>
      </c>
      <c r="Y56" s="216">
        <v>0</v>
      </c>
      <c r="Z56" s="216">
        <v>19.32</v>
      </c>
      <c r="AA56" s="216">
        <v>10.039999999999999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0</v>
      </c>
      <c r="AM56" s="216">
        <v>0</v>
      </c>
      <c r="AN56" s="216">
        <v>0</v>
      </c>
      <c r="AO56" s="216">
        <v>24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8.27</v>
      </c>
      <c r="E57" s="216">
        <v>0</v>
      </c>
      <c r="F57" s="216">
        <v>0</v>
      </c>
      <c r="G57" s="216">
        <v>15.72</v>
      </c>
      <c r="H57" s="216">
        <v>0</v>
      </c>
      <c r="I57" s="216">
        <v>18.09</v>
      </c>
      <c r="J57" s="216">
        <v>1.39</v>
      </c>
      <c r="K57" s="216">
        <v>82.39</v>
      </c>
      <c r="L57" s="216">
        <v>45.33</v>
      </c>
      <c r="M57" s="216">
        <v>0</v>
      </c>
      <c r="N57" s="216">
        <v>1.1100000000000001</v>
      </c>
      <c r="O57" s="216">
        <v>1.87</v>
      </c>
      <c r="P57" s="216">
        <v>2.33</v>
      </c>
      <c r="Q57" s="216">
        <v>2.54</v>
      </c>
      <c r="R57" s="216">
        <v>5.76</v>
      </c>
      <c r="S57" s="216">
        <v>3.35</v>
      </c>
      <c r="T57" s="216">
        <v>0</v>
      </c>
      <c r="U57" s="216">
        <v>4.03</v>
      </c>
      <c r="V57" s="216">
        <v>5.27</v>
      </c>
      <c r="W57" s="216">
        <v>5.07</v>
      </c>
      <c r="X57" s="216">
        <v>1.39</v>
      </c>
      <c r="Y57" s="216">
        <v>0</v>
      </c>
      <c r="Z57" s="216">
        <v>5.04</v>
      </c>
      <c r="AA57" s="216">
        <v>10.039999999999999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</v>
      </c>
      <c r="AL57" s="216">
        <v>0</v>
      </c>
      <c r="AM57" s="216">
        <v>0</v>
      </c>
      <c r="AN57" s="216">
        <v>0</v>
      </c>
      <c r="AO57" s="216">
        <v>14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8.27</v>
      </c>
      <c r="E58" s="216">
        <v>0</v>
      </c>
      <c r="F58" s="216">
        <v>0</v>
      </c>
      <c r="G58" s="216">
        <v>15.72</v>
      </c>
      <c r="H58" s="216">
        <v>0</v>
      </c>
      <c r="I58" s="216">
        <v>18.09</v>
      </c>
      <c r="J58" s="216">
        <v>1.39</v>
      </c>
      <c r="K58" s="216">
        <v>82.39</v>
      </c>
      <c r="L58" s="216">
        <v>45.33</v>
      </c>
      <c r="M58" s="216">
        <v>0</v>
      </c>
      <c r="N58" s="216">
        <v>1.1100000000000001</v>
      </c>
      <c r="O58" s="216">
        <v>1.87</v>
      </c>
      <c r="P58" s="216">
        <v>2.33</v>
      </c>
      <c r="Q58" s="216">
        <v>0</v>
      </c>
      <c r="R58" s="216">
        <v>0.4</v>
      </c>
      <c r="S58" s="216">
        <v>0.22</v>
      </c>
      <c r="T58" s="216">
        <v>0</v>
      </c>
      <c r="U58" s="216">
        <v>4.03</v>
      </c>
      <c r="V58" s="216">
        <v>0.28999999999999998</v>
      </c>
      <c r="W58" s="216">
        <v>0.62</v>
      </c>
      <c r="X58" s="216">
        <v>1.39</v>
      </c>
      <c r="Y58" s="216">
        <v>0</v>
      </c>
      <c r="Z58" s="216">
        <v>1.31</v>
      </c>
      <c r="AA58" s="216">
        <v>0.74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</v>
      </c>
      <c r="AL58" s="216">
        <v>0</v>
      </c>
      <c r="AM58" s="216">
        <v>0</v>
      </c>
      <c r="AN58" s="216">
        <v>0</v>
      </c>
      <c r="AO58" s="216">
        <v>14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8.27</v>
      </c>
      <c r="E59" s="216">
        <v>0</v>
      </c>
      <c r="F59" s="216">
        <v>0</v>
      </c>
      <c r="G59" s="216">
        <v>15.72</v>
      </c>
      <c r="H59" s="216">
        <v>0</v>
      </c>
      <c r="I59" s="216">
        <v>18.09</v>
      </c>
      <c r="J59" s="216">
        <v>1.39</v>
      </c>
      <c r="K59" s="216">
        <v>82.47</v>
      </c>
      <c r="L59" s="216">
        <v>45.64</v>
      </c>
      <c r="M59" s="216">
        <v>0</v>
      </c>
      <c r="N59" s="216">
        <v>1.1100000000000001</v>
      </c>
      <c r="O59" s="216">
        <v>1.87</v>
      </c>
      <c r="P59" s="216">
        <v>2.33</v>
      </c>
      <c r="Q59" s="216">
        <v>0.04</v>
      </c>
      <c r="R59" s="216">
        <v>0.4</v>
      </c>
      <c r="S59" s="216">
        <v>0.22</v>
      </c>
      <c r="T59" s="216">
        <v>0</v>
      </c>
      <c r="U59" s="216">
        <v>4.03</v>
      </c>
      <c r="V59" s="216">
        <v>0.2</v>
      </c>
      <c r="W59" s="216">
        <v>0.38</v>
      </c>
      <c r="X59" s="216">
        <v>1.39</v>
      </c>
      <c r="Y59" s="216">
        <v>0</v>
      </c>
      <c r="Z59" s="216">
        <v>1.31</v>
      </c>
      <c r="AA59" s="216">
        <v>0.74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</v>
      </c>
      <c r="AL59" s="216">
        <v>0</v>
      </c>
      <c r="AM59" s="216">
        <v>0</v>
      </c>
      <c r="AN59" s="216">
        <v>0</v>
      </c>
      <c r="AO59" s="216">
        <v>14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8.27</v>
      </c>
      <c r="E60" s="216">
        <v>0</v>
      </c>
      <c r="F60" s="216">
        <v>0</v>
      </c>
      <c r="G60" s="216">
        <v>15.72</v>
      </c>
      <c r="H60" s="216">
        <v>0</v>
      </c>
      <c r="I60" s="216">
        <v>18.09</v>
      </c>
      <c r="J60" s="216">
        <v>1.39</v>
      </c>
      <c r="K60" s="216">
        <v>82.47</v>
      </c>
      <c r="L60" s="216">
        <v>25.18</v>
      </c>
      <c r="M60" s="216">
        <v>0</v>
      </c>
      <c r="N60" s="216">
        <v>1.1100000000000001</v>
      </c>
      <c r="O60" s="216">
        <v>1.87</v>
      </c>
      <c r="P60" s="216">
        <v>2.33</v>
      </c>
      <c r="Q60" s="216">
        <v>0.04</v>
      </c>
      <c r="R60" s="216">
        <v>0.4</v>
      </c>
      <c r="S60" s="216">
        <v>0.22</v>
      </c>
      <c r="T60" s="216">
        <v>0</v>
      </c>
      <c r="U60" s="216">
        <v>4.03</v>
      </c>
      <c r="V60" s="216">
        <v>0.2</v>
      </c>
      <c r="W60" s="216">
        <v>0.38</v>
      </c>
      <c r="X60" s="216">
        <v>1.39</v>
      </c>
      <c r="Y60" s="216">
        <v>0</v>
      </c>
      <c r="Z60" s="216">
        <v>1.31</v>
      </c>
      <c r="AA60" s="216">
        <v>0.74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14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8.27</v>
      </c>
      <c r="E61" s="216">
        <v>0</v>
      </c>
      <c r="F61" s="216">
        <v>0</v>
      </c>
      <c r="G61" s="216">
        <v>15.72</v>
      </c>
      <c r="H61" s="216">
        <v>0</v>
      </c>
      <c r="I61" s="216">
        <v>18.09</v>
      </c>
      <c r="J61" s="216">
        <v>1.39</v>
      </c>
      <c r="K61" s="216">
        <v>81.3</v>
      </c>
      <c r="L61" s="216">
        <v>7.38</v>
      </c>
      <c r="M61" s="216">
        <v>0</v>
      </c>
      <c r="N61" s="216">
        <v>1.1100000000000001</v>
      </c>
      <c r="O61" s="216">
        <v>1.87</v>
      </c>
      <c r="P61" s="216">
        <v>2.33</v>
      </c>
      <c r="Q61" s="216">
        <v>0.04</v>
      </c>
      <c r="R61" s="216">
        <v>0.4</v>
      </c>
      <c r="S61" s="216">
        <v>0.22</v>
      </c>
      <c r="T61" s="216">
        <v>0</v>
      </c>
      <c r="U61" s="216">
        <v>4.03</v>
      </c>
      <c r="V61" s="216">
        <v>0.2</v>
      </c>
      <c r="W61" s="216">
        <v>0.38</v>
      </c>
      <c r="X61" s="216">
        <v>1.39</v>
      </c>
      <c r="Y61" s="216">
        <v>0</v>
      </c>
      <c r="Z61" s="216">
        <v>0.73</v>
      </c>
      <c r="AA61" s="216">
        <v>0.56999999999999995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14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8.27</v>
      </c>
      <c r="E62" s="216">
        <v>0</v>
      </c>
      <c r="F62" s="216">
        <v>0</v>
      </c>
      <c r="G62" s="216">
        <v>15.72</v>
      </c>
      <c r="H62" s="216">
        <v>0</v>
      </c>
      <c r="I62" s="216">
        <v>18.09</v>
      </c>
      <c r="J62" s="216">
        <v>1.39</v>
      </c>
      <c r="K62" s="216">
        <v>81.3</v>
      </c>
      <c r="L62" s="216">
        <v>7.38</v>
      </c>
      <c r="M62" s="216">
        <v>0</v>
      </c>
      <c r="N62" s="216">
        <v>1.1100000000000001</v>
      </c>
      <c r="O62" s="216">
        <v>1.87</v>
      </c>
      <c r="P62" s="216">
        <v>2.33</v>
      </c>
      <c r="Q62" s="216">
        <v>0.04</v>
      </c>
      <c r="R62" s="216">
        <v>0.45</v>
      </c>
      <c r="S62" s="216">
        <v>0.22</v>
      </c>
      <c r="T62" s="216">
        <v>0</v>
      </c>
      <c r="U62" s="216">
        <v>4.03</v>
      </c>
      <c r="V62" s="216">
        <v>0.2</v>
      </c>
      <c r="W62" s="216">
        <v>0.38</v>
      </c>
      <c r="X62" s="216">
        <v>1.39</v>
      </c>
      <c r="Y62" s="216">
        <v>0</v>
      </c>
      <c r="Z62" s="216">
        <v>0.73</v>
      </c>
      <c r="AA62" s="216">
        <v>0.56999999999999995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</v>
      </c>
      <c r="AL62" s="216">
        <v>0</v>
      </c>
      <c r="AM62" s="216">
        <v>0</v>
      </c>
      <c r="AN62" s="216">
        <v>0</v>
      </c>
      <c r="AO62" s="216">
        <v>14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8.27</v>
      </c>
      <c r="E63" s="216">
        <v>0</v>
      </c>
      <c r="F63" s="216">
        <v>0</v>
      </c>
      <c r="G63" s="216">
        <v>15.72</v>
      </c>
      <c r="H63" s="216">
        <v>0</v>
      </c>
      <c r="I63" s="216">
        <v>18.09</v>
      </c>
      <c r="J63" s="216">
        <v>1.39</v>
      </c>
      <c r="K63" s="216">
        <v>83.29</v>
      </c>
      <c r="L63" s="216">
        <v>7.38</v>
      </c>
      <c r="M63" s="216">
        <v>0</v>
      </c>
      <c r="N63" s="216">
        <v>1.1100000000000001</v>
      </c>
      <c r="O63" s="216">
        <v>1.87</v>
      </c>
      <c r="P63" s="216">
        <v>2.33</v>
      </c>
      <c r="Q63" s="216">
        <v>0.04</v>
      </c>
      <c r="R63" s="216">
        <v>0.4</v>
      </c>
      <c r="S63" s="216">
        <v>0.22</v>
      </c>
      <c r="T63" s="216">
        <v>0</v>
      </c>
      <c r="U63" s="216">
        <v>4.03</v>
      </c>
      <c r="V63" s="216">
        <v>0.2</v>
      </c>
      <c r="W63" s="216">
        <v>0.38</v>
      </c>
      <c r="X63" s="216">
        <v>1.39</v>
      </c>
      <c r="Y63" s="216">
        <v>0</v>
      </c>
      <c r="Z63" s="216">
        <v>0</v>
      </c>
      <c r="AA63" s="216">
        <v>5.53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</v>
      </c>
      <c r="AL63" s="216">
        <v>0</v>
      </c>
      <c r="AM63" s="216">
        <v>0</v>
      </c>
      <c r="AN63" s="216">
        <v>0</v>
      </c>
      <c r="AO63" s="216">
        <v>14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8.27</v>
      </c>
      <c r="E64" s="216">
        <v>0</v>
      </c>
      <c r="F64" s="216">
        <v>0</v>
      </c>
      <c r="G64" s="216">
        <v>15.72</v>
      </c>
      <c r="H64" s="216">
        <v>0</v>
      </c>
      <c r="I64" s="216">
        <v>18.09</v>
      </c>
      <c r="J64" s="216">
        <v>1.39</v>
      </c>
      <c r="K64" s="216">
        <v>83.29</v>
      </c>
      <c r="L64" s="216">
        <v>7.38</v>
      </c>
      <c r="M64" s="216">
        <v>0</v>
      </c>
      <c r="N64" s="216">
        <v>1.1100000000000001</v>
      </c>
      <c r="O64" s="216">
        <v>1.87</v>
      </c>
      <c r="P64" s="216">
        <v>2.33</v>
      </c>
      <c r="Q64" s="216">
        <v>0.04</v>
      </c>
      <c r="R64" s="216">
        <v>0.4</v>
      </c>
      <c r="S64" s="216">
        <v>0.22</v>
      </c>
      <c r="T64" s="216">
        <v>0</v>
      </c>
      <c r="U64" s="216">
        <v>4.03</v>
      </c>
      <c r="V64" s="216">
        <v>0.2</v>
      </c>
      <c r="W64" s="216">
        <v>0.38</v>
      </c>
      <c r="X64" s="216">
        <v>0.4</v>
      </c>
      <c r="Y64" s="216">
        <v>0</v>
      </c>
      <c r="Z64" s="216">
        <v>1.31</v>
      </c>
      <c r="AA64" s="216">
        <v>5.53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</v>
      </c>
      <c r="AL64" s="216">
        <v>0</v>
      </c>
      <c r="AM64" s="216">
        <v>0</v>
      </c>
      <c r="AN64" s="216">
        <v>0</v>
      </c>
      <c r="AO64" s="216">
        <v>14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8.27</v>
      </c>
      <c r="E65" s="216">
        <v>0</v>
      </c>
      <c r="F65" s="216">
        <v>0</v>
      </c>
      <c r="G65" s="216">
        <v>15.72</v>
      </c>
      <c r="H65" s="216">
        <v>0</v>
      </c>
      <c r="I65" s="216">
        <v>18.09</v>
      </c>
      <c r="J65" s="216">
        <v>1.39</v>
      </c>
      <c r="K65" s="216">
        <v>83.29</v>
      </c>
      <c r="L65" s="216">
        <v>7.38</v>
      </c>
      <c r="M65" s="216">
        <v>0</v>
      </c>
      <c r="N65" s="216">
        <v>1.1100000000000001</v>
      </c>
      <c r="O65" s="216">
        <v>1.87</v>
      </c>
      <c r="P65" s="216">
        <v>2.33</v>
      </c>
      <c r="Q65" s="216">
        <v>0.04</v>
      </c>
      <c r="R65" s="216">
        <v>0.4</v>
      </c>
      <c r="S65" s="216">
        <v>0.22</v>
      </c>
      <c r="T65" s="216">
        <v>0</v>
      </c>
      <c r="U65" s="216">
        <v>4.03</v>
      </c>
      <c r="V65" s="216">
        <v>0.2</v>
      </c>
      <c r="W65" s="216">
        <v>0.38</v>
      </c>
      <c r="X65" s="216">
        <v>1.39</v>
      </c>
      <c r="Y65" s="216">
        <v>0</v>
      </c>
      <c r="Z65" s="216">
        <v>1.31</v>
      </c>
      <c r="AA65" s="216">
        <v>5.53</v>
      </c>
      <c r="AB65" s="216">
        <v>0</v>
      </c>
      <c r="AC65" s="216">
        <v>-10.99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</v>
      </c>
      <c r="AL65" s="216">
        <v>0</v>
      </c>
      <c r="AM65" s="216">
        <v>0</v>
      </c>
      <c r="AN65" s="216">
        <v>0</v>
      </c>
      <c r="AO65" s="216">
        <v>14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8.27</v>
      </c>
      <c r="E66" s="216">
        <v>0</v>
      </c>
      <c r="F66" s="216">
        <v>0</v>
      </c>
      <c r="G66" s="216">
        <v>15.72</v>
      </c>
      <c r="H66" s="216">
        <v>0</v>
      </c>
      <c r="I66" s="216">
        <v>18.09</v>
      </c>
      <c r="J66" s="216">
        <v>1.39</v>
      </c>
      <c r="K66" s="216">
        <v>83.29</v>
      </c>
      <c r="L66" s="216">
        <v>7.38</v>
      </c>
      <c r="M66" s="216">
        <v>0</v>
      </c>
      <c r="N66" s="216">
        <v>1.1100000000000001</v>
      </c>
      <c r="O66" s="216">
        <v>1.87</v>
      </c>
      <c r="P66" s="216">
        <v>2.33</v>
      </c>
      <c r="Q66" s="216">
        <v>0.04</v>
      </c>
      <c r="R66" s="216">
        <v>0.4</v>
      </c>
      <c r="S66" s="216">
        <v>0.22</v>
      </c>
      <c r="T66" s="216">
        <v>0</v>
      </c>
      <c r="U66" s="216">
        <v>4.03</v>
      </c>
      <c r="V66" s="216">
        <v>0.2</v>
      </c>
      <c r="W66" s="216">
        <v>0.38</v>
      </c>
      <c r="X66" s="216">
        <v>1.39</v>
      </c>
      <c r="Y66" s="216">
        <v>0</v>
      </c>
      <c r="Z66" s="216">
        <v>1.31</v>
      </c>
      <c r="AA66" s="216">
        <v>5.53</v>
      </c>
      <c r="AB66" s="216">
        <v>0</v>
      </c>
      <c r="AC66" s="216">
        <v>-10.99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</v>
      </c>
      <c r="AL66" s="216">
        <v>0</v>
      </c>
      <c r="AM66" s="216">
        <v>0</v>
      </c>
      <c r="AN66" s="216">
        <v>0</v>
      </c>
      <c r="AO66" s="216">
        <v>14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8.27</v>
      </c>
      <c r="E67" s="216">
        <v>0</v>
      </c>
      <c r="F67" s="216">
        <v>0</v>
      </c>
      <c r="G67" s="216">
        <v>15.72</v>
      </c>
      <c r="H67" s="216">
        <v>0</v>
      </c>
      <c r="I67" s="216">
        <v>18.64</v>
      </c>
      <c r="J67" s="216">
        <v>1.39</v>
      </c>
      <c r="K67" s="216">
        <v>69.11</v>
      </c>
      <c r="L67" s="216">
        <v>11.76</v>
      </c>
      <c r="M67" s="216">
        <v>0</v>
      </c>
      <c r="N67" s="216">
        <v>1.1100000000000001</v>
      </c>
      <c r="O67" s="216">
        <v>1.87</v>
      </c>
      <c r="P67" s="216">
        <v>2.33</v>
      </c>
      <c r="Q67" s="216">
        <v>0</v>
      </c>
      <c r="R67" s="216">
        <v>0.4</v>
      </c>
      <c r="S67" s="216">
        <v>0</v>
      </c>
      <c r="T67" s="216">
        <v>0</v>
      </c>
      <c r="U67" s="216">
        <v>4.03</v>
      </c>
      <c r="V67" s="216">
        <v>0.2</v>
      </c>
      <c r="W67" s="216">
        <v>0.38</v>
      </c>
      <c r="X67" s="216">
        <v>1.39</v>
      </c>
      <c r="Y67" s="216">
        <v>0</v>
      </c>
      <c r="Z67" s="216">
        <v>1.04</v>
      </c>
      <c r="AA67" s="216">
        <v>5.39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</v>
      </c>
      <c r="AL67" s="216">
        <v>0</v>
      </c>
      <c r="AM67" s="216">
        <v>0</v>
      </c>
      <c r="AN67" s="216">
        <v>0</v>
      </c>
      <c r="AO67" s="216">
        <v>14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8.27</v>
      </c>
      <c r="E68" s="216">
        <v>0</v>
      </c>
      <c r="F68" s="216">
        <v>0</v>
      </c>
      <c r="G68" s="216">
        <v>15.72</v>
      </c>
      <c r="H68" s="216">
        <v>0</v>
      </c>
      <c r="I68" s="216">
        <v>18.64</v>
      </c>
      <c r="J68" s="216">
        <v>1.39</v>
      </c>
      <c r="K68" s="216">
        <v>69.22</v>
      </c>
      <c r="L68" s="216">
        <v>11.76</v>
      </c>
      <c r="M68" s="216">
        <v>0</v>
      </c>
      <c r="N68" s="216">
        <v>1.1100000000000001</v>
      </c>
      <c r="O68" s="216">
        <v>1.87</v>
      </c>
      <c r="P68" s="216">
        <v>2.33</v>
      </c>
      <c r="Q68" s="216">
        <v>0</v>
      </c>
      <c r="R68" s="216">
        <v>0.4</v>
      </c>
      <c r="S68" s="216">
        <v>0</v>
      </c>
      <c r="T68" s="216">
        <v>0</v>
      </c>
      <c r="U68" s="216">
        <v>4.03</v>
      </c>
      <c r="V68" s="216">
        <v>0.2</v>
      </c>
      <c r="W68" s="216">
        <v>0.38</v>
      </c>
      <c r="X68" s="216">
        <v>1.39</v>
      </c>
      <c r="Y68" s="216">
        <v>0</v>
      </c>
      <c r="Z68" s="216">
        <v>1.04</v>
      </c>
      <c r="AA68" s="216">
        <v>5.39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</v>
      </c>
      <c r="AL68" s="216">
        <v>0</v>
      </c>
      <c r="AM68" s="216">
        <v>0</v>
      </c>
      <c r="AN68" s="216">
        <v>0</v>
      </c>
      <c r="AO68" s="216">
        <v>14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8.27</v>
      </c>
      <c r="E69" s="216">
        <v>0</v>
      </c>
      <c r="F69" s="216">
        <v>0</v>
      </c>
      <c r="G69" s="216">
        <v>15.72</v>
      </c>
      <c r="H69" s="216">
        <v>0</v>
      </c>
      <c r="I69" s="216">
        <v>18.64</v>
      </c>
      <c r="J69" s="216">
        <v>1.39</v>
      </c>
      <c r="K69" s="216">
        <v>81.63</v>
      </c>
      <c r="L69" s="216">
        <v>11.76</v>
      </c>
      <c r="M69" s="216">
        <v>0</v>
      </c>
      <c r="N69" s="216">
        <v>1.1100000000000001</v>
      </c>
      <c r="O69" s="216">
        <v>1.87</v>
      </c>
      <c r="P69" s="216">
        <v>2.2999999999999998</v>
      </c>
      <c r="Q69" s="216">
        <v>0</v>
      </c>
      <c r="R69" s="216">
        <v>0.4</v>
      </c>
      <c r="S69" s="216">
        <v>0</v>
      </c>
      <c r="T69" s="216">
        <v>0</v>
      </c>
      <c r="U69" s="216">
        <v>4.03</v>
      </c>
      <c r="V69" s="216">
        <v>0.2</v>
      </c>
      <c r="W69" s="216">
        <v>0.38</v>
      </c>
      <c r="X69" s="216">
        <v>1.39</v>
      </c>
      <c r="Y69" s="216">
        <v>0</v>
      </c>
      <c r="Z69" s="216">
        <v>1.31</v>
      </c>
      <c r="AA69" s="216">
        <v>5.53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</v>
      </c>
      <c r="AL69" s="216">
        <v>0</v>
      </c>
      <c r="AM69" s="216">
        <v>0</v>
      </c>
      <c r="AN69" s="216">
        <v>0</v>
      </c>
      <c r="AO69" s="216">
        <v>14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8.27</v>
      </c>
      <c r="E70" s="216">
        <v>0</v>
      </c>
      <c r="F70" s="216">
        <v>0</v>
      </c>
      <c r="G70" s="216">
        <v>15.72</v>
      </c>
      <c r="H70" s="216">
        <v>0</v>
      </c>
      <c r="I70" s="216">
        <v>18.64</v>
      </c>
      <c r="J70" s="216">
        <v>1.39</v>
      </c>
      <c r="K70" s="216">
        <v>81.63</v>
      </c>
      <c r="L70" s="216">
        <v>11.76</v>
      </c>
      <c r="M70" s="216">
        <v>0</v>
      </c>
      <c r="N70" s="216">
        <v>1.1100000000000001</v>
      </c>
      <c r="O70" s="216">
        <v>1.87</v>
      </c>
      <c r="P70" s="216">
        <v>2.2999999999999998</v>
      </c>
      <c r="Q70" s="216">
        <v>0</v>
      </c>
      <c r="R70" s="216">
        <v>0.4</v>
      </c>
      <c r="S70" s="216">
        <v>0</v>
      </c>
      <c r="T70" s="216">
        <v>0</v>
      </c>
      <c r="U70" s="216">
        <v>4.03</v>
      </c>
      <c r="V70" s="216">
        <v>0.2</v>
      </c>
      <c r="W70" s="216">
        <v>0.38</v>
      </c>
      <c r="X70" s="216">
        <v>1.39</v>
      </c>
      <c r="Y70" s="216">
        <v>0</v>
      </c>
      <c r="Z70" s="216">
        <v>1.31</v>
      </c>
      <c r="AA70" s="216">
        <v>5.53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</v>
      </c>
      <c r="AL70" s="216">
        <v>0</v>
      </c>
      <c r="AM70" s="216">
        <v>0</v>
      </c>
      <c r="AN70" s="216">
        <v>0</v>
      </c>
      <c r="AO70" s="216">
        <v>14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8.27</v>
      </c>
      <c r="E71" s="216">
        <v>0</v>
      </c>
      <c r="F71" s="216">
        <v>0</v>
      </c>
      <c r="G71" s="216">
        <v>15.72</v>
      </c>
      <c r="H71" s="216">
        <v>0</v>
      </c>
      <c r="I71" s="216">
        <v>18.64</v>
      </c>
      <c r="J71" s="216">
        <v>1.39</v>
      </c>
      <c r="K71" s="216">
        <v>73.09</v>
      </c>
      <c r="L71" s="216">
        <v>11.76</v>
      </c>
      <c r="M71" s="216">
        <v>0</v>
      </c>
      <c r="N71" s="216">
        <v>1.1100000000000001</v>
      </c>
      <c r="O71" s="216">
        <v>1.87</v>
      </c>
      <c r="P71" s="216">
        <v>2.2999999999999998</v>
      </c>
      <c r="Q71" s="216">
        <v>0</v>
      </c>
      <c r="R71" s="216">
        <v>0.4</v>
      </c>
      <c r="S71" s="216">
        <v>0</v>
      </c>
      <c r="T71" s="216">
        <v>0</v>
      </c>
      <c r="U71" s="216">
        <v>4.03</v>
      </c>
      <c r="V71" s="216">
        <v>0.2</v>
      </c>
      <c r="W71" s="216">
        <v>0.38</v>
      </c>
      <c r="X71" s="216">
        <v>1.39</v>
      </c>
      <c r="Y71" s="216">
        <v>0</v>
      </c>
      <c r="Z71" s="216">
        <v>1.31</v>
      </c>
      <c r="AA71" s="216">
        <v>5.53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</v>
      </c>
      <c r="AL71" s="216">
        <v>0</v>
      </c>
      <c r="AM71" s="216">
        <v>0</v>
      </c>
      <c r="AN71" s="216">
        <v>0</v>
      </c>
      <c r="AO71" s="216">
        <v>14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8.27</v>
      </c>
      <c r="E72" s="216">
        <v>0</v>
      </c>
      <c r="F72" s="216">
        <v>0</v>
      </c>
      <c r="G72" s="216">
        <v>15.72</v>
      </c>
      <c r="H72" s="216">
        <v>0</v>
      </c>
      <c r="I72" s="216">
        <v>18.64</v>
      </c>
      <c r="J72" s="216">
        <v>1.39</v>
      </c>
      <c r="K72" s="216">
        <v>64.89</v>
      </c>
      <c r="L72" s="216">
        <v>11.76</v>
      </c>
      <c r="M72" s="216">
        <v>0</v>
      </c>
      <c r="N72" s="216">
        <v>1.1100000000000001</v>
      </c>
      <c r="O72" s="216">
        <v>1.87</v>
      </c>
      <c r="P72" s="216">
        <v>2.2999999999999998</v>
      </c>
      <c r="Q72" s="216">
        <v>0</v>
      </c>
      <c r="R72" s="216">
        <v>0.4</v>
      </c>
      <c r="S72" s="216">
        <v>0</v>
      </c>
      <c r="T72" s="216">
        <v>0</v>
      </c>
      <c r="U72" s="216">
        <v>4.03</v>
      </c>
      <c r="V72" s="216">
        <v>0.2</v>
      </c>
      <c r="W72" s="216">
        <v>0.38</v>
      </c>
      <c r="X72" s="216">
        <v>1.39</v>
      </c>
      <c r="Y72" s="216">
        <v>0</v>
      </c>
      <c r="Z72" s="216">
        <v>1.31</v>
      </c>
      <c r="AA72" s="216">
        <v>5.53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</v>
      </c>
      <c r="AL72" s="216">
        <v>0</v>
      </c>
      <c r="AM72" s="216">
        <v>0</v>
      </c>
      <c r="AN72" s="216">
        <v>0</v>
      </c>
      <c r="AO72" s="216">
        <v>14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8.27</v>
      </c>
      <c r="E73" s="216">
        <v>0</v>
      </c>
      <c r="F73" s="216">
        <v>0</v>
      </c>
      <c r="G73" s="216">
        <v>15.72</v>
      </c>
      <c r="H73" s="216">
        <v>0</v>
      </c>
      <c r="I73" s="216">
        <v>18.64</v>
      </c>
      <c r="J73" s="216">
        <v>1.39</v>
      </c>
      <c r="K73" s="216">
        <v>54.87</v>
      </c>
      <c r="L73" s="216">
        <v>11.76</v>
      </c>
      <c r="M73" s="216">
        <v>0</v>
      </c>
      <c r="N73" s="216">
        <v>1.1100000000000001</v>
      </c>
      <c r="O73" s="216">
        <v>1.87</v>
      </c>
      <c r="P73" s="216">
        <v>2.84</v>
      </c>
      <c r="Q73" s="216">
        <v>0</v>
      </c>
      <c r="R73" s="216">
        <v>0.4</v>
      </c>
      <c r="S73" s="216">
        <v>0</v>
      </c>
      <c r="T73" s="216">
        <v>0</v>
      </c>
      <c r="U73" s="216">
        <v>4.03</v>
      </c>
      <c r="V73" s="216">
        <v>0.2</v>
      </c>
      <c r="W73" s="216">
        <v>0.38</v>
      </c>
      <c r="X73" s="216">
        <v>1.39</v>
      </c>
      <c r="Y73" s="216">
        <v>0</v>
      </c>
      <c r="Z73" s="216">
        <v>2.35</v>
      </c>
      <c r="AA73" s="216">
        <v>5.53</v>
      </c>
      <c r="AB73" s="216">
        <v>0</v>
      </c>
      <c r="AC73" s="216">
        <v>-9.6199999999999992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</v>
      </c>
      <c r="AL73" s="216">
        <v>0</v>
      </c>
      <c r="AM73" s="216">
        <v>0</v>
      </c>
      <c r="AN73" s="216">
        <v>0</v>
      </c>
      <c r="AO73" s="216">
        <v>14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8.27</v>
      </c>
      <c r="E74" s="216">
        <v>0</v>
      </c>
      <c r="F74" s="216">
        <v>0</v>
      </c>
      <c r="G74" s="216">
        <v>15.72</v>
      </c>
      <c r="H74" s="216">
        <v>0</v>
      </c>
      <c r="I74" s="216">
        <v>18.64</v>
      </c>
      <c r="J74" s="216">
        <v>1.39</v>
      </c>
      <c r="K74" s="216">
        <v>54.87</v>
      </c>
      <c r="L74" s="216">
        <v>11.76</v>
      </c>
      <c r="M74" s="216">
        <v>0</v>
      </c>
      <c r="N74" s="216">
        <v>1.1100000000000001</v>
      </c>
      <c r="O74" s="216">
        <v>1.87</v>
      </c>
      <c r="P74" s="216">
        <v>2.84</v>
      </c>
      <c r="Q74" s="216">
        <v>0</v>
      </c>
      <c r="R74" s="216">
        <v>0.4</v>
      </c>
      <c r="S74" s="216">
        <v>0</v>
      </c>
      <c r="T74" s="216">
        <v>0</v>
      </c>
      <c r="U74" s="216">
        <v>4.03</v>
      </c>
      <c r="V74" s="216">
        <v>0.2</v>
      </c>
      <c r="W74" s="216">
        <v>0.38</v>
      </c>
      <c r="X74" s="216">
        <v>1.39</v>
      </c>
      <c r="Y74" s="216">
        <v>0</v>
      </c>
      <c r="Z74" s="216">
        <v>1.31</v>
      </c>
      <c r="AA74" s="216">
        <v>5.53</v>
      </c>
      <c r="AB74" s="216">
        <v>0</v>
      </c>
      <c r="AC74" s="216">
        <v>-9.6199999999999992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</v>
      </c>
      <c r="AL74" s="216">
        <v>0</v>
      </c>
      <c r="AM74" s="216">
        <v>0</v>
      </c>
      <c r="AN74" s="216">
        <v>0</v>
      </c>
      <c r="AO74" s="216">
        <v>14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8.27</v>
      </c>
      <c r="E75" s="216">
        <v>0</v>
      </c>
      <c r="F75" s="216">
        <v>0</v>
      </c>
      <c r="G75" s="216">
        <v>15.72</v>
      </c>
      <c r="H75" s="216">
        <v>0</v>
      </c>
      <c r="I75" s="216">
        <v>18.64</v>
      </c>
      <c r="J75" s="216">
        <v>1.39</v>
      </c>
      <c r="K75" s="216">
        <v>54.87</v>
      </c>
      <c r="L75" s="216">
        <v>5.69</v>
      </c>
      <c r="M75" s="216">
        <v>0</v>
      </c>
      <c r="N75" s="216">
        <v>1.1100000000000001</v>
      </c>
      <c r="O75" s="216">
        <v>1.87</v>
      </c>
      <c r="P75" s="216">
        <v>2.33</v>
      </c>
      <c r="Q75" s="216">
        <v>0</v>
      </c>
      <c r="R75" s="216">
        <v>0.4</v>
      </c>
      <c r="S75" s="216">
        <v>0</v>
      </c>
      <c r="T75" s="216">
        <v>0</v>
      </c>
      <c r="U75" s="216">
        <v>4.03</v>
      </c>
      <c r="V75" s="216">
        <v>0.2</v>
      </c>
      <c r="W75" s="216">
        <v>0.38</v>
      </c>
      <c r="X75" s="216">
        <v>1.39</v>
      </c>
      <c r="Y75" s="216">
        <v>0</v>
      </c>
      <c r="Z75" s="216">
        <v>1.31</v>
      </c>
      <c r="AA75" s="216">
        <v>5.53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14</v>
      </c>
      <c r="AP75" s="216">
        <v>0</v>
      </c>
    </row>
    <row r="76" spans="1:42">
      <c r="A76" t="s">
        <v>118</v>
      </c>
      <c r="B76" s="216">
        <v>0</v>
      </c>
      <c r="C76" s="216">
        <v>5.33</v>
      </c>
      <c r="D76" s="216">
        <v>2.93</v>
      </c>
      <c r="E76" s="216">
        <v>0</v>
      </c>
      <c r="F76" s="216">
        <v>0</v>
      </c>
      <c r="G76" s="216">
        <v>15.72</v>
      </c>
      <c r="H76" s="216">
        <v>0</v>
      </c>
      <c r="I76" s="216">
        <v>18.64</v>
      </c>
      <c r="J76" s="216">
        <v>1.39</v>
      </c>
      <c r="K76" s="216">
        <v>39.85</v>
      </c>
      <c r="L76" s="216">
        <v>6.73</v>
      </c>
      <c r="M76" s="216">
        <v>0</v>
      </c>
      <c r="N76" s="216">
        <v>1.1100000000000001</v>
      </c>
      <c r="O76" s="216">
        <v>1.87</v>
      </c>
      <c r="P76" s="216">
        <v>2.33</v>
      </c>
      <c r="Q76" s="216">
        <v>0</v>
      </c>
      <c r="R76" s="216">
        <v>0.4</v>
      </c>
      <c r="S76" s="216">
        <v>0</v>
      </c>
      <c r="T76" s="216">
        <v>0</v>
      </c>
      <c r="U76" s="216">
        <v>4.03</v>
      </c>
      <c r="V76" s="216">
        <v>0.2</v>
      </c>
      <c r="W76" s="216">
        <v>0.38</v>
      </c>
      <c r="X76" s="216">
        <v>1.39</v>
      </c>
      <c r="Y76" s="216">
        <v>0</v>
      </c>
      <c r="Z76" s="216">
        <v>1.31</v>
      </c>
      <c r="AA76" s="216">
        <v>0.74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14</v>
      </c>
      <c r="AP76" s="216">
        <v>0</v>
      </c>
    </row>
    <row r="77" spans="1:42">
      <c r="A77" t="s">
        <v>119</v>
      </c>
      <c r="B77" s="216">
        <v>0</v>
      </c>
      <c r="C77" s="216">
        <v>5.33</v>
      </c>
      <c r="D77" s="216">
        <v>2.93</v>
      </c>
      <c r="E77" s="216">
        <v>0</v>
      </c>
      <c r="F77" s="216">
        <v>0</v>
      </c>
      <c r="G77" s="216">
        <v>15.72</v>
      </c>
      <c r="H77" s="216">
        <v>0</v>
      </c>
      <c r="I77" s="216">
        <v>18.64</v>
      </c>
      <c r="J77" s="216">
        <v>1.39</v>
      </c>
      <c r="K77" s="216">
        <v>6.12</v>
      </c>
      <c r="L77" s="216">
        <v>5.59</v>
      </c>
      <c r="M77" s="216">
        <v>0</v>
      </c>
      <c r="N77" s="216">
        <v>1.1100000000000001</v>
      </c>
      <c r="O77" s="216">
        <v>1.87</v>
      </c>
      <c r="P77" s="216">
        <v>2.33</v>
      </c>
      <c r="Q77" s="216">
        <v>0.2</v>
      </c>
      <c r="R77" s="216">
        <v>0.4</v>
      </c>
      <c r="S77" s="216">
        <v>0.25</v>
      </c>
      <c r="T77" s="216">
        <v>0</v>
      </c>
      <c r="U77" s="216">
        <v>4.03</v>
      </c>
      <c r="V77" s="216">
        <v>0.22</v>
      </c>
      <c r="W77" s="216">
        <v>0.42</v>
      </c>
      <c r="X77" s="216">
        <v>1.39</v>
      </c>
      <c r="Y77" s="216">
        <v>0</v>
      </c>
      <c r="Z77" s="216">
        <v>5.55</v>
      </c>
      <c r="AA77" s="216">
        <v>0.74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14</v>
      </c>
      <c r="AP77" s="216">
        <v>0</v>
      </c>
    </row>
    <row r="78" spans="1:42">
      <c r="A78" t="s">
        <v>120</v>
      </c>
      <c r="B78" s="216">
        <v>0</v>
      </c>
      <c r="C78" s="216">
        <v>5.33</v>
      </c>
      <c r="D78" s="216">
        <v>2.93</v>
      </c>
      <c r="E78" s="216">
        <v>0</v>
      </c>
      <c r="F78" s="216">
        <v>0</v>
      </c>
      <c r="G78" s="216">
        <v>15.72</v>
      </c>
      <c r="H78" s="216">
        <v>0</v>
      </c>
      <c r="I78" s="216">
        <v>18.64</v>
      </c>
      <c r="J78" s="216">
        <v>1.39</v>
      </c>
      <c r="K78" s="216">
        <v>6.01</v>
      </c>
      <c r="L78" s="216">
        <v>5.59</v>
      </c>
      <c r="M78" s="216">
        <v>0</v>
      </c>
      <c r="N78" s="216">
        <v>1.1100000000000001</v>
      </c>
      <c r="O78" s="216">
        <v>1.87</v>
      </c>
      <c r="P78" s="216">
        <v>2.33</v>
      </c>
      <c r="Q78" s="216">
        <v>0.2</v>
      </c>
      <c r="R78" s="216">
        <v>0.4</v>
      </c>
      <c r="S78" s="216">
        <v>0.25</v>
      </c>
      <c r="T78" s="216">
        <v>0</v>
      </c>
      <c r="U78" s="216">
        <v>4.03</v>
      </c>
      <c r="V78" s="216">
        <v>0.2</v>
      </c>
      <c r="W78" s="216">
        <v>0.38</v>
      </c>
      <c r="X78" s="216">
        <v>1.39</v>
      </c>
      <c r="Y78" s="216">
        <v>0</v>
      </c>
      <c r="Z78" s="216">
        <v>1.31</v>
      </c>
      <c r="AA78" s="216">
        <v>0.74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14</v>
      </c>
      <c r="AP78" s="216">
        <v>0</v>
      </c>
    </row>
    <row r="79" spans="1:42">
      <c r="A79" t="s">
        <v>121</v>
      </c>
      <c r="B79" s="216">
        <v>0</v>
      </c>
      <c r="C79" s="216">
        <v>5.33</v>
      </c>
      <c r="D79" s="216">
        <v>2.93</v>
      </c>
      <c r="E79" s="216">
        <v>0</v>
      </c>
      <c r="F79" s="216">
        <v>0</v>
      </c>
      <c r="G79" s="216">
        <v>16</v>
      </c>
      <c r="H79" s="216">
        <v>0</v>
      </c>
      <c r="I79" s="216">
        <v>18.64</v>
      </c>
      <c r="J79" s="216">
        <v>1.39</v>
      </c>
      <c r="K79" s="216">
        <v>6.12</v>
      </c>
      <c r="L79" s="216">
        <v>5.59</v>
      </c>
      <c r="M79" s="216">
        <v>0</v>
      </c>
      <c r="N79" s="216">
        <v>1.1100000000000001</v>
      </c>
      <c r="O79" s="216">
        <v>1.87</v>
      </c>
      <c r="P79" s="216">
        <v>2.33</v>
      </c>
      <c r="Q79" s="216">
        <v>0.2</v>
      </c>
      <c r="R79" s="216">
        <v>0.4</v>
      </c>
      <c r="S79" s="216">
        <v>0.25</v>
      </c>
      <c r="T79" s="216">
        <v>0</v>
      </c>
      <c r="U79" s="216">
        <v>4.03</v>
      </c>
      <c r="V79" s="216">
        <v>0.2</v>
      </c>
      <c r="W79" s="216">
        <v>0.38</v>
      </c>
      <c r="X79" s="216">
        <v>1.39</v>
      </c>
      <c r="Y79" s="216">
        <v>0</v>
      </c>
      <c r="Z79" s="216">
        <v>1.31</v>
      </c>
      <c r="AA79" s="216">
        <v>0.74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14</v>
      </c>
      <c r="AP79" s="216">
        <v>0</v>
      </c>
    </row>
    <row r="80" spans="1:42">
      <c r="A80" t="s">
        <v>122</v>
      </c>
      <c r="B80" s="216">
        <v>0</v>
      </c>
      <c r="C80" s="216">
        <v>5.33</v>
      </c>
      <c r="D80" s="216">
        <v>2.93</v>
      </c>
      <c r="E80" s="216">
        <v>0</v>
      </c>
      <c r="F80" s="216">
        <v>0</v>
      </c>
      <c r="G80" s="216">
        <v>16</v>
      </c>
      <c r="H80" s="216">
        <v>0</v>
      </c>
      <c r="I80" s="216">
        <v>18.64</v>
      </c>
      <c r="J80" s="216">
        <v>1.39</v>
      </c>
      <c r="K80" s="216">
        <v>6.12</v>
      </c>
      <c r="L80" s="216">
        <v>5.59</v>
      </c>
      <c r="M80" s="216">
        <v>0</v>
      </c>
      <c r="N80" s="216">
        <v>1.1100000000000001</v>
      </c>
      <c r="O80" s="216">
        <v>1.87</v>
      </c>
      <c r="P80" s="216">
        <v>2.33</v>
      </c>
      <c r="Q80" s="216">
        <v>0.2</v>
      </c>
      <c r="R80" s="216">
        <v>0.4</v>
      </c>
      <c r="S80" s="216">
        <v>0.25</v>
      </c>
      <c r="T80" s="216">
        <v>0</v>
      </c>
      <c r="U80" s="216">
        <v>4.03</v>
      </c>
      <c r="V80" s="216">
        <v>0.2</v>
      </c>
      <c r="W80" s="216">
        <v>0.38</v>
      </c>
      <c r="X80" s="216">
        <v>1.39</v>
      </c>
      <c r="Y80" s="216">
        <v>0</v>
      </c>
      <c r="Z80" s="216">
        <v>1.31</v>
      </c>
      <c r="AA80" s="216">
        <v>0.74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14</v>
      </c>
      <c r="AP80" s="216">
        <v>0</v>
      </c>
    </row>
    <row r="81" spans="1:42">
      <c r="A81" t="s">
        <v>123</v>
      </c>
      <c r="B81" s="216">
        <v>0</v>
      </c>
      <c r="C81" s="216">
        <v>5.33</v>
      </c>
      <c r="D81" s="216">
        <v>2.93</v>
      </c>
      <c r="E81" s="216">
        <v>0</v>
      </c>
      <c r="F81" s="216">
        <v>0</v>
      </c>
      <c r="G81" s="216">
        <v>16</v>
      </c>
      <c r="H81" s="216">
        <v>0</v>
      </c>
      <c r="I81" s="216">
        <v>18.64</v>
      </c>
      <c r="J81" s="216">
        <v>1.39</v>
      </c>
      <c r="K81" s="216">
        <v>6.12</v>
      </c>
      <c r="L81" s="216">
        <v>5.59</v>
      </c>
      <c r="M81" s="216">
        <v>0</v>
      </c>
      <c r="N81" s="216">
        <v>1.1100000000000001</v>
      </c>
      <c r="O81" s="216">
        <v>1.87</v>
      </c>
      <c r="P81" s="216">
        <v>2.33</v>
      </c>
      <c r="Q81" s="216">
        <v>0.2</v>
      </c>
      <c r="R81" s="216">
        <v>0.4</v>
      </c>
      <c r="S81" s="216">
        <v>0.25</v>
      </c>
      <c r="T81" s="216">
        <v>0</v>
      </c>
      <c r="U81" s="216">
        <v>4.03</v>
      </c>
      <c r="V81" s="216">
        <v>0.2</v>
      </c>
      <c r="W81" s="216">
        <v>0.38</v>
      </c>
      <c r="X81" s="216">
        <v>1.39</v>
      </c>
      <c r="Y81" s="216">
        <v>0</v>
      </c>
      <c r="Z81" s="216">
        <v>1.31</v>
      </c>
      <c r="AA81" s="216">
        <v>0.74</v>
      </c>
      <c r="AB81" s="216">
        <v>0</v>
      </c>
      <c r="AC81" s="216">
        <v>0.23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14</v>
      </c>
      <c r="AP81" s="216">
        <v>0</v>
      </c>
    </row>
    <row r="82" spans="1:42">
      <c r="A82" t="s">
        <v>124</v>
      </c>
      <c r="B82" s="216">
        <v>0</v>
      </c>
      <c r="C82" s="216">
        <v>5.33</v>
      </c>
      <c r="D82" s="216">
        <v>2.93</v>
      </c>
      <c r="E82" s="216">
        <v>0</v>
      </c>
      <c r="F82" s="216">
        <v>0</v>
      </c>
      <c r="G82" s="216">
        <v>16</v>
      </c>
      <c r="H82" s="216">
        <v>0</v>
      </c>
      <c r="I82" s="216">
        <v>18.64</v>
      </c>
      <c r="J82" s="216">
        <v>1.39</v>
      </c>
      <c r="K82" s="216">
        <v>6.12</v>
      </c>
      <c r="L82" s="216">
        <v>5.59</v>
      </c>
      <c r="M82" s="216">
        <v>0</v>
      </c>
      <c r="N82" s="216">
        <v>1.1100000000000001</v>
      </c>
      <c r="O82" s="216">
        <v>1.87</v>
      </c>
      <c r="P82" s="216">
        <v>2.33</v>
      </c>
      <c r="Q82" s="216">
        <v>0.2</v>
      </c>
      <c r="R82" s="216">
        <v>0.4</v>
      </c>
      <c r="S82" s="216">
        <v>0.25</v>
      </c>
      <c r="T82" s="216">
        <v>0</v>
      </c>
      <c r="U82" s="216">
        <v>4.03</v>
      </c>
      <c r="V82" s="216">
        <v>0.2</v>
      </c>
      <c r="W82" s="216">
        <v>0.38</v>
      </c>
      <c r="X82" s="216">
        <v>1.39</v>
      </c>
      <c r="Y82" s="216">
        <v>0</v>
      </c>
      <c r="Z82" s="216">
        <v>1.31</v>
      </c>
      <c r="AA82" s="216">
        <v>0.74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14</v>
      </c>
      <c r="AP82" s="216">
        <v>0</v>
      </c>
    </row>
    <row r="83" spans="1:42">
      <c r="A83" t="s">
        <v>125</v>
      </c>
      <c r="B83" s="216">
        <v>0</v>
      </c>
      <c r="C83" s="216">
        <v>5.33</v>
      </c>
      <c r="D83" s="216">
        <v>2.93</v>
      </c>
      <c r="E83" s="216">
        <v>0</v>
      </c>
      <c r="F83" s="216">
        <v>0</v>
      </c>
      <c r="G83" s="216">
        <v>16.27</v>
      </c>
      <c r="H83" s="216">
        <v>0</v>
      </c>
      <c r="I83" s="216">
        <v>19.2</v>
      </c>
      <c r="J83" s="216">
        <v>1.39</v>
      </c>
      <c r="K83" s="216">
        <v>6.12</v>
      </c>
      <c r="L83" s="216">
        <v>5.59</v>
      </c>
      <c r="M83" s="216">
        <v>0</v>
      </c>
      <c r="N83" s="216">
        <v>1.1100000000000001</v>
      </c>
      <c r="O83" s="216">
        <v>1.87</v>
      </c>
      <c r="P83" s="216">
        <v>2.33</v>
      </c>
      <c r="Q83" s="216">
        <v>0.2</v>
      </c>
      <c r="R83" s="216">
        <v>0.4</v>
      </c>
      <c r="S83" s="216">
        <v>0.25</v>
      </c>
      <c r="T83" s="216">
        <v>0</v>
      </c>
      <c r="U83" s="216">
        <v>4.03</v>
      </c>
      <c r="V83" s="216">
        <v>0.2</v>
      </c>
      <c r="W83" s="216">
        <v>0.38</v>
      </c>
      <c r="X83" s="216">
        <v>1.39</v>
      </c>
      <c r="Y83" s="216">
        <v>0</v>
      </c>
      <c r="Z83" s="216">
        <v>1.31</v>
      </c>
      <c r="AA83" s="216">
        <v>0.74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14</v>
      </c>
      <c r="AP83" s="216">
        <v>0</v>
      </c>
    </row>
    <row r="84" spans="1:42">
      <c r="A84" t="s">
        <v>126</v>
      </c>
      <c r="B84" s="216">
        <v>0</v>
      </c>
      <c r="C84" s="216">
        <v>5.33</v>
      </c>
      <c r="D84" s="216">
        <v>2.93</v>
      </c>
      <c r="E84" s="216">
        <v>0</v>
      </c>
      <c r="F84" s="216">
        <v>0</v>
      </c>
      <c r="G84" s="216">
        <v>16.27</v>
      </c>
      <c r="H84" s="216">
        <v>0</v>
      </c>
      <c r="I84" s="216">
        <v>19.2</v>
      </c>
      <c r="J84" s="216">
        <v>1.39</v>
      </c>
      <c r="K84" s="216">
        <v>6.12</v>
      </c>
      <c r="L84" s="216">
        <v>5.59</v>
      </c>
      <c r="M84" s="216">
        <v>0</v>
      </c>
      <c r="N84" s="216">
        <v>1.1100000000000001</v>
      </c>
      <c r="O84" s="216">
        <v>1.87</v>
      </c>
      <c r="P84" s="216">
        <v>2.33</v>
      </c>
      <c r="Q84" s="216">
        <v>0.2</v>
      </c>
      <c r="R84" s="216">
        <v>0.4</v>
      </c>
      <c r="S84" s="216">
        <v>0.25</v>
      </c>
      <c r="T84" s="216">
        <v>0</v>
      </c>
      <c r="U84" s="216">
        <v>4.03</v>
      </c>
      <c r="V84" s="216">
        <v>0.2</v>
      </c>
      <c r="W84" s="216">
        <v>0.38</v>
      </c>
      <c r="X84" s="216">
        <v>1.39</v>
      </c>
      <c r="Y84" s="216">
        <v>0</v>
      </c>
      <c r="Z84" s="216">
        <v>1.31</v>
      </c>
      <c r="AA84" s="216">
        <v>0.74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14</v>
      </c>
      <c r="AP84" s="216">
        <v>0</v>
      </c>
    </row>
    <row r="85" spans="1:42">
      <c r="A85" t="s">
        <v>127</v>
      </c>
      <c r="B85" s="216">
        <v>0</v>
      </c>
      <c r="C85" s="216">
        <v>5.33</v>
      </c>
      <c r="D85" s="216">
        <v>2.93</v>
      </c>
      <c r="E85" s="216">
        <v>0</v>
      </c>
      <c r="F85" s="216">
        <v>0</v>
      </c>
      <c r="G85" s="216">
        <v>16.27</v>
      </c>
      <c r="H85" s="216">
        <v>0</v>
      </c>
      <c r="I85" s="216">
        <v>19.2</v>
      </c>
      <c r="J85" s="216">
        <v>1.39</v>
      </c>
      <c r="K85" s="216">
        <v>6.12</v>
      </c>
      <c r="L85" s="216">
        <v>5.59</v>
      </c>
      <c r="M85" s="216">
        <v>0</v>
      </c>
      <c r="N85" s="216">
        <v>1.1100000000000001</v>
      </c>
      <c r="O85" s="216">
        <v>1.87</v>
      </c>
      <c r="P85" s="216">
        <v>2.33</v>
      </c>
      <c r="Q85" s="216">
        <v>0.2</v>
      </c>
      <c r="R85" s="216">
        <v>0.4</v>
      </c>
      <c r="S85" s="216">
        <v>0.25</v>
      </c>
      <c r="T85" s="216">
        <v>0</v>
      </c>
      <c r="U85" s="216">
        <v>4.03</v>
      </c>
      <c r="V85" s="216">
        <v>0.2</v>
      </c>
      <c r="W85" s="216">
        <v>0.38</v>
      </c>
      <c r="X85" s="216">
        <v>1.39</v>
      </c>
      <c r="Y85" s="216">
        <v>0</v>
      </c>
      <c r="Z85" s="216">
        <v>1.31</v>
      </c>
      <c r="AA85" s="216">
        <v>0.74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14</v>
      </c>
      <c r="AP85" s="216">
        <v>0</v>
      </c>
    </row>
    <row r="86" spans="1:42">
      <c r="A86" t="s">
        <v>128</v>
      </c>
      <c r="B86" s="216">
        <v>0</v>
      </c>
      <c r="C86" s="216">
        <v>5.33</v>
      </c>
      <c r="D86" s="216">
        <v>2.93</v>
      </c>
      <c r="E86" s="216">
        <v>0</v>
      </c>
      <c r="F86" s="216">
        <v>0</v>
      </c>
      <c r="G86" s="216">
        <v>16.27</v>
      </c>
      <c r="H86" s="216">
        <v>0</v>
      </c>
      <c r="I86" s="216">
        <v>19.2</v>
      </c>
      <c r="J86" s="216">
        <v>1.39</v>
      </c>
      <c r="K86" s="216">
        <v>6.12</v>
      </c>
      <c r="L86" s="216">
        <v>5.59</v>
      </c>
      <c r="M86" s="216">
        <v>0</v>
      </c>
      <c r="N86" s="216">
        <v>1.1100000000000001</v>
      </c>
      <c r="O86" s="216">
        <v>1.87</v>
      </c>
      <c r="P86" s="216">
        <v>2.33</v>
      </c>
      <c r="Q86" s="216">
        <v>0.2</v>
      </c>
      <c r="R86" s="216">
        <v>0.4</v>
      </c>
      <c r="S86" s="216">
        <v>0.25</v>
      </c>
      <c r="T86" s="216">
        <v>0</v>
      </c>
      <c r="U86" s="216">
        <v>4.03</v>
      </c>
      <c r="V86" s="216">
        <v>0.2</v>
      </c>
      <c r="W86" s="216">
        <v>0.38</v>
      </c>
      <c r="X86" s="216">
        <v>1.39</v>
      </c>
      <c r="Y86" s="216">
        <v>0</v>
      </c>
      <c r="Z86" s="216">
        <v>1.31</v>
      </c>
      <c r="AA86" s="216">
        <v>0.74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14</v>
      </c>
      <c r="AP86" s="216">
        <v>0</v>
      </c>
    </row>
    <row r="87" spans="1:42">
      <c r="A87" t="s">
        <v>129</v>
      </c>
      <c r="B87" s="216">
        <v>0</v>
      </c>
      <c r="C87" s="216">
        <v>5.33</v>
      </c>
      <c r="D87" s="216">
        <v>2.93</v>
      </c>
      <c r="E87" s="216">
        <v>0</v>
      </c>
      <c r="F87" s="216">
        <v>0</v>
      </c>
      <c r="G87" s="216">
        <v>16.27</v>
      </c>
      <c r="H87" s="216">
        <v>0</v>
      </c>
      <c r="I87" s="216">
        <v>19.2</v>
      </c>
      <c r="J87" s="216">
        <v>1.39</v>
      </c>
      <c r="K87" s="216">
        <v>6.12</v>
      </c>
      <c r="L87" s="216">
        <v>5.59</v>
      </c>
      <c r="M87" s="216">
        <v>0</v>
      </c>
      <c r="N87" s="216">
        <v>1.1100000000000001</v>
      </c>
      <c r="O87" s="216">
        <v>1.87</v>
      </c>
      <c r="P87" s="216">
        <v>2.33</v>
      </c>
      <c r="Q87" s="216">
        <v>0.2</v>
      </c>
      <c r="R87" s="216">
        <v>0.4</v>
      </c>
      <c r="S87" s="216">
        <v>0.25</v>
      </c>
      <c r="T87" s="216">
        <v>0</v>
      </c>
      <c r="U87" s="216">
        <v>4.03</v>
      </c>
      <c r="V87" s="216">
        <v>0.2</v>
      </c>
      <c r="W87" s="216">
        <v>0.38</v>
      </c>
      <c r="X87" s="216">
        <v>1.39</v>
      </c>
      <c r="Y87" s="216">
        <v>0</v>
      </c>
      <c r="Z87" s="216">
        <v>1.31</v>
      </c>
      <c r="AA87" s="216">
        <v>0.74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15.8</v>
      </c>
      <c r="AP87" s="216">
        <v>0</v>
      </c>
    </row>
    <row r="88" spans="1:42">
      <c r="A88" t="s">
        <v>130</v>
      </c>
      <c r="B88" s="216">
        <v>0</v>
      </c>
      <c r="C88" s="216">
        <v>5.33</v>
      </c>
      <c r="D88" s="216">
        <v>2.93</v>
      </c>
      <c r="E88" s="216">
        <v>0</v>
      </c>
      <c r="F88" s="216">
        <v>0</v>
      </c>
      <c r="G88" s="216">
        <v>16.27</v>
      </c>
      <c r="H88" s="216">
        <v>0</v>
      </c>
      <c r="I88" s="216">
        <v>19.2</v>
      </c>
      <c r="J88" s="216">
        <v>1.39</v>
      </c>
      <c r="K88" s="216">
        <v>6.12</v>
      </c>
      <c r="L88" s="216">
        <v>5.59</v>
      </c>
      <c r="M88" s="216">
        <v>0</v>
      </c>
      <c r="N88" s="216">
        <v>1.1100000000000001</v>
      </c>
      <c r="O88" s="216">
        <v>1.87</v>
      </c>
      <c r="P88" s="216">
        <v>2.33</v>
      </c>
      <c r="Q88" s="216">
        <v>0.2</v>
      </c>
      <c r="R88" s="216">
        <v>0.4</v>
      </c>
      <c r="S88" s="216">
        <v>0.25</v>
      </c>
      <c r="T88" s="216">
        <v>0</v>
      </c>
      <c r="U88" s="216">
        <v>4.03</v>
      </c>
      <c r="V88" s="216">
        <v>0.2</v>
      </c>
      <c r="W88" s="216">
        <v>0.38</v>
      </c>
      <c r="X88" s="216">
        <v>1.39</v>
      </c>
      <c r="Y88" s="216">
        <v>0</v>
      </c>
      <c r="Z88" s="216">
        <v>1.31</v>
      </c>
      <c r="AA88" s="216">
        <v>0.74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15.8</v>
      </c>
      <c r="AP88" s="216">
        <v>0</v>
      </c>
    </row>
    <row r="89" spans="1:42">
      <c r="A89" t="s">
        <v>131</v>
      </c>
      <c r="B89" s="216">
        <v>0</v>
      </c>
      <c r="C89" s="216">
        <v>5.33</v>
      </c>
      <c r="D89" s="216">
        <v>2.93</v>
      </c>
      <c r="E89" s="216">
        <v>0</v>
      </c>
      <c r="F89" s="216">
        <v>0</v>
      </c>
      <c r="G89" s="216">
        <v>16.27</v>
      </c>
      <c r="H89" s="216">
        <v>0</v>
      </c>
      <c r="I89" s="216">
        <v>19.2</v>
      </c>
      <c r="J89" s="216">
        <v>1.39</v>
      </c>
      <c r="K89" s="216">
        <v>87.45</v>
      </c>
      <c r="L89" s="216">
        <v>39.81</v>
      </c>
      <c r="M89" s="216">
        <v>0</v>
      </c>
      <c r="N89" s="216">
        <v>1.1100000000000001</v>
      </c>
      <c r="O89" s="216">
        <v>1.87</v>
      </c>
      <c r="P89" s="216">
        <v>2.33</v>
      </c>
      <c r="Q89" s="216">
        <v>3.48</v>
      </c>
      <c r="R89" s="216">
        <v>0.4</v>
      </c>
      <c r="S89" s="216">
        <v>3.82</v>
      </c>
      <c r="T89" s="216">
        <v>0</v>
      </c>
      <c r="U89" s="216">
        <v>4.03</v>
      </c>
      <c r="V89" s="216">
        <v>0.2</v>
      </c>
      <c r="W89" s="216">
        <v>0.38</v>
      </c>
      <c r="X89" s="216">
        <v>1.39</v>
      </c>
      <c r="Y89" s="216">
        <v>0</v>
      </c>
      <c r="Z89" s="216">
        <v>1.31</v>
      </c>
      <c r="AA89" s="216">
        <v>0.74</v>
      </c>
      <c r="AB89" s="216">
        <v>0</v>
      </c>
      <c r="AC89" s="216">
        <v>-11.27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15.8</v>
      </c>
      <c r="AP89" s="216">
        <v>0</v>
      </c>
    </row>
    <row r="90" spans="1:42">
      <c r="A90" t="s">
        <v>132</v>
      </c>
      <c r="B90" s="216">
        <v>0</v>
      </c>
      <c r="C90" s="216">
        <v>5.33</v>
      </c>
      <c r="D90" s="216">
        <v>2.93</v>
      </c>
      <c r="E90" s="216">
        <v>0</v>
      </c>
      <c r="F90" s="216">
        <v>0</v>
      </c>
      <c r="G90" s="216">
        <v>16.27</v>
      </c>
      <c r="H90" s="216">
        <v>0</v>
      </c>
      <c r="I90" s="216">
        <v>19.2</v>
      </c>
      <c r="J90" s="216">
        <v>1.39</v>
      </c>
      <c r="K90" s="216">
        <v>88</v>
      </c>
      <c r="L90" s="216">
        <v>39.81</v>
      </c>
      <c r="M90" s="216">
        <v>0</v>
      </c>
      <c r="N90" s="216">
        <v>1.1100000000000001</v>
      </c>
      <c r="O90" s="216">
        <v>1.87</v>
      </c>
      <c r="P90" s="216">
        <v>2.33</v>
      </c>
      <c r="Q90" s="216">
        <v>3.48</v>
      </c>
      <c r="R90" s="216">
        <v>0.4</v>
      </c>
      <c r="S90" s="216">
        <v>3.82</v>
      </c>
      <c r="T90" s="216">
        <v>0</v>
      </c>
      <c r="U90" s="216">
        <v>4.03</v>
      </c>
      <c r="V90" s="216">
        <v>0.2</v>
      </c>
      <c r="W90" s="216">
        <v>0.38</v>
      </c>
      <c r="X90" s="216">
        <v>1.39</v>
      </c>
      <c r="Y90" s="216">
        <v>0</v>
      </c>
      <c r="Z90" s="216">
        <v>1.31</v>
      </c>
      <c r="AA90" s="216">
        <v>0.74</v>
      </c>
      <c r="AB90" s="216">
        <v>0</v>
      </c>
      <c r="AC90" s="216">
        <v>-11.27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15.8</v>
      </c>
      <c r="AP90" s="216">
        <v>0</v>
      </c>
    </row>
    <row r="91" spans="1:42">
      <c r="A91" t="s">
        <v>133</v>
      </c>
      <c r="B91" s="216">
        <v>0</v>
      </c>
      <c r="C91" s="216">
        <v>5.33</v>
      </c>
      <c r="D91" s="216">
        <v>2.93</v>
      </c>
      <c r="E91" s="216">
        <v>0</v>
      </c>
      <c r="F91" s="216">
        <v>0</v>
      </c>
      <c r="G91" s="216">
        <v>16.27</v>
      </c>
      <c r="H91" s="216">
        <v>0</v>
      </c>
      <c r="I91" s="216">
        <v>19.48</v>
      </c>
      <c r="J91" s="216">
        <v>1.39</v>
      </c>
      <c r="K91" s="216">
        <v>88</v>
      </c>
      <c r="L91" s="216">
        <v>39.81</v>
      </c>
      <c r="M91" s="216">
        <v>0</v>
      </c>
      <c r="N91" s="216">
        <v>1.1100000000000001</v>
      </c>
      <c r="O91" s="216">
        <v>1.87</v>
      </c>
      <c r="P91" s="216">
        <v>2.33</v>
      </c>
      <c r="Q91" s="216">
        <v>3.48</v>
      </c>
      <c r="R91" s="216">
        <v>0.4</v>
      </c>
      <c r="S91" s="216">
        <v>3.82</v>
      </c>
      <c r="T91" s="216">
        <v>0</v>
      </c>
      <c r="U91" s="216">
        <v>4.03</v>
      </c>
      <c r="V91" s="216">
        <v>0.2</v>
      </c>
      <c r="W91" s="216">
        <v>0.38</v>
      </c>
      <c r="X91" s="216">
        <v>1.39</v>
      </c>
      <c r="Y91" s="216">
        <v>0</v>
      </c>
      <c r="Z91" s="216">
        <v>1.31</v>
      </c>
      <c r="AA91" s="216">
        <v>0.74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5.33</v>
      </c>
      <c r="D92" s="216">
        <v>2.93</v>
      </c>
      <c r="E92" s="216">
        <v>0</v>
      </c>
      <c r="F92" s="216">
        <v>0</v>
      </c>
      <c r="G92" s="216">
        <v>16.27</v>
      </c>
      <c r="H92" s="216">
        <v>0</v>
      </c>
      <c r="I92" s="216">
        <v>19.48</v>
      </c>
      <c r="J92" s="216">
        <v>1.39</v>
      </c>
      <c r="K92" s="216">
        <v>88</v>
      </c>
      <c r="L92" s="216">
        <v>39.81</v>
      </c>
      <c r="M92" s="216">
        <v>0</v>
      </c>
      <c r="N92" s="216">
        <v>1.1100000000000001</v>
      </c>
      <c r="O92" s="216">
        <v>1.87</v>
      </c>
      <c r="P92" s="216">
        <v>2.33</v>
      </c>
      <c r="Q92" s="216">
        <v>3.48</v>
      </c>
      <c r="R92" s="216">
        <v>0.4</v>
      </c>
      <c r="S92" s="216">
        <v>3.82</v>
      </c>
      <c r="T92" s="216">
        <v>0</v>
      </c>
      <c r="U92" s="216">
        <v>4.03</v>
      </c>
      <c r="V92" s="216">
        <v>0.2</v>
      </c>
      <c r="W92" s="216">
        <v>0.38</v>
      </c>
      <c r="X92" s="216">
        <v>1.39</v>
      </c>
      <c r="Y92" s="216">
        <v>0</v>
      </c>
      <c r="Z92" s="216">
        <v>1.31</v>
      </c>
      <c r="AA92" s="216">
        <v>0.74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5.33</v>
      </c>
      <c r="D93" s="216">
        <v>2.93</v>
      </c>
      <c r="E93" s="216">
        <v>0</v>
      </c>
      <c r="F93" s="216">
        <v>0</v>
      </c>
      <c r="G93" s="216">
        <v>16.27</v>
      </c>
      <c r="H93" s="216">
        <v>0</v>
      </c>
      <c r="I93" s="216">
        <v>19.48</v>
      </c>
      <c r="J93" s="216">
        <v>1.39</v>
      </c>
      <c r="K93" s="216">
        <v>88</v>
      </c>
      <c r="L93" s="216">
        <v>39.81</v>
      </c>
      <c r="M93" s="216">
        <v>0</v>
      </c>
      <c r="N93" s="216">
        <v>1.1100000000000001</v>
      </c>
      <c r="O93" s="216">
        <v>1.87</v>
      </c>
      <c r="P93" s="216">
        <v>2.33</v>
      </c>
      <c r="Q93" s="216">
        <v>3.48</v>
      </c>
      <c r="R93" s="216">
        <v>0.4</v>
      </c>
      <c r="S93" s="216">
        <v>3.82</v>
      </c>
      <c r="T93" s="216">
        <v>0</v>
      </c>
      <c r="U93" s="216">
        <v>4.03</v>
      </c>
      <c r="V93" s="216">
        <v>0.2</v>
      </c>
      <c r="W93" s="216">
        <v>0.38</v>
      </c>
      <c r="X93" s="216">
        <v>1.39</v>
      </c>
      <c r="Y93" s="216">
        <v>0</v>
      </c>
      <c r="Z93" s="216">
        <v>1.31</v>
      </c>
      <c r="AA93" s="216">
        <v>0.74</v>
      </c>
      <c r="AB93" s="216">
        <v>0</v>
      </c>
      <c r="AC93" s="216">
        <v>0.23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5.33</v>
      </c>
      <c r="D94" s="216">
        <v>2.93</v>
      </c>
      <c r="E94" s="216">
        <v>0</v>
      </c>
      <c r="F94" s="216">
        <v>0</v>
      </c>
      <c r="G94" s="216">
        <v>16.27</v>
      </c>
      <c r="H94" s="216">
        <v>0</v>
      </c>
      <c r="I94" s="216">
        <v>19.48</v>
      </c>
      <c r="J94" s="216">
        <v>1.39</v>
      </c>
      <c r="K94" s="216">
        <v>88</v>
      </c>
      <c r="L94" s="216">
        <v>39.81</v>
      </c>
      <c r="M94" s="216">
        <v>0</v>
      </c>
      <c r="N94" s="216">
        <v>1.1100000000000001</v>
      </c>
      <c r="O94" s="216">
        <v>1.87</v>
      </c>
      <c r="P94" s="216">
        <v>2.33</v>
      </c>
      <c r="Q94" s="216">
        <v>3.48</v>
      </c>
      <c r="R94" s="216">
        <v>0.4</v>
      </c>
      <c r="S94" s="216">
        <v>3.82</v>
      </c>
      <c r="T94" s="216">
        <v>0</v>
      </c>
      <c r="U94" s="216">
        <v>4.03</v>
      </c>
      <c r="V94" s="216">
        <v>0.2</v>
      </c>
      <c r="W94" s="216">
        <v>0.38</v>
      </c>
      <c r="X94" s="216">
        <v>1.39</v>
      </c>
      <c r="Y94" s="216">
        <v>0</v>
      </c>
      <c r="Z94" s="216">
        <v>1.31</v>
      </c>
      <c r="AA94" s="216">
        <v>0.74</v>
      </c>
      <c r="AB94" s="216">
        <v>0</v>
      </c>
      <c r="AC94" s="216">
        <v>0.23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5.33</v>
      </c>
      <c r="D95" s="216">
        <v>2.93</v>
      </c>
      <c r="E95" s="216">
        <v>0</v>
      </c>
      <c r="F95" s="216">
        <v>0</v>
      </c>
      <c r="G95" s="216">
        <v>16.27</v>
      </c>
      <c r="H95" s="216">
        <v>0</v>
      </c>
      <c r="I95" s="216">
        <v>19.48</v>
      </c>
      <c r="J95" s="216">
        <v>1.39</v>
      </c>
      <c r="K95" s="216">
        <v>88</v>
      </c>
      <c r="L95" s="216">
        <v>39.81</v>
      </c>
      <c r="M95" s="216">
        <v>0</v>
      </c>
      <c r="N95" s="216">
        <v>1.1100000000000001</v>
      </c>
      <c r="O95" s="216">
        <v>1.87</v>
      </c>
      <c r="P95" s="216">
        <v>2.33</v>
      </c>
      <c r="Q95" s="216">
        <v>3.48</v>
      </c>
      <c r="R95" s="216">
        <v>0.4</v>
      </c>
      <c r="S95" s="216">
        <v>3.82</v>
      </c>
      <c r="T95" s="216">
        <v>0</v>
      </c>
      <c r="U95" s="216">
        <v>4.03</v>
      </c>
      <c r="V95" s="216">
        <v>0.2</v>
      </c>
      <c r="W95" s="216">
        <v>0.65</v>
      </c>
      <c r="X95" s="216">
        <v>1.39</v>
      </c>
      <c r="Y95" s="216">
        <v>0</v>
      </c>
      <c r="Z95" s="216">
        <v>1.31</v>
      </c>
      <c r="AA95" s="216">
        <v>0.74</v>
      </c>
      <c r="AB95" s="216">
        <v>0</v>
      </c>
      <c r="AC95" s="216">
        <v>0.23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5.33</v>
      </c>
      <c r="D96" s="216">
        <v>2.93</v>
      </c>
      <c r="E96" s="216">
        <v>0</v>
      </c>
      <c r="F96" s="216">
        <v>0</v>
      </c>
      <c r="G96" s="216">
        <v>16.27</v>
      </c>
      <c r="H96" s="216">
        <v>0</v>
      </c>
      <c r="I96" s="216">
        <v>19.48</v>
      </c>
      <c r="J96" s="216">
        <v>1.39</v>
      </c>
      <c r="K96" s="216">
        <v>88</v>
      </c>
      <c r="L96" s="216">
        <v>39.81</v>
      </c>
      <c r="M96" s="216">
        <v>0</v>
      </c>
      <c r="N96" s="216">
        <v>1.1100000000000001</v>
      </c>
      <c r="O96" s="216">
        <v>1.87</v>
      </c>
      <c r="P96" s="216">
        <v>2.33</v>
      </c>
      <c r="Q96" s="216">
        <v>3.48</v>
      </c>
      <c r="R96" s="216">
        <v>0.4</v>
      </c>
      <c r="S96" s="216">
        <v>3.82</v>
      </c>
      <c r="T96" s="216">
        <v>0</v>
      </c>
      <c r="U96" s="216">
        <v>4.03</v>
      </c>
      <c r="V96" s="216">
        <v>0.2</v>
      </c>
      <c r="W96" s="216">
        <v>0.65</v>
      </c>
      <c r="X96" s="216">
        <v>1.39</v>
      </c>
      <c r="Y96" s="216">
        <v>0</v>
      </c>
      <c r="Z96" s="216">
        <v>1.31</v>
      </c>
      <c r="AA96" s="216">
        <v>0.74</v>
      </c>
      <c r="AB96" s="216">
        <v>0</v>
      </c>
      <c r="AC96" s="216">
        <v>0.23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5.33</v>
      </c>
      <c r="D97" s="216">
        <v>2.93</v>
      </c>
      <c r="E97" s="216">
        <v>0</v>
      </c>
      <c r="F97" s="216">
        <v>0</v>
      </c>
      <c r="G97" s="216">
        <v>16.27</v>
      </c>
      <c r="H97" s="216">
        <v>0</v>
      </c>
      <c r="I97" s="216">
        <v>19.48</v>
      </c>
      <c r="J97" s="216">
        <v>1.39</v>
      </c>
      <c r="K97" s="216">
        <v>88</v>
      </c>
      <c r="L97" s="216">
        <v>39.81</v>
      </c>
      <c r="M97" s="216">
        <v>0</v>
      </c>
      <c r="N97" s="216">
        <v>1.1100000000000001</v>
      </c>
      <c r="O97" s="216">
        <v>1.87</v>
      </c>
      <c r="P97" s="216">
        <v>2.33</v>
      </c>
      <c r="Q97" s="216">
        <v>3.48</v>
      </c>
      <c r="R97" s="216">
        <v>0.4</v>
      </c>
      <c r="S97" s="216">
        <v>3.82</v>
      </c>
      <c r="T97" s="216">
        <v>0</v>
      </c>
      <c r="U97" s="216">
        <v>4.03</v>
      </c>
      <c r="V97" s="216">
        <v>0.2</v>
      </c>
      <c r="W97" s="216">
        <v>0.65</v>
      </c>
      <c r="X97" s="216">
        <v>1.39</v>
      </c>
      <c r="Y97" s="216">
        <v>0</v>
      </c>
      <c r="Z97" s="216">
        <v>1.31</v>
      </c>
      <c r="AA97" s="216">
        <v>0.74</v>
      </c>
      <c r="AB97" s="216">
        <v>0</v>
      </c>
      <c r="AC97" s="216">
        <v>0.23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5.33</v>
      </c>
      <c r="D98" s="216">
        <v>2.93</v>
      </c>
      <c r="E98" s="216">
        <v>0</v>
      </c>
      <c r="F98" s="216">
        <v>0</v>
      </c>
      <c r="G98" s="216">
        <v>16.27</v>
      </c>
      <c r="H98" s="216">
        <v>0</v>
      </c>
      <c r="I98" s="216">
        <v>19.48</v>
      </c>
      <c r="J98" s="216">
        <v>1.39</v>
      </c>
      <c r="K98" s="216">
        <v>88</v>
      </c>
      <c r="L98" s="216">
        <v>39.81</v>
      </c>
      <c r="M98" s="216">
        <v>0</v>
      </c>
      <c r="N98" s="216">
        <v>1.1100000000000001</v>
      </c>
      <c r="O98" s="216">
        <v>1.87</v>
      </c>
      <c r="P98" s="216">
        <v>2.33</v>
      </c>
      <c r="Q98" s="216">
        <v>3.48</v>
      </c>
      <c r="R98" s="216">
        <v>0.4</v>
      </c>
      <c r="S98" s="216">
        <v>3.82</v>
      </c>
      <c r="T98" s="216">
        <v>0</v>
      </c>
      <c r="U98" s="216">
        <v>4.03</v>
      </c>
      <c r="V98" s="216">
        <v>0.2</v>
      </c>
      <c r="W98" s="216">
        <v>0.65</v>
      </c>
      <c r="X98" s="216">
        <v>1.39</v>
      </c>
      <c r="Y98" s="216">
        <v>0</v>
      </c>
      <c r="Z98" s="216">
        <v>1.31</v>
      </c>
      <c r="AA98" s="216">
        <v>0.74</v>
      </c>
      <c r="AB98" s="216">
        <v>0</v>
      </c>
      <c r="AC98" s="216">
        <v>0.23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3.0647499999999994E-2</v>
      </c>
      <c r="D99">
        <f t="shared" si="0"/>
        <v>0.16777499999999956</v>
      </c>
      <c r="E99">
        <f t="shared" si="0"/>
        <v>0</v>
      </c>
      <c r="F99">
        <f t="shared" si="0"/>
        <v>0</v>
      </c>
      <c r="G99">
        <f t="shared" si="0"/>
        <v>0.38046000000000024</v>
      </c>
      <c r="H99">
        <f t="shared" si="0"/>
        <v>0</v>
      </c>
      <c r="I99">
        <f t="shared" si="0"/>
        <v>0.46050000000000013</v>
      </c>
      <c r="J99">
        <f t="shared" si="0"/>
        <v>3.5039999999999988E-2</v>
      </c>
      <c r="K99">
        <f t="shared" si="0"/>
        <v>1.5011474999999994</v>
      </c>
      <c r="L99">
        <f t="shared" si="0"/>
        <v>0.49450999999999973</v>
      </c>
      <c r="M99">
        <f t="shared" si="0"/>
        <v>0</v>
      </c>
      <c r="N99">
        <f t="shared" si="0"/>
        <v>2.663999999999999E-2</v>
      </c>
      <c r="O99">
        <f t="shared" si="0"/>
        <v>4.4880000000000059E-2</v>
      </c>
      <c r="P99">
        <f t="shared" si="0"/>
        <v>5.6145000000000105E-2</v>
      </c>
      <c r="Q99">
        <f t="shared" si="0"/>
        <v>3.9504999999999998E-2</v>
      </c>
      <c r="R99">
        <f t="shared" si="0"/>
        <v>5.0437500000000066E-2</v>
      </c>
      <c r="S99">
        <f t="shared" si="0"/>
        <v>4.7129999999999964E-2</v>
      </c>
      <c r="T99">
        <f t="shared" si="0"/>
        <v>0</v>
      </c>
      <c r="U99">
        <f t="shared" si="0"/>
        <v>0.11872249999999961</v>
      </c>
      <c r="V99">
        <f t="shared" si="0"/>
        <v>8.6300000000000023E-3</v>
      </c>
      <c r="W99">
        <f t="shared" si="0"/>
        <v>1.3335000000000027E-2</v>
      </c>
      <c r="X99">
        <f t="shared" si="0"/>
        <v>3.3112499999999996E-2</v>
      </c>
      <c r="Y99">
        <f t="shared" si="0"/>
        <v>0</v>
      </c>
      <c r="Z99">
        <f t="shared" si="0"/>
        <v>0.10323500000000008</v>
      </c>
      <c r="AA99">
        <f t="shared" si="0"/>
        <v>8.0090000000000036E-2</v>
      </c>
      <c r="AB99">
        <f t="shared" si="0"/>
        <v>0</v>
      </c>
      <c r="AC99">
        <f t="shared" si="0"/>
        <v>-1.5145000000000004E-2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0.57273750000000034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0</v>
      </c>
      <c r="AM3" s="216">
        <v>0</v>
      </c>
      <c r="AN3" s="216">
        <v>0</v>
      </c>
      <c r="AO3" s="216">
        <v>3.64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3.64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3.64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3.64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3.64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3.64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</v>
      </c>
      <c r="AL9" s="216">
        <v>0</v>
      </c>
      <c r="AM9" s="216">
        <v>0</v>
      </c>
      <c r="AN9" s="216">
        <v>0</v>
      </c>
      <c r="AO9" s="216">
        <v>3.64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</v>
      </c>
      <c r="AL10" s="216">
        <v>0</v>
      </c>
      <c r="AM10" s="216">
        <v>0</v>
      </c>
      <c r="AN10" s="216">
        <v>0</v>
      </c>
      <c r="AO10" s="216">
        <v>3.64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</v>
      </c>
      <c r="AL11" s="216">
        <v>0</v>
      </c>
      <c r="AM11" s="216">
        <v>0</v>
      </c>
      <c r="AN11" s="216">
        <v>0</v>
      </c>
      <c r="AO11" s="216">
        <v>3.64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</v>
      </c>
      <c r="AL12" s="216">
        <v>0</v>
      </c>
      <c r="AM12" s="216">
        <v>0</v>
      </c>
      <c r="AN12" s="216">
        <v>0</v>
      </c>
      <c r="AO12" s="216">
        <v>3.64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3.52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3.52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3.64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</v>
      </c>
      <c r="AL16" s="216">
        <v>0</v>
      </c>
      <c r="AM16" s="216">
        <v>0</v>
      </c>
      <c r="AN16" s="216">
        <v>0</v>
      </c>
      <c r="AO16" s="216">
        <v>3.64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</v>
      </c>
      <c r="AL17" s="216">
        <v>0</v>
      </c>
      <c r="AM17" s="216">
        <v>0</v>
      </c>
      <c r="AN17" s="216">
        <v>0</v>
      </c>
      <c r="AO17" s="216">
        <v>3.64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</v>
      </c>
      <c r="AL18" s="216">
        <v>0</v>
      </c>
      <c r="AM18" s="216">
        <v>0</v>
      </c>
      <c r="AN18" s="216">
        <v>0</v>
      </c>
      <c r="AO18" s="216">
        <v>3.64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</v>
      </c>
      <c r="AL19" s="216">
        <v>0</v>
      </c>
      <c r="AM19" s="216">
        <v>0</v>
      </c>
      <c r="AN19" s="216">
        <v>0</v>
      </c>
      <c r="AO19" s="216">
        <v>3.64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</v>
      </c>
      <c r="AL20" s="216">
        <v>0</v>
      </c>
      <c r="AM20" s="216">
        <v>0</v>
      </c>
      <c r="AN20" s="216">
        <v>0</v>
      </c>
      <c r="AO20" s="216">
        <v>3.64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</v>
      </c>
      <c r="AL21" s="216">
        <v>0</v>
      </c>
      <c r="AM21" s="216">
        <v>0</v>
      </c>
      <c r="AN21" s="216">
        <v>0</v>
      </c>
      <c r="AO21" s="216">
        <v>3.52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</v>
      </c>
      <c r="AL22" s="216">
        <v>0</v>
      </c>
      <c r="AM22" s="216">
        <v>0</v>
      </c>
      <c r="AN22" s="216">
        <v>0</v>
      </c>
      <c r="AO22" s="216">
        <v>3.52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</v>
      </c>
      <c r="AL23" s="216">
        <v>0</v>
      </c>
      <c r="AM23" s="216">
        <v>0</v>
      </c>
      <c r="AN23" s="216">
        <v>0</v>
      </c>
      <c r="AO23" s="216">
        <v>3.52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</v>
      </c>
      <c r="AL24" s="216">
        <v>0</v>
      </c>
      <c r="AM24" s="216">
        <v>0</v>
      </c>
      <c r="AN24" s="216">
        <v>0</v>
      </c>
      <c r="AO24" s="216">
        <v>3.52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</v>
      </c>
      <c r="AL25" s="216">
        <v>0</v>
      </c>
      <c r="AM25" s="216">
        <v>0</v>
      </c>
      <c r="AN25" s="216">
        <v>0</v>
      </c>
      <c r="AO25" s="216">
        <v>3.52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3.52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</v>
      </c>
      <c r="AL27" s="216">
        <v>0</v>
      </c>
      <c r="AM27" s="216">
        <v>0</v>
      </c>
      <c r="AN27" s="216">
        <v>0</v>
      </c>
      <c r="AO27" s="216">
        <v>3.52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</v>
      </c>
      <c r="AL28" s="216">
        <v>0</v>
      </c>
      <c r="AM28" s="216">
        <v>0</v>
      </c>
      <c r="AN28" s="216">
        <v>0</v>
      </c>
      <c r="AO28" s="216">
        <v>3.52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0</v>
      </c>
      <c r="AM29" s="216">
        <v>0</v>
      </c>
      <c r="AN29" s="216">
        <v>0</v>
      </c>
      <c r="AO29" s="216">
        <v>3.52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0</v>
      </c>
      <c r="AM30" s="216">
        <v>0</v>
      </c>
      <c r="AN30" s="216">
        <v>0</v>
      </c>
      <c r="AO30" s="216">
        <v>3.52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0</v>
      </c>
      <c r="AM31" s="216">
        <v>0</v>
      </c>
      <c r="AN31" s="216">
        <v>0</v>
      </c>
      <c r="AO31" s="216">
        <v>3.52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0</v>
      </c>
      <c r="AM32" s="216">
        <v>0</v>
      </c>
      <c r="AN32" s="216">
        <v>0</v>
      </c>
      <c r="AO32" s="216">
        <v>3.52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0</v>
      </c>
      <c r="AM33" s="216">
        <v>0</v>
      </c>
      <c r="AN33" s="216">
        <v>0</v>
      </c>
      <c r="AO33" s="216">
        <v>3.52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0</v>
      </c>
      <c r="AM34" s="216">
        <v>0</v>
      </c>
      <c r="AN34" s="216">
        <v>0</v>
      </c>
      <c r="AO34" s="216">
        <v>3.59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0</v>
      </c>
      <c r="AM35" s="216">
        <v>0</v>
      </c>
      <c r="AN35" s="216">
        <v>0</v>
      </c>
      <c r="AO35" s="216">
        <v>3.59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0</v>
      </c>
      <c r="AM36" s="216">
        <v>0</v>
      </c>
      <c r="AN36" s="216">
        <v>0</v>
      </c>
      <c r="AO36" s="216">
        <v>3.59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0</v>
      </c>
      <c r="AM37" s="216">
        <v>0</v>
      </c>
      <c r="AN37" s="216">
        <v>0</v>
      </c>
      <c r="AO37" s="216">
        <v>3.59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0</v>
      </c>
      <c r="AM38" s="216">
        <v>0</v>
      </c>
      <c r="AN38" s="216">
        <v>0</v>
      </c>
      <c r="AO38" s="216">
        <v>3.59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0</v>
      </c>
      <c r="AM39" s="216">
        <v>0</v>
      </c>
      <c r="AN39" s="216">
        <v>0</v>
      </c>
      <c r="AO39" s="216">
        <v>3.59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0</v>
      </c>
      <c r="AM40" s="216">
        <v>0</v>
      </c>
      <c r="AN40" s="216">
        <v>0</v>
      </c>
      <c r="AO40" s="216">
        <v>3.59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0</v>
      </c>
      <c r="AM41" s="216">
        <v>0</v>
      </c>
      <c r="AN41" s="216">
        <v>0</v>
      </c>
      <c r="AO41" s="216">
        <v>3.59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0</v>
      </c>
      <c r="AM42" s="216">
        <v>0</v>
      </c>
      <c r="AN42" s="216">
        <v>0</v>
      </c>
      <c r="AO42" s="216">
        <v>3.59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0</v>
      </c>
      <c r="AM43" s="216">
        <v>0</v>
      </c>
      <c r="AN43" s="216">
        <v>0</v>
      </c>
      <c r="AO43" s="216">
        <v>3.4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0</v>
      </c>
      <c r="AM44" s="216">
        <v>0</v>
      </c>
      <c r="AN44" s="216">
        <v>0</v>
      </c>
      <c r="AO44" s="216">
        <v>3.4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3.4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3.4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3.4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3.4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4.21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4.21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0</v>
      </c>
      <c r="AM51" s="216">
        <v>0</v>
      </c>
      <c r="AN51" s="216">
        <v>0</v>
      </c>
      <c r="AO51" s="216">
        <v>4.21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0</v>
      </c>
      <c r="AM52" s="216">
        <v>0</v>
      </c>
      <c r="AN52" s="216">
        <v>0</v>
      </c>
      <c r="AO52" s="216">
        <v>4.21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0</v>
      </c>
      <c r="AM53" s="216">
        <v>0</v>
      </c>
      <c r="AN53" s="216">
        <v>0</v>
      </c>
      <c r="AO53" s="216">
        <v>4.21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0</v>
      </c>
      <c r="AM54" s="216">
        <v>0</v>
      </c>
      <c r="AN54" s="216">
        <v>0</v>
      </c>
      <c r="AO54" s="216">
        <v>4.21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0</v>
      </c>
      <c r="AM55" s="216">
        <v>0</v>
      </c>
      <c r="AN55" s="216">
        <v>0</v>
      </c>
      <c r="AO55" s="216">
        <v>4.38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0</v>
      </c>
      <c r="AM56" s="216">
        <v>0</v>
      </c>
      <c r="AN56" s="216">
        <v>0</v>
      </c>
      <c r="AO56" s="216">
        <v>4.38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</v>
      </c>
      <c r="AL57" s="216">
        <v>0</v>
      </c>
      <c r="AM57" s="216">
        <v>0</v>
      </c>
      <c r="AN57" s="216">
        <v>0</v>
      </c>
      <c r="AO57" s="216">
        <v>5.46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</v>
      </c>
      <c r="AL58" s="216">
        <v>0</v>
      </c>
      <c r="AM58" s="216">
        <v>0</v>
      </c>
      <c r="AN58" s="216">
        <v>0</v>
      </c>
      <c r="AO58" s="216">
        <v>5.46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</v>
      </c>
      <c r="AL59" s="216">
        <v>0</v>
      </c>
      <c r="AM59" s="216">
        <v>0</v>
      </c>
      <c r="AN59" s="216">
        <v>0</v>
      </c>
      <c r="AO59" s="216">
        <v>5.46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5.46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5.46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</v>
      </c>
      <c r="AL62" s="216">
        <v>0</v>
      </c>
      <c r="AM62" s="216">
        <v>0</v>
      </c>
      <c r="AN62" s="216">
        <v>0</v>
      </c>
      <c r="AO62" s="216">
        <v>5.46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</v>
      </c>
      <c r="AL63" s="216">
        <v>0</v>
      </c>
      <c r="AM63" s="216">
        <v>0</v>
      </c>
      <c r="AN63" s="216">
        <v>0</v>
      </c>
      <c r="AO63" s="216">
        <v>5.46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</v>
      </c>
      <c r="AL64" s="216">
        <v>0</v>
      </c>
      <c r="AM64" s="216">
        <v>0</v>
      </c>
      <c r="AN64" s="216">
        <v>0</v>
      </c>
      <c r="AO64" s="216">
        <v>5.46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</v>
      </c>
      <c r="AL65" s="216">
        <v>0</v>
      </c>
      <c r="AM65" s="216">
        <v>0</v>
      </c>
      <c r="AN65" s="216">
        <v>0</v>
      </c>
      <c r="AO65" s="216">
        <v>5.46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</v>
      </c>
      <c r="AL66" s="216">
        <v>0</v>
      </c>
      <c r="AM66" s="216">
        <v>0</v>
      </c>
      <c r="AN66" s="216">
        <v>0</v>
      </c>
      <c r="AO66" s="216">
        <v>5.46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</v>
      </c>
      <c r="AL67" s="216">
        <v>0</v>
      </c>
      <c r="AM67" s="216">
        <v>0</v>
      </c>
      <c r="AN67" s="216">
        <v>0</v>
      </c>
      <c r="AO67" s="216">
        <v>5.46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</v>
      </c>
      <c r="AL68" s="216">
        <v>0</v>
      </c>
      <c r="AM68" s="216">
        <v>0</v>
      </c>
      <c r="AN68" s="216">
        <v>0</v>
      </c>
      <c r="AO68" s="216">
        <v>5.46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</v>
      </c>
      <c r="AL69" s="216">
        <v>0</v>
      </c>
      <c r="AM69" s="216">
        <v>0</v>
      </c>
      <c r="AN69" s="216">
        <v>0</v>
      </c>
      <c r="AO69" s="216">
        <v>5.46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</v>
      </c>
      <c r="AL70" s="216">
        <v>0</v>
      </c>
      <c r="AM70" s="216">
        <v>0</v>
      </c>
      <c r="AN70" s="216">
        <v>0</v>
      </c>
      <c r="AO70" s="216">
        <v>5.46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</v>
      </c>
      <c r="AL71" s="216">
        <v>0</v>
      </c>
      <c r="AM71" s="216">
        <v>0</v>
      </c>
      <c r="AN71" s="216">
        <v>0</v>
      </c>
      <c r="AO71" s="216">
        <v>5.46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</v>
      </c>
      <c r="AL72" s="216">
        <v>0</v>
      </c>
      <c r="AM72" s="216">
        <v>0</v>
      </c>
      <c r="AN72" s="216">
        <v>0</v>
      </c>
      <c r="AO72" s="216">
        <v>5.46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</v>
      </c>
      <c r="AL73" s="216">
        <v>0</v>
      </c>
      <c r="AM73" s="216">
        <v>0</v>
      </c>
      <c r="AN73" s="216">
        <v>0</v>
      </c>
      <c r="AO73" s="216">
        <v>5.46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</v>
      </c>
      <c r="AL74" s="216">
        <v>0</v>
      </c>
      <c r="AM74" s="216">
        <v>0</v>
      </c>
      <c r="AN74" s="216">
        <v>0</v>
      </c>
      <c r="AO74" s="216">
        <v>5.46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3.46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3.46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3.46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3.46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3.46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3.46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3.46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3.46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3.46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3.46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3.46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3.46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3.64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3.64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3.64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3.64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0.09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0.09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0.09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0.09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0.09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0.09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0.09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1.5749999999999998E-4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8.8032499999999916E-2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1.82</v>
      </c>
      <c r="E3" s="216">
        <v>0</v>
      </c>
      <c r="F3" s="216">
        <v>0</v>
      </c>
      <c r="G3" s="216">
        <v>3.33</v>
      </c>
      <c r="H3" s="216">
        <v>0</v>
      </c>
      <c r="I3" s="216">
        <v>4.5</v>
      </c>
      <c r="J3" s="216">
        <v>0.36</v>
      </c>
      <c r="K3" s="216">
        <v>0.05</v>
      </c>
      <c r="L3" s="216">
        <v>0.13</v>
      </c>
      <c r="M3" s="216">
        <v>0.04</v>
      </c>
      <c r="N3" s="216">
        <v>0.05</v>
      </c>
      <c r="O3" s="216">
        <v>0.05</v>
      </c>
      <c r="P3" s="216">
        <v>0.08</v>
      </c>
      <c r="Q3" s="216">
        <v>0</v>
      </c>
      <c r="R3" s="216">
        <v>0.02</v>
      </c>
      <c r="S3" s="216">
        <v>0</v>
      </c>
      <c r="T3" s="216">
        <v>0.03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0.05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0</v>
      </c>
      <c r="AM3" s="216">
        <v>0</v>
      </c>
      <c r="AN3" s="216">
        <v>0</v>
      </c>
      <c r="AO3" s="216">
        <v>12.63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1.82</v>
      </c>
      <c r="E4" s="216">
        <v>0</v>
      </c>
      <c r="F4" s="216">
        <v>0</v>
      </c>
      <c r="G4" s="216">
        <v>3.33</v>
      </c>
      <c r="H4" s="216">
        <v>0</v>
      </c>
      <c r="I4" s="216">
        <v>4.5</v>
      </c>
      <c r="J4" s="216">
        <v>0.36</v>
      </c>
      <c r="K4" s="216">
        <v>0.05</v>
      </c>
      <c r="L4" s="216">
        <v>0.13</v>
      </c>
      <c r="M4" s="216">
        <v>0.04</v>
      </c>
      <c r="N4" s="216">
        <v>0.05</v>
      </c>
      <c r="O4" s="216">
        <v>0.05</v>
      </c>
      <c r="P4" s="216">
        <v>0.08</v>
      </c>
      <c r="Q4" s="216">
        <v>0</v>
      </c>
      <c r="R4" s="216">
        <v>0.02</v>
      </c>
      <c r="S4" s="216">
        <v>0</v>
      </c>
      <c r="T4" s="216">
        <v>0.03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0.71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12.63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1.82</v>
      </c>
      <c r="E5" s="216">
        <v>0</v>
      </c>
      <c r="F5" s="216">
        <v>0</v>
      </c>
      <c r="G5" s="216">
        <v>3.33</v>
      </c>
      <c r="H5" s="216">
        <v>0</v>
      </c>
      <c r="I5" s="216">
        <v>4.5</v>
      </c>
      <c r="J5" s="216">
        <v>0.36</v>
      </c>
      <c r="K5" s="216">
        <v>0.05</v>
      </c>
      <c r="L5" s="216">
        <v>0.13</v>
      </c>
      <c r="M5" s="216">
        <v>0.04</v>
      </c>
      <c r="N5" s="216">
        <v>0.05</v>
      </c>
      <c r="O5" s="216">
        <v>0.05</v>
      </c>
      <c r="P5" s="216">
        <v>0.08</v>
      </c>
      <c r="Q5" s="216">
        <v>0</v>
      </c>
      <c r="R5" s="216">
        <v>0.02</v>
      </c>
      <c r="S5" s="216">
        <v>0</v>
      </c>
      <c r="T5" s="216">
        <v>0.03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12.63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1.82</v>
      </c>
      <c r="E6" s="216">
        <v>0</v>
      </c>
      <c r="F6" s="216">
        <v>0</v>
      </c>
      <c r="G6" s="216">
        <v>3.33</v>
      </c>
      <c r="H6" s="216">
        <v>0</v>
      </c>
      <c r="I6" s="216">
        <v>4.5</v>
      </c>
      <c r="J6" s="216">
        <v>0.36</v>
      </c>
      <c r="K6" s="216">
        <v>0.05</v>
      </c>
      <c r="L6" s="216">
        <v>0.13</v>
      </c>
      <c r="M6" s="216">
        <v>0.04</v>
      </c>
      <c r="N6" s="216">
        <v>0.05</v>
      </c>
      <c r="O6" s="216">
        <v>0.05</v>
      </c>
      <c r="P6" s="216">
        <v>0.08</v>
      </c>
      <c r="Q6" s="216">
        <v>0</v>
      </c>
      <c r="R6" s="216">
        <v>0.02</v>
      </c>
      <c r="S6" s="216">
        <v>0</v>
      </c>
      <c r="T6" s="216">
        <v>0.03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12.63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1.82</v>
      </c>
      <c r="E7" s="216">
        <v>0</v>
      </c>
      <c r="F7" s="216">
        <v>0</v>
      </c>
      <c r="G7" s="216">
        <v>3.33</v>
      </c>
      <c r="H7" s="216">
        <v>0</v>
      </c>
      <c r="I7" s="216">
        <v>4.5</v>
      </c>
      <c r="J7" s="216">
        <v>0.36</v>
      </c>
      <c r="K7" s="216">
        <v>0.05</v>
      </c>
      <c r="L7" s="216">
        <v>0.13</v>
      </c>
      <c r="M7" s="216">
        <v>0.04</v>
      </c>
      <c r="N7" s="216">
        <v>0.05</v>
      </c>
      <c r="O7" s="216">
        <v>0.05</v>
      </c>
      <c r="P7" s="216">
        <v>0.08</v>
      </c>
      <c r="Q7" s="216">
        <v>0</v>
      </c>
      <c r="R7" s="216">
        <v>0.02</v>
      </c>
      <c r="S7" s="216">
        <v>0</v>
      </c>
      <c r="T7" s="216">
        <v>0.03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22.63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1.82</v>
      </c>
      <c r="E8" s="216">
        <v>0</v>
      </c>
      <c r="F8" s="216">
        <v>0</v>
      </c>
      <c r="G8" s="216">
        <v>3.33</v>
      </c>
      <c r="H8" s="216">
        <v>0</v>
      </c>
      <c r="I8" s="216">
        <v>4.5</v>
      </c>
      <c r="J8" s="216">
        <v>0.36</v>
      </c>
      <c r="K8" s="216">
        <v>0.05</v>
      </c>
      <c r="L8" s="216">
        <v>0.13</v>
      </c>
      <c r="M8" s="216">
        <v>0.04</v>
      </c>
      <c r="N8" s="216">
        <v>0.05</v>
      </c>
      <c r="O8" s="216">
        <v>0.05</v>
      </c>
      <c r="P8" s="216">
        <v>0.08</v>
      </c>
      <c r="Q8" s="216">
        <v>0</v>
      </c>
      <c r="R8" s="216">
        <v>0.02</v>
      </c>
      <c r="S8" s="216">
        <v>0</v>
      </c>
      <c r="T8" s="216">
        <v>0.03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21.56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1.82</v>
      </c>
      <c r="E9" s="216">
        <v>0</v>
      </c>
      <c r="F9" s="216">
        <v>0</v>
      </c>
      <c r="G9" s="216">
        <v>3.33</v>
      </c>
      <c r="H9" s="216">
        <v>0</v>
      </c>
      <c r="I9" s="216">
        <v>4.5</v>
      </c>
      <c r="J9" s="216">
        <v>0.36</v>
      </c>
      <c r="K9" s="216">
        <v>0.05</v>
      </c>
      <c r="L9" s="216">
        <v>0.13</v>
      </c>
      <c r="M9" s="216">
        <v>0.04</v>
      </c>
      <c r="N9" s="216">
        <v>0.05</v>
      </c>
      <c r="O9" s="216">
        <v>0.05</v>
      </c>
      <c r="P9" s="216">
        <v>0.08</v>
      </c>
      <c r="Q9" s="216">
        <v>0</v>
      </c>
      <c r="R9" s="216">
        <v>0.02</v>
      </c>
      <c r="S9" s="216">
        <v>0</v>
      </c>
      <c r="T9" s="216">
        <v>0.03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</v>
      </c>
      <c r="AL9" s="216">
        <v>0</v>
      </c>
      <c r="AM9" s="216">
        <v>0</v>
      </c>
      <c r="AN9" s="216">
        <v>0</v>
      </c>
      <c r="AO9" s="216">
        <v>21.56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1.82</v>
      </c>
      <c r="E10" s="216">
        <v>0</v>
      </c>
      <c r="F10" s="216">
        <v>0</v>
      </c>
      <c r="G10" s="216">
        <v>3.33</v>
      </c>
      <c r="H10" s="216">
        <v>0</v>
      </c>
      <c r="I10" s="216">
        <v>4.5</v>
      </c>
      <c r="J10" s="216">
        <v>0.36</v>
      </c>
      <c r="K10" s="216">
        <v>0.05</v>
      </c>
      <c r="L10" s="216">
        <v>0.13</v>
      </c>
      <c r="M10" s="216">
        <v>0.04</v>
      </c>
      <c r="N10" s="216">
        <v>0.05</v>
      </c>
      <c r="O10" s="216">
        <v>0.05</v>
      </c>
      <c r="P10" s="216">
        <v>0.08</v>
      </c>
      <c r="Q10" s="216">
        <v>0</v>
      </c>
      <c r="R10" s="216">
        <v>0.02</v>
      </c>
      <c r="S10" s="216">
        <v>0</v>
      </c>
      <c r="T10" s="216">
        <v>0.03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</v>
      </c>
      <c r="AL10" s="216">
        <v>0</v>
      </c>
      <c r="AM10" s="216">
        <v>0</v>
      </c>
      <c r="AN10" s="216">
        <v>0</v>
      </c>
      <c r="AO10" s="216">
        <v>21.56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1.82</v>
      </c>
      <c r="E11" s="216">
        <v>0</v>
      </c>
      <c r="F11" s="216">
        <v>0</v>
      </c>
      <c r="G11" s="216">
        <v>3.33</v>
      </c>
      <c r="H11" s="216">
        <v>0</v>
      </c>
      <c r="I11" s="216">
        <v>4.5</v>
      </c>
      <c r="J11" s="216">
        <v>0.36</v>
      </c>
      <c r="K11" s="216">
        <v>0.05</v>
      </c>
      <c r="L11" s="216">
        <v>0.13</v>
      </c>
      <c r="M11" s="216">
        <v>0.04</v>
      </c>
      <c r="N11" s="216">
        <v>0.05</v>
      </c>
      <c r="O11" s="216">
        <v>0.05</v>
      </c>
      <c r="P11" s="216">
        <v>0.08</v>
      </c>
      <c r="Q11" s="216">
        <v>0</v>
      </c>
      <c r="R11" s="216">
        <v>0.02</v>
      </c>
      <c r="S11" s="216">
        <v>0</v>
      </c>
      <c r="T11" s="216">
        <v>0.03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</v>
      </c>
      <c r="AL11" s="216">
        <v>0</v>
      </c>
      <c r="AM11" s="216">
        <v>0</v>
      </c>
      <c r="AN11" s="216">
        <v>0</v>
      </c>
      <c r="AO11" s="216">
        <v>21.56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1.82</v>
      </c>
      <c r="E12" s="216">
        <v>0</v>
      </c>
      <c r="F12" s="216">
        <v>0</v>
      </c>
      <c r="G12" s="216">
        <v>3.33</v>
      </c>
      <c r="H12" s="216">
        <v>0</v>
      </c>
      <c r="I12" s="216">
        <v>4.5</v>
      </c>
      <c r="J12" s="216">
        <v>0.36</v>
      </c>
      <c r="K12" s="216">
        <v>0.05</v>
      </c>
      <c r="L12" s="216">
        <v>0.13</v>
      </c>
      <c r="M12" s="216">
        <v>0.04</v>
      </c>
      <c r="N12" s="216">
        <v>0.05</v>
      </c>
      <c r="O12" s="216">
        <v>0.05</v>
      </c>
      <c r="P12" s="216">
        <v>0.08</v>
      </c>
      <c r="Q12" s="216">
        <v>0</v>
      </c>
      <c r="R12" s="216">
        <v>0.02</v>
      </c>
      <c r="S12" s="216">
        <v>0</v>
      </c>
      <c r="T12" s="216">
        <v>0.03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</v>
      </c>
      <c r="AL12" s="216">
        <v>0</v>
      </c>
      <c r="AM12" s="216">
        <v>0</v>
      </c>
      <c r="AN12" s="216">
        <v>0</v>
      </c>
      <c r="AO12" s="216">
        <v>15.14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1.82</v>
      </c>
      <c r="E13" s="216">
        <v>0</v>
      </c>
      <c r="F13" s="216">
        <v>0</v>
      </c>
      <c r="G13" s="216">
        <v>3.33</v>
      </c>
      <c r="H13" s="216">
        <v>0</v>
      </c>
      <c r="I13" s="216">
        <v>4.5</v>
      </c>
      <c r="J13" s="216">
        <v>0.36</v>
      </c>
      <c r="K13" s="216">
        <v>0</v>
      </c>
      <c r="L13" s="216">
        <v>0.13</v>
      </c>
      <c r="M13" s="216">
        <v>0.04</v>
      </c>
      <c r="N13" s="216">
        <v>0.05</v>
      </c>
      <c r="O13" s="216">
        <v>0.05</v>
      </c>
      <c r="P13" s="216">
        <v>0.08</v>
      </c>
      <c r="Q13" s="216">
        <v>0</v>
      </c>
      <c r="R13" s="216">
        <v>0.02</v>
      </c>
      <c r="S13" s="216">
        <v>0</v>
      </c>
      <c r="T13" s="216">
        <v>0.03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14.11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1.82</v>
      </c>
      <c r="E14" s="216">
        <v>0</v>
      </c>
      <c r="F14" s="216">
        <v>0</v>
      </c>
      <c r="G14" s="216">
        <v>3.33</v>
      </c>
      <c r="H14" s="216">
        <v>0</v>
      </c>
      <c r="I14" s="216">
        <v>4.5</v>
      </c>
      <c r="J14" s="216">
        <v>0.36</v>
      </c>
      <c r="K14" s="216">
        <v>0.04</v>
      </c>
      <c r="L14" s="216">
        <v>0.13</v>
      </c>
      <c r="M14" s="216">
        <v>0.04</v>
      </c>
      <c r="N14" s="216">
        <v>0.05</v>
      </c>
      <c r="O14" s="216">
        <v>0.05</v>
      </c>
      <c r="P14" s="216">
        <v>0.08</v>
      </c>
      <c r="Q14" s="216">
        <v>0</v>
      </c>
      <c r="R14" s="216">
        <v>0.02</v>
      </c>
      <c r="S14" s="216">
        <v>0</v>
      </c>
      <c r="T14" s="216">
        <v>0.03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14.11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1.82</v>
      </c>
      <c r="E15" s="216">
        <v>0</v>
      </c>
      <c r="F15" s="216">
        <v>0</v>
      </c>
      <c r="G15" s="216">
        <v>3.33</v>
      </c>
      <c r="H15" s="216">
        <v>0</v>
      </c>
      <c r="I15" s="216">
        <v>4.5</v>
      </c>
      <c r="J15" s="216">
        <v>0.36</v>
      </c>
      <c r="K15" s="216">
        <v>0</v>
      </c>
      <c r="L15" s="216">
        <v>0</v>
      </c>
      <c r="M15" s="216">
        <v>0.04</v>
      </c>
      <c r="N15" s="216">
        <v>0.05</v>
      </c>
      <c r="O15" s="216">
        <v>0.05</v>
      </c>
      <c r="P15" s="216">
        <v>0.08</v>
      </c>
      <c r="Q15" s="216">
        <v>0</v>
      </c>
      <c r="R15" s="216">
        <v>0</v>
      </c>
      <c r="S15" s="216">
        <v>0</v>
      </c>
      <c r="T15" s="216">
        <v>0.03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22.63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1.82</v>
      </c>
      <c r="E16" s="216">
        <v>0</v>
      </c>
      <c r="F16" s="216">
        <v>0</v>
      </c>
      <c r="G16" s="216">
        <v>3.33</v>
      </c>
      <c r="H16" s="216">
        <v>0</v>
      </c>
      <c r="I16" s="216">
        <v>4.5</v>
      </c>
      <c r="J16" s="216">
        <v>0.36</v>
      </c>
      <c r="K16" s="216">
        <v>0</v>
      </c>
      <c r="L16" s="216">
        <v>0</v>
      </c>
      <c r="M16" s="216">
        <v>0.04</v>
      </c>
      <c r="N16" s="216">
        <v>0.05</v>
      </c>
      <c r="O16" s="216">
        <v>0.05</v>
      </c>
      <c r="P16" s="216">
        <v>0.08</v>
      </c>
      <c r="Q16" s="216">
        <v>0</v>
      </c>
      <c r="R16" s="216">
        <v>0</v>
      </c>
      <c r="S16" s="216">
        <v>0</v>
      </c>
      <c r="T16" s="216">
        <v>0.03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</v>
      </c>
      <c r="AL16" s="216">
        <v>0</v>
      </c>
      <c r="AM16" s="216">
        <v>0</v>
      </c>
      <c r="AN16" s="216">
        <v>0</v>
      </c>
      <c r="AO16" s="216">
        <v>22.63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1.82</v>
      </c>
      <c r="E17" s="216">
        <v>0</v>
      </c>
      <c r="F17" s="216">
        <v>0</v>
      </c>
      <c r="G17" s="216">
        <v>3.39</v>
      </c>
      <c r="H17" s="216">
        <v>0</v>
      </c>
      <c r="I17" s="216">
        <v>4.5</v>
      </c>
      <c r="J17" s="216">
        <v>0.36</v>
      </c>
      <c r="K17" s="216">
        <v>0</v>
      </c>
      <c r="L17" s="216">
        <v>0</v>
      </c>
      <c r="M17" s="216">
        <v>0.04</v>
      </c>
      <c r="N17" s="216">
        <v>0.05</v>
      </c>
      <c r="O17" s="216">
        <v>0.05</v>
      </c>
      <c r="P17" s="216">
        <v>0.08</v>
      </c>
      <c r="Q17" s="216">
        <v>0</v>
      </c>
      <c r="R17" s="216">
        <v>0.02</v>
      </c>
      <c r="S17" s="216">
        <v>0</v>
      </c>
      <c r="T17" s="216">
        <v>0.03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</v>
      </c>
      <c r="AL17" s="216">
        <v>0</v>
      </c>
      <c r="AM17" s="216">
        <v>0</v>
      </c>
      <c r="AN17" s="216">
        <v>0</v>
      </c>
      <c r="AO17" s="216">
        <v>22.63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1.82</v>
      </c>
      <c r="E18" s="216">
        <v>0</v>
      </c>
      <c r="F18" s="216">
        <v>0</v>
      </c>
      <c r="G18" s="216">
        <v>3.39</v>
      </c>
      <c r="H18" s="216">
        <v>0</v>
      </c>
      <c r="I18" s="216">
        <v>4.5</v>
      </c>
      <c r="J18" s="216">
        <v>0.36</v>
      </c>
      <c r="K18" s="216">
        <v>0</v>
      </c>
      <c r="L18" s="216">
        <v>0</v>
      </c>
      <c r="M18" s="216">
        <v>0.04</v>
      </c>
      <c r="N18" s="216">
        <v>0.05</v>
      </c>
      <c r="O18" s="216">
        <v>0.05</v>
      </c>
      <c r="P18" s="216">
        <v>0.08</v>
      </c>
      <c r="Q18" s="216">
        <v>0</v>
      </c>
      <c r="R18" s="216">
        <v>0.02</v>
      </c>
      <c r="S18" s="216">
        <v>0</v>
      </c>
      <c r="T18" s="216">
        <v>0.03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</v>
      </c>
      <c r="AL18" s="216">
        <v>0</v>
      </c>
      <c r="AM18" s="216">
        <v>0</v>
      </c>
      <c r="AN18" s="216">
        <v>0</v>
      </c>
      <c r="AO18" s="216">
        <v>22.63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1.82</v>
      </c>
      <c r="E19" s="216">
        <v>0</v>
      </c>
      <c r="F19" s="216">
        <v>0</v>
      </c>
      <c r="G19" s="216">
        <v>3.39</v>
      </c>
      <c r="H19" s="216">
        <v>0</v>
      </c>
      <c r="I19" s="216">
        <v>4.5</v>
      </c>
      <c r="J19" s="216">
        <v>0.36</v>
      </c>
      <c r="K19" s="216">
        <v>0.05</v>
      </c>
      <c r="L19" s="216">
        <v>0</v>
      </c>
      <c r="M19" s="216">
        <v>0.04</v>
      </c>
      <c r="N19" s="216">
        <v>0.05</v>
      </c>
      <c r="O19" s="216">
        <v>0.05</v>
      </c>
      <c r="P19" s="216">
        <v>0.08</v>
      </c>
      <c r="Q19" s="216">
        <v>0</v>
      </c>
      <c r="R19" s="216">
        <v>0.02</v>
      </c>
      <c r="S19" s="216">
        <v>0</v>
      </c>
      <c r="T19" s="216">
        <v>0.03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</v>
      </c>
      <c r="AL19" s="216">
        <v>0</v>
      </c>
      <c r="AM19" s="216">
        <v>0</v>
      </c>
      <c r="AN19" s="216">
        <v>0</v>
      </c>
      <c r="AO19" s="216">
        <v>22.63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1.82</v>
      </c>
      <c r="E20" s="216">
        <v>0</v>
      </c>
      <c r="F20" s="216">
        <v>0</v>
      </c>
      <c r="G20" s="216">
        <v>3.39</v>
      </c>
      <c r="H20" s="216">
        <v>0</v>
      </c>
      <c r="I20" s="216">
        <v>4.5</v>
      </c>
      <c r="J20" s="216">
        <v>0.36</v>
      </c>
      <c r="K20" s="216">
        <v>0.05</v>
      </c>
      <c r="L20" s="216">
        <v>0</v>
      </c>
      <c r="M20" s="216">
        <v>0.04</v>
      </c>
      <c r="N20" s="216">
        <v>0.05</v>
      </c>
      <c r="O20" s="216">
        <v>0.05</v>
      </c>
      <c r="P20" s="216">
        <v>0.08</v>
      </c>
      <c r="Q20" s="216">
        <v>0</v>
      </c>
      <c r="R20" s="216">
        <v>0.02</v>
      </c>
      <c r="S20" s="216">
        <v>0</v>
      </c>
      <c r="T20" s="216">
        <v>0.03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</v>
      </c>
      <c r="AL20" s="216">
        <v>0</v>
      </c>
      <c r="AM20" s="216">
        <v>0</v>
      </c>
      <c r="AN20" s="216">
        <v>0</v>
      </c>
      <c r="AO20" s="216">
        <v>22.63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1.82</v>
      </c>
      <c r="E21" s="216">
        <v>0</v>
      </c>
      <c r="F21" s="216">
        <v>0</v>
      </c>
      <c r="G21" s="216">
        <v>3.39</v>
      </c>
      <c r="H21" s="216">
        <v>0</v>
      </c>
      <c r="I21" s="216">
        <v>4.5</v>
      </c>
      <c r="J21" s="216">
        <v>0.36</v>
      </c>
      <c r="K21" s="216">
        <v>0.04</v>
      </c>
      <c r="L21" s="216">
        <v>0.12</v>
      </c>
      <c r="M21" s="216">
        <v>0.04</v>
      </c>
      <c r="N21" s="216">
        <v>0.05</v>
      </c>
      <c r="O21" s="216">
        <v>0.05</v>
      </c>
      <c r="P21" s="216">
        <v>0.08</v>
      </c>
      <c r="Q21" s="216">
        <v>0</v>
      </c>
      <c r="R21" s="216">
        <v>0.02</v>
      </c>
      <c r="S21" s="216">
        <v>0</v>
      </c>
      <c r="T21" s="216">
        <v>0.03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</v>
      </c>
      <c r="AL21" s="216">
        <v>0</v>
      </c>
      <c r="AM21" s="216">
        <v>0</v>
      </c>
      <c r="AN21" s="216">
        <v>0</v>
      </c>
      <c r="AO21" s="216">
        <v>14.11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1.82</v>
      </c>
      <c r="E22" s="216">
        <v>0</v>
      </c>
      <c r="F22" s="216">
        <v>0</v>
      </c>
      <c r="G22" s="216">
        <v>3.39</v>
      </c>
      <c r="H22" s="216">
        <v>0</v>
      </c>
      <c r="I22" s="216">
        <v>4.5</v>
      </c>
      <c r="J22" s="216">
        <v>0.36</v>
      </c>
      <c r="K22" s="216">
        <v>0.04</v>
      </c>
      <c r="L22" s="216">
        <v>0.12</v>
      </c>
      <c r="M22" s="216">
        <v>0.04</v>
      </c>
      <c r="N22" s="216">
        <v>0.05</v>
      </c>
      <c r="O22" s="216">
        <v>0.05</v>
      </c>
      <c r="P22" s="216">
        <v>0.08</v>
      </c>
      <c r="Q22" s="216">
        <v>0</v>
      </c>
      <c r="R22" s="216">
        <v>0.02</v>
      </c>
      <c r="S22" s="216">
        <v>0</v>
      </c>
      <c r="T22" s="216">
        <v>0.03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</v>
      </c>
      <c r="AL22" s="216">
        <v>0</v>
      </c>
      <c r="AM22" s="216">
        <v>0</v>
      </c>
      <c r="AN22" s="216">
        <v>0</v>
      </c>
      <c r="AO22" s="216">
        <v>14.11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1.82</v>
      </c>
      <c r="E23" s="216">
        <v>0</v>
      </c>
      <c r="F23" s="216">
        <v>0</v>
      </c>
      <c r="G23" s="216">
        <v>3.39</v>
      </c>
      <c r="H23" s="216">
        <v>0</v>
      </c>
      <c r="I23" s="216">
        <v>4.5</v>
      </c>
      <c r="J23" s="216">
        <v>0.36</v>
      </c>
      <c r="K23" s="216">
        <v>0.05</v>
      </c>
      <c r="L23" s="216">
        <v>0.13</v>
      </c>
      <c r="M23" s="216">
        <v>0.04</v>
      </c>
      <c r="N23" s="216">
        <v>0.05</v>
      </c>
      <c r="O23" s="216">
        <v>0.05</v>
      </c>
      <c r="P23" s="216">
        <v>0.08</v>
      </c>
      <c r="Q23" s="216">
        <v>0</v>
      </c>
      <c r="R23" s="216">
        <v>0.02</v>
      </c>
      <c r="S23" s="216">
        <v>0</v>
      </c>
      <c r="T23" s="216">
        <v>0.03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</v>
      </c>
      <c r="AL23" s="216">
        <v>0</v>
      </c>
      <c r="AM23" s="216">
        <v>0</v>
      </c>
      <c r="AN23" s="216">
        <v>0</v>
      </c>
      <c r="AO23" s="216">
        <v>14.11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1.82</v>
      </c>
      <c r="E24" s="216">
        <v>0</v>
      </c>
      <c r="F24" s="216">
        <v>0</v>
      </c>
      <c r="G24" s="216">
        <v>3.39</v>
      </c>
      <c r="H24" s="216">
        <v>0</v>
      </c>
      <c r="I24" s="216">
        <v>4.5</v>
      </c>
      <c r="J24" s="216">
        <v>0.36</v>
      </c>
      <c r="K24" s="216">
        <v>0.05</v>
      </c>
      <c r="L24" s="216">
        <v>0.13</v>
      </c>
      <c r="M24" s="216">
        <v>0.04</v>
      </c>
      <c r="N24" s="216">
        <v>0.05</v>
      </c>
      <c r="O24" s="216">
        <v>0.05</v>
      </c>
      <c r="P24" s="216">
        <v>0.08</v>
      </c>
      <c r="Q24" s="216">
        <v>0</v>
      </c>
      <c r="R24" s="216">
        <v>0.02</v>
      </c>
      <c r="S24" s="216">
        <v>0</v>
      </c>
      <c r="T24" s="216">
        <v>0.03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</v>
      </c>
      <c r="AL24" s="216">
        <v>0</v>
      </c>
      <c r="AM24" s="216">
        <v>0</v>
      </c>
      <c r="AN24" s="216">
        <v>0</v>
      </c>
      <c r="AO24" s="216">
        <v>14.11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1.82</v>
      </c>
      <c r="E25" s="216">
        <v>0</v>
      </c>
      <c r="F25" s="216">
        <v>0</v>
      </c>
      <c r="G25" s="216">
        <v>3.39</v>
      </c>
      <c r="H25" s="216">
        <v>0</v>
      </c>
      <c r="I25" s="216">
        <v>4.5</v>
      </c>
      <c r="J25" s="216">
        <v>0.36</v>
      </c>
      <c r="K25" s="216">
        <v>0.05</v>
      </c>
      <c r="L25" s="216">
        <v>0.13</v>
      </c>
      <c r="M25" s="216">
        <v>0.04</v>
      </c>
      <c r="N25" s="216">
        <v>0.05</v>
      </c>
      <c r="O25" s="216">
        <v>0.05</v>
      </c>
      <c r="P25" s="216">
        <v>0.08</v>
      </c>
      <c r="Q25" s="216">
        <v>0</v>
      </c>
      <c r="R25" s="216">
        <v>0.02</v>
      </c>
      <c r="S25" s="216">
        <v>0</v>
      </c>
      <c r="T25" s="216">
        <v>0.03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</v>
      </c>
      <c r="AL25" s="216">
        <v>0</v>
      </c>
      <c r="AM25" s="216">
        <v>0</v>
      </c>
      <c r="AN25" s="216">
        <v>0</v>
      </c>
      <c r="AO25" s="216">
        <v>14.11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1.82</v>
      </c>
      <c r="E26" s="216">
        <v>0</v>
      </c>
      <c r="F26" s="216">
        <v>0</v>
      </c>
      <c r="G26" s="216">
        <v>3.39</v>
      </c>
      <c r="H26" s="216">
        <v>0</v>
      </c>
      <c r="I26" s="216">
        <v>4.5</v>
      </c>
      <c r="J26" s="216">
        <v>0.36</v>
      </c>
      <c r="K26" s="216">
        <v>0.05</v>
      </c>
      <c r="L26" s="216">
        <v>0.13</v>
      </c>
      <c r="M26" s="216">
        <v>0.04</v>
      </c>
      <c r="N26" s="216">
        <v>0.05</v>
      </c>
      <c r="O26" s="216">
        <v>0.05</v>
      </c>
      <c r="P26" s="216">
        <v>0.08</v>
      </c>
      <c r="Q26" s="216">
        <v>0</v>
      </c>
      <c r="R26" s="216">
        <v>0.02</v>
      </c>
      <c r="S26" s="216">
        <v>0</v>
      </c>
      <c r="T26" s="216">
        <v>0.03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14.11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1.82</v>
      </c>
      <c r="E27" s="216">
        <v>0</v>
      </c>
      <c r="F27" s="216">
        <v>0</v>
      </c>
      <c r="G27" s="216">
        <v>3.33</v>
      </c>
      <c r="H27" s="216">
        <v>0</v>
      </c>
      <c r="I27" s="216">
        <v>4.13</v>
      </c>
      <c r="J27" s="216">
        <v>0.3</v>
      </c>
      <c r="K27" s="216">
        <v>0.05</v>
      </c>
      <c r="L27" s="216">
        <v>0.13</v>
      </c>
      <c r="M27" s="216">
        <v>0.04</v>
      </c>
      <c r="N27" s="216">
        <v>0.05</v>
      </c>
      <c r="O27" s="216">
        <v>0.05</v>
      </c>
      <c r="P27" s="216">
        <v>0.08</v>
      </c>
      <c r="Q27" s="216">
        <v>0</v>
      </c>
      <c r="R27" s="216">
        <v>0.02</v>
      </c>
      <c r="S27" s="216">
        <v>0</v>
      </c>
      <c r="T27" s="216">
        <v>0.03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</v>
      </c>
      <c r="AL27" s="216">
        <v>0</v>
      </c>
      <c r="AM27" s="216">
        <v>0</v>
      </c>
      <c r="AN27" s="216">
        <v>0</v>
      </c>
      <c r="AO27" s="216">
        <v>14.11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1.82</v>
      </c>
      <c r="E28" s="216">
        <v>0</v>
      </c>
      <c r="F28" s="216">
        <v>0</v>
      </c>
      <c r="G28" s="216">
        <v>3.33</v>
      </c>
      <c r="H28" s="216">
        <v>0</v>
      </c>
      <c r="I28" s="216">
        <v>4.13</v>
      </c>
      <c r="J28" s="216">
        <v>0.3</v>
      </c>
      <c r="K28" s="216">
        <v>0.04</v>
      </c>
      <c r="L28" s="216">
        <v>0.13</v>
      </c>
      <c r="M28" s="216">
        <v>0.04</v>
      </c>
      <c r="N28" s="216">
        <v>0.05</v>
      </c>
      <c r="O28" s="216">
        <v>0.05</v>
      </c>
      <c r="P28" s="216">
        <v>0.08</v>
      </c>
      <c r="Q28" s="216">
        <v>0</v>
      </c>
      <c r="R28" s="216">
        <v>0.02</v>
      </c>
      <c r="S28" s="216">
        <v>0</v>
      </c>
      <c r="T28" s="216">
        <v>0.03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</v>
      </c>
      <c r="AL28" s="216">
        <v>0</v>
      </c>
      <c r="AM28" s="216">
        <v>0</v>
      </c>
      <c r="AN28" s="216">
        <v>0</v>
      </c>
      <c r="AO28" s="216">
        <v>14.11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1.82</v>
      </c>
      <c r="E29" s="216">
        <v>0</v>
      </c>
      <c r="F29" s="216">
        <v>0</v>
      </c>
      <c r="G29" s="216">
        <v>3.33</v>
      </c>
      <c r="H29" s="216">
        <v>0</v>
      </c>
      <c r="I29" s="216">
        <v>4.13</v>
      </c>
      <c r="J29" s="216">
        <v>0.3</v>
      </c>
      <c r="K29" s="216">
        <v>0.04</v>
      </c>
      <c r="L29" s="216">
        <v>0.13</v>
      </c>
      <c r="M29" s="216">
        <v>0.04</v>
      </c>
      <c r="N29" s="216">
        <v>0.05</v>
      </c>
      <c r="O29" s="216">
        <v>0.05</v>
      </c>
      <c r="P29" s="216">
        <v>0.08</v>
      </c>
      <c r="Q29" s="216">
        <v>0</v>
      </c>
      <c r="R29" s="216">
        <v>0.02</v>
      </c>
      <c r="S29" s="216">
        <v>0</v>
      </c>
      <c r="T29" s="216">
        <v>0.03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0</v>
      </c>
      <c r="AM29" s="216">
        <v>0</v>
      </c>
      <c r="AN29" s="216">
        <v>0</v>
      </c>
      <c r="AO29" s="216">
        <v>14.11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1.82</v>
      </c>
      <c r="E30" s="216">
        <v>0</v>
      </c>
      <c r="F30" s="216">
        <v>0</v>
      </c>
      <c r="G30" s="216">
        <v>3.33</v>
      </c>
      <c r="H30" s="216">
        <v>0</v>
      </c>
      <c r="I30" s="216">
        <v>4.13</v>
      </c>
      <c r="J30" s="216">
        <v>0.3</v>
      </c>
      <c r="K30" s="216">
        <v>0.04</v>
      </c>
      <c r="L30" s="216">
        <v>0.13</v>
      </c>
      <c r="M30" s="216">
        <v>0.04</v>
      </c>
      <c r="N30" s="216">
        <v>0.05</v>
      </c>
      <c r="O30" s="216">
        <v>0.05</v>
      </c>
      <c r="P30" s="216">
        <v>0.08</v>
      </c>
      <c r="Q30" s="216">
        <v>0</v>
      </c>
      <c r="R30" s="216">
        <v>0.02</v>
      </c>
      <c r="S30" s="216">
        <v>0</v>
      </c>
      <c r="T30" s="216">
        <v>0.03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0</v>
      </c>
      <c r="AM30" s="216">
        <v>0</v>
      </c>
      <c r="AN30" s="216">
        <v>0</v>
      </c>
      <c r="AO30" s="216">
        <v>14.11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1.82</v>
      </c>
      <c r="E31" s="216">
        <v>0</v>
      </c>
      <c r="F31" s="216">
        <v>0</v>
      </c>
      <c r="G31" s="216">
        <v>3.33</v>
      </c>
      <c r="H31" s="216">
        <v>0</v>
      </c>
      <c r="I31" s="216">
        <v>4.13</v>
      </c>
      <c r="J31" s="216">
        <v>0.3</v>
      </c>
      <c r="K31" s="216">
        <v>0.04</v>
      </c>
      <c r="L31" s="216">
        <v>0</v>
      </c>
      <c r="M31" s="216">
        <v>0.04</v>
      </c>
      <c r="N31" s="216">
        <v>0.05</v>
      </c>
      <c r="O31" s="216">
        <v>0.05</v>
      </c>
      <c r="P31" s="216">
        <v>0.08</v>
      </c>
      <c r="Q31" s="216">
        <v>0</v>
      </c>
      <c r="R31" s="216">
        <v>0.02</v>
      </c>
      <c r="S31" s="216">
        <v>0</v>
      </c>
      <c r="T31" s="216">
        <v>0.03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0</v>
      </c>
      <c r="AM31" s="216">
        <v>0</v>
      </c>
      <c r="AN31" s="216">
        <v>0</v>
      </c>
      <c r="AO31" s="216">
        <v>14.11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1.82</v>
      </c>
      <c r="E32" s="216">
        <v>0</v>
      </c>
      <c r="F32" s="216">
        <v>0</v>
      </c>
      <c r="G32" s="216">
        <v>3.33</v>
      </c>
      <c r="H32" s="216">
        <v>0</v>
      </c>
      <c r="I32" s="216">
        <v>4.13</v>
      </c>
      <c r="J32" s="216">
        <v>0.3</v>
      </c>
      <c r="K32" s="216">
        <v>0.04</v>
      </c>
      <c r="L32" s="216">
        <v>0</v>
      </c>
      <c r="M32" s="216">
        <v>0.04</v>
      </c>
      <c r="N32" s="216">
        <v>0.05</v>
      </c>
      <c r="O32" s="216">
        <v>0.05</v>
      </c>
      <c r="P32" s="216">
        <v>0.08</v>
      </c>
      <c r="Q32" s="216">
        <v>0</v>
      </c>
      <c r="R32" s="216">
        <v>0.02</v>
      </c>
      <c r="S32" s="216">
        <v>0</v>
      </c>
      <c r="T32" s="216">
        <v>0.03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0</v>
      </c>
      <c r="AM32" s="216">
        <v>0</v>
      </c>
      <c r="AN32" s="216">
        <v>0</v>
      </c>
      <c r="AO32" s="216">
        <v>14.11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1.82</v>
      </c>
      <c r="E33" s="216">
        <v>0</v>
      </c>
      <c r="F33" s="216">
        <v>0</v>
      </c>
      <c r="G33" s="216">
        <v>3.33</v>
      </c>
      <c r="H33" s="216">
        <v>0</v>
      </c>
      <c r="I33" s="216">
        <v>4.13</v>
      </c>
      <c r="J33" s="216">
        <v>0.3</v>
      </c>
      <c r="K33" s="216">
        <v>0.04</v>
      </c>
      <c r="L33" s="216">
        <v>0</v>
      </c>
      <c r="M33" s="216">
        <v>0.04</v>
      </c>
      <c r="N33" s="216">
        <v>0.05</v>
      </c>
      <c r="O33" s="216">
        <v>0.05</v>
      </c>
      <c r="P33" s="216">
        <v>0.08</v>
      </c>
      <c r="Q33" s="216">
        <v>0</v>
      </c>
      <c r="R33" s="216">
        <v>0.02</v>
      </c>
      <c r="S33" s="216">
        <v>0</v>
      </c>
      <c r="T33" s="216">
        <v>0.03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0</v>
      </c>
      <c r="AM33" s="216">
        <v>0</v>
      </c>
      <c r="AN33" s="216">
        <v>0</v>
      </c>
      <c r="AO33" s="216">
        <v>14.11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1.82</v>
      </c>
      <c r="E34" s="216">
        <v>0</v>
      </c>
      <c r="F34" s="216">
        <v>0</v>
      </c>
      <c r="G34" s="216">
        <v>3.33</v>
      </c>
      <c r="H34" s="216">
        <v>0</v>
      </c>
      <c r="I34" s="216">
        <v>4.13</v>
      </c>
      <c r="J34" s="216">
        <v>0.3</v>
      </c>
      <c r="K34" s="216">
        <v>0.04</v>
      </c>
      <c r="L34" s="216">
        <v>0</v>
      </c>
      <c r="M34" s="216">
        <v>0.04</v>
      </c>
      <c r="N34" s="216">
        <v>0.05</v>
      </c>
      <c r="O34" s="216">
        <v>0.05</v>
      </c>
      <c r="P34" s="216">
        <v>0.08</v>
      </c>
      <c r="Q34" s="216">
        <v>0</v>
      </c>
      <c r="R34" s="216">
        <v>0.02</v>
      </c>
      <c r="S34" s="216">
        <v>0</v>
      </c>
      <c r="T34" s="216">
        <v>0.03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0</v>
      </c>
      <c r="AM34" s="216">
        <v>0</v>
      </c>
      <c r="AN34" s="216">
        <v>0</v>
      </c>
      <c r="AO34" s="216">
        <v>12.63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1.82</v>
      </c>
      <c r="E35" s="216">
        <v>0</v>
      </c>
      <c r="F35" s="216">
        <v>0</v>
      </c>
      <c r="G35" s="216">
        <v>3.33</v>
      </c>
      <c r="H35" s="216">
        <v>0</v>
      </c>
      <c r="I35" s="216">
        <v>4.13</v>
      </c>
      <c r="J35" s="216">
        <v>0.3</v>
      </c>
      <c r="K35" s="216">
        <v>0</v>
      </c>
      <c r="L35" s="216">
        <v>0</v>
      </c>
      <c r="M35" s="216">
        <v>0.04</v>
      </c>
      <c r="N35" s="216">
        <v>0.05</v>
      </c>
      <c r="O35" s="216">
        <v>0.05</v>
      </c>
      <c r="P35" s="216">
        <v>0.08</v>
      </c>
      <c r="Q35" s="216">
        <v>0</v>
      </c>
      <c r="R35" s="216">
        <v>0.02</v>
      </c>
      <c r="S35" s="216">
        <v>0</v>
      </c>
      <c r="T35" s="216">
        <v>0.03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0</v>
      </c>
      <c r="AM35" s="216">
        <v>0</v>
      </c>
      <c r="AN35" s="216">
        <v>0</v>
      </c>
      <c r="AO35" s="216">
        <v>12.63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1.82</v>
      </c>
      <c r="E36" s="216">
        <v>0</v>
      </c>
      <c r="F36" s="216">
        <v>0</v>
      </c>
      <c r="G36" s="216">
        <v>3.33</v>
      </c>
      <c r="H36" s="216">
        <v>0</v>
      </c>
      <c r="I36" s="216">
        <v>4.13</v>
      </c>
      <c r="J36" s="216">
        <v>0.3</v>
      </c>
      <c r="K36" s="216">
        <v>0</v>
      </c>
      <c r="L36" s="216">
        <v>0</v>
      </c>
      <c r="M36" s="216">
        <v>0.04</v>
      </c>
      <c r="N36" s="216">
        <v>0.05</v>
      </c>
      <c r="O36" s="216">
        <v>0.05</v>
      </c>
      <c r="P36" s="216">
        <v>0.08</v>
      </c>
      <c r="Q36" s="216">
        <v>0</v>
      </c>
      <c r="R36" s="216">
        <v>0.02</v>
      </c>
      <c r="S36" s="216">
        <v>0</v>
      </c>
      <c r="T36" s="216">
        <v>0.03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0</v>
      </c>
      <c r="AM36" s="216">
        <v>0</v>
      </c>
      <c r="AN36" s="216">
        <v>0</v>
      </c>
      <c r="AO36" s="216">
        <v>12.63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1.82</v>
      </c>
      <c r="E37" s="216">
        <v>0</v>
      </c>
      <c r="F37" s="216">
        <v>0</v>
      </c>
      <c r="G37" s="216">
        <v>3.33</v>
      </c>
      <c r="H37" s="216">
        <v>0</v>
      </c>
      <c r="I37" s="216">
        <v>4.13</v>
      </c>
      <c r="J37" s="216">
        <v>0.3</v>
      </c>
      <c r="K37" s="216">
        <v>0</v>
      </c>
      <c r="L37" s="216">
        <v>0</v>
      </c>
      <c r="M37" s="216">
        <v>0.04</v>
      </c>
      <c r="N37" s="216">
        <v>0.05</v>
      </c>
      <c r="O37" s="216">
        <v>0.05</v>
      </c>
      <c r="P37" s="216">
        <v>0.08</v>
      </c>
      <c r="Q37" s="216">
        <v>0</v>
      </c>
      <c r="R37" s="216">
        <v>0.02</v>
      </c>
      <c r="S37" s="216">
        <v>0</v>
      </c>
      <c r="T37" s="216">
        <v>0.03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0</v>
      </c>
      <c r="AM37" s="216">
        <v>0</v>
      </c>
      <c r="AN37" s="216">
        <v>0</v>
      </c>
      <c r="AO37" s="216">
        <v>12.63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1.82</v>
      </c>
      <c r="E38" s="216">
        <v>0</v>
      </c>
      <c r="F38" s="216">
        <v>0</v>
      </c>
      <c r="G38" s="216">
        <v>3.33</v>
      </c>
      <c r="H38" s="216">
        <v>0</v>
      </c>
      <c r="I38" s="216">
        <v>4.13</v>
      </c>
      <c r="J38" s="216">
        <v>0.3</v>
      </c>
      <c r="K38" s="216">
        <v>0</v>
      </c>
      <c r="L38" s="216">
        <v>0</v>
      </c>
      <c r="M38" s="216">
        <v>0.04</v>
      </c>
      <c r="N38" s="216">
        <v>0.05</v>
      </c>
      <c r="O38" s="216">
        <v>0.05</v>
      </c>
      <c r="P38" s="216">
        <v>0.08</v>
      </c>
      <c r="Q38" s="216">
        <v>0</v>
      </c>
      <c r="R38" s="216">
        <v>0.02</v>
      </c>
      <c r="S38" s="216">
        <v>0</v>
      </c>
      <c r="T38" s="216">
        <v>0.03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-0.05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0</v>
      </c>
      <c r="AM38" s="216">
        <v>0</v>
      </c>
      <c r="AN38" s="216">
        <v>0</v>
      </c>
      <c r="AO38" s="216">
        <v>12.63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1.82</v>
      </c>
      <c r="E39" s="216">
        <v>0</v>
      </c>
      <c r="F39" s="216">
        <v>0</v>
      </c>
      <c r="G39" s="216">
        <v>3.33</v>
      </c>
      <c r="H39" s="216">
        <v>0</v>
      </c>
      <c r="I39" s="216">
        <v>4.07</v>
      </c>
      <c r="J39" s="216">
        <v>0.3</v>
      </c>
      <c r="K39" s="216">
        <v>0</v>
      </c>
      <c r="L39" s="216">
        <v>0</v>
      </c>
      <c r="M39" s="216">
        <v>0.04</v>
      </c>
      <c r="N39" s="216">
        <v>0.05</v>
      </c>
      <c r="O39" s="216">
        <v>0.05</v>
      </c>
      <c r="P39" s="216">
        <v>0.08</v>
      </c>
      <c r="Q39" s="216">
        <v>0</v>
      </c>
      <c r="R39" s="216">
        <v>0.02</v>
      </c>
      <c r="S39" s="216">
        <v>0</v>
      </c>
      <c r="T39" s="216">
        <v>0.03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-0.05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0</v>
      </c>
      <c r="AM39" s="216">
        <v>0</v>
      </c>
      <c r="AN39" s="216">
        <v>0</v>
      </c>
      <c r="AO39" s="216">
        <v>12.63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1.82</v>
      </c>
      <c r="E40" s="216">
        <v>0</v>
      </c>
      <c r="F40" s="216">
        <v>0</v>
      </c>
      <c r="G40" s="216">
        <v>3.33</v>
      </c>
      <c r="H40" s="216">
        <v>0</v>
      </c>
      <c r="I40" s="216">
        <v>4.07</v>
      </c>
      <c r="J40" s="216">
        <v>0.3</v>
      </c>
      <c r="K40" s="216">
        <v>0</v>
      </c>
      <c r="L40" s="216">
        <v>0</v>
      </c>
      <c r="M40" s="216">
        <v>0.04</v>
      </c>
      <c r="N40" s="216">
        <v>0.05</v>
      </c>
      <c r="O40" s="216">
        <v>0.05</v>
      </c>
      <c r="P40" s="216">
        <v>0.08</v>
      </c>
      <c r="Q40" s="216">
        <v>0</v>
      </c>
      <c r="R40" s="216">
        <v>0</v>
      </c>
      <c r="S40" s="216">
        <v>0</v>
      </c>
      <c r="T40" s="216">
        <v>0.03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-0.05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0</v>
      </c>
      <c r="AM40" s="216">
        <v>0</v>
      </c>
      <c r="AN40" s="216">
        <v>0</v>
      </c>
      <c r="AO40" s="216">
        <v>12.63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1.82</v>
      </c>
      <c r="E41" s="216">
        <v>0</v>
      </c>
      <c r="F41" s="216">
        <v>0</v>
      </c>
      <c r="G41" s="216">
        <v>3.33</v>
      </c>
      <c r="H41" s="216">
        <v>0</v>
      </c>
      <c r="I41" s="216">
        <v>4.07</v>
      </c>
      <c r="J41" s="216">
        <v>0.3</v>
      </c>
      <c r="K41" s="216">
        <v>0</v>
      </c>
      <c r="L41" s="216">
        <v>0</v>
      </c>
      <c r="M41" s="216">
        <v>0.04</v>
      </c>
      <c r="N41" s="216">
        <v>0.05</v>
      </c>
      <c r="O41" s="216">
        <v>0.05</v>
      </c>
      <c r="P41" s="216">
        <v>0.08</v>
      </c>
      <c r="Q41" s="216">
        <v>0</v>
      </c>
      <c r="R41" s="216">
        <v>0.02</v>
      </c>
      <c r="S41" s="216">
        <v>0</v>
      </c>
      <c r="T41" s="216">
        <v>0.03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-0.05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0</v>
      </c>
      <c r="AM41" s="216">
        <v>0</v>
      </c>
      <c r="AN41" s="216">
        <v>0</v>
      </c>
      <c r="AO41" s="216">
        <v>12.63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1.82</v>
      </c>
      <c r="E42" s="216">
        <v>0</v>
      </c>
      <c r="F42" s="216">
        <v>0</v>
      </c>
      <c r="G42" s="216">
        <v>3.33</v>
      </c>
      <c r="H42" s="216">
        <v>0</v>
      </c>
      <c r="I42" s="216">
        <v>4.07</v>
      </c>
      <c r="J42" s="216">
        <v>0.3</v>
      </c>
      <c r="K42" s="216">
        <v>0</v>
      </c>
      <c r="L42" s="216">
        <v>0</v>
      </c>
      <c r="M42" s="216">
        <v>0.04</v>
      </c>
      <c r="N42" s="216">
        <v>0.05</v>
      </c>
      <c r="O42" s="216">
        <v>0.05</v>
      </c>
      <c r="P42" s="216">
        <v>0.08</v>
      </c>
      <c r="Q42" s="216">
        <v>0</v>
      </c>
      <c r="R42" s="216">
        <v>0.02</v>
      </c>
      <c r="S42" s="216">
        <v>0</v>
      </c>
      <c r="T42" s="216">
        <v>0.03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-0.1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0</v>
      </c>
      <c r="AM42" s="216">
        <v>0</v>
      </c>
      <c r="AN42" s="216">
        <v>0</v>
      </c>
      <c r="AO42" s="216">
        <v>12.63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1.82</v>
      </c>
      <c r="E43" s="216">
        <v>0</v>
      </c>
      <c r="F43" s="216">
        <v>0</v>
      </c>
      <c r="G43" s="216">
        <v>3.33</v>
      </c>
      <c r="H43" s="216">
        <v>0</v>
      </c>
      <c r="I43" s="216">
        <v>4.07</v>
      </c>
      <c r="J43" s="216">
        <v>0.3</v>
      </c>
      <c r="K43" s="216">
        <v>0</v>
      </c>
      <c r="L43" s="216">
        <v>0</v>
      </c>
      <c r="M43" s="216">
        <v>0.04</v>
      </c>
      <c r="N43" s="216">
        <v>0.05</v>
      </c>
      <c r="O43" s="216">
        <v>0.05</v>
      </c>
      <c r="P43" s="216">
        <v>0.08</v>
      </c>
      <c r="Q43" s="216">
        <v>0</v>
      </c>
      <c r="R43" s="216">
        <v>0.02</v>
      </c>
      <c r="S43" s="216">
        <v>0</v>
      </c>
      <c r="T43" s="216">
        <v>0.03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0</v>
      </c>
      <c r="AM43" s="216">
        <v>0</v>
      </c>
      <c r="AN43" s="216">
        <v>0</v>
      </c>
      <c r="AO43" s="216">
        <v>11.9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1.82</v>
      </c>
      <c r="E44" s="216">
        <v>0</v>
      </c>
      <c r="F44" s="216">
        <v>0</v>
      </c>
      <c r="G44" s="216">
        <v>3.33</v>
      </c>
      <c r="H44" s="216">
        <v>0</v>
      </c>
      <c r="I44" s="216">
        <v>4.07</v>
      </c>
      <c r="J44" s="216">
        <v>0.3</v>
      </c>
      <c r="K44" s="216">
        <v>0</v>
      </c>
      <c r="L44" s="216">
        <v>0</v>
      </c>
      <c r="M44" s="216">
        <v>0.04</v>
      </c>
      <c r="N44" s="216">
        <v>0.05</v>
      </c>
      <c r="O44" s="216">
        <v>0.05</v>
      </c>
      <c r="P44" s="216">
        <v>0.08</v>
      </c>
      <c r="Q44" s="216">
        <v>0</v>
      </c>
      <c r="R44" s="216">
        <v>0.02</v>
      </c>
      <c r="S44" s="216">
        <v>0</v>
      </c>
      <c r="T44" s="216">
        <v>0.03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0</v>
      </c>
      <c r="AM44" s="216">
        <v>0</v>
      </c>
      <c r="AN44" s="216">
        <v>0</v>
      </c>
      <c r="AO44" s="216">
        <v>11.9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1.82</v>
      </c>
      <c r="E45" s="216">
        <v>0</v>
      </c>
      <c r="F45" s="216">
        <v>0</v>
      </c>
      <c r="G45" s="216">
        <v>3.33</v>
      </c>
      <c r="H45" s="216">
        <v>0</v>
      </c>
      <c r="I45" s="216">
        <v>4.07</v>
      </c>
      <c r="J45" s="216">
        <v>0.3</v>
      </c>
      <c r="K45" s="216">
        <v>0</v>
      </c>
      <c r="L45" s="216">
        <v>0.63</v>
      </c>
      <c r="M45" s="216">
        <v>0.04</v>
      </c>
      <c r="N45" s="216">
        <v>0.05</v>
      </c>
      <c r="O45" s="216">
        <v>0.05</v>
      </c>
      <c r="P45" s="216">
        <v>0.08</v>
      </c>
      <c r="Q45" s="216">
        <v>0</v>
      </c>
      <c r="R45" s="216">
        <v>0.02</v>
      </c>
      <c r="S45" s="216">
        <v>0</v>
      </c>
      <c r="T45" s="216">
        <v>0.03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11.9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1.82</v>
      </c>
      <c r="E46" s="216">
        <v>0</v>
      </c>
      <c r="F46" s="216">
        <v>0</v>
      </c>
      <c r="G46" s="216">
        <v>3.33</v>
      </c>
      <c r="H46" s="216">
        <v>0</v>
      </c>
      <c r="I46" s="216">
        <v>4.07</v>
      </c>
      <c r="J46" s="216">
        <v>0.3</v>
      </c>
      <c r="K46" s="216">
        <v>0</v>
      </c>
      <c r="L46" s="216">
        <v>0.63</v>
      </c>
      <c r="M46" s="216">
        <v>0.04</v>
      </c>
      <c r="N46" s="216">
        <v>0.05</v>
      </c>
      <c r="O46" s="216">
        <v>0.05</v>
      </c>
      <c r="P46" s="216">
        <v>0.08</v>
      </c>
      <c r="Q46" s="216">
        <v>0</v>
      </c>
      <c r="R46" s="216">
        <v>0.02</v>
      </c>
      <c r="S46" s="216">
        <v>0</v>
      </c>
      <c r="T46" s="216">
        <v>0.03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11.9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1.82</v>
      </c>
      <c r="E47" s="216">
        <v>0</v>
      </c>
      <c r="F47" s="216">
        <v>0</v>
      </c>
      <c r="G47" s="216">
        <v>3.33</v>
      </c>
      <c r="H47" s="216">
        <v>0</v>
      </c>
      <c r="I47" s="216">
        <v>4.07</v>
      </c>
      <c r="J47" s="216">
        <v>0.3</v>
      </c>
      <c r="K47" s="216">
        <v>0.02</v>
      </c>
      <c r="L47" s="216">
        <v>0.63</v>
      </c>
      <c r="M47" s="216">
        <v>0.04</v>
      </c>
      <c r="N47" s="216">
        <v>0.05</v>
      </c>
      <c r="O47" s="216">
        <v>0.05</v>
      </c>
      <c r="P47" s="216">
        <v>0.08</v>
      </c>
      <c r="Q47" s="216">
        <v>0</v>
      </c>
      <c r="R47" s="216">
        <v>0.02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11.9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1.82</v>
      </c>
      <c r="E48" s="216">
        <v>0</v>
      </c>
      <c r="F48" s="216">
        <v>0</v>
      </c>
      <c r="G48" s="216">
        <v>3.33</v>
      </c>
      <c r="H48" s="216">
        <v>0</v>
      </c>
      <c r="I48" s="216">
        <v>4.07</v>
      </c>
      <c r="J48" s="216">
        <v>0.3</v>
      </c>
      <c r="K48" s="216">
        <v>0.02</v>
      </c>
      <c r="L48" s="216">
        <v>0.63</v>
      </c>
      <c r="M48" s="216">
        <v>0.04</v>
      </c>
      <c r="N48" s="216">
        <v>0.05</v>
      </c>
      <c r="O48" s="216">
        <v>0.05</v>
      </c>
      <c r="P48" s="216">
        <v>0.08</v>
      </c>
      <c r="Q48" s="216">
        <v>0</v>
      </c>
      <c r="R48" s="216">
        <v>0.02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11.9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1.82</v>
      </c>
      <c r="E49" s="216">
        <v>0</v>
      </c>
      <c r="F49" s="216">
        <v>0</v>
      </c>
      <c r="G49" s="216">
        <v>3.33</v>
      </c>
      <c r="H49" s="216">
        <v>0</v>
      </c>
      <c r="I49" s="216">
        <v>4.07</v>
      </c>
      <c r="J49" s="216">
        <v>0.3</v>
      </c>
      <c r="K49" s="216">
        <v>0.02</v>
      </c>
      <c r="L49" s="216">
        <v>0.63</v>
      </c>
      <c r="M49" s="216">
        <v>0.04</v>
      </c>
      <c r="N49" s="216">
        <v>0.05</v>
      </c>
      <c r="O49" s="216">
        <v>0.05</v>
      </c>
      <c r="P49" s="216">
        <v>0.08</v>
      </c>
      <c r="Q49" s="216">
        <v>0</v>
      </c>
      <c r="R49" s="216">
        <v>0.02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11.9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1.82</v>
      </c>
      <c r="E50" s="216">
        <v>0</v>
      </c>
      <c r="F50" s="216">
        <v>0</v>
      </c>
      <c r="G50" s="216">
        <v>3.33</v>
      </c>
      <c r="H50" s="216">
        <v>0</v>
      </c>
      <c r="I50" s="216">
        <v>4.07</v>
      </c>
      <c r="J50" s="216">
        <v>0.3</v>
      </c>
      <c r="K50" s="216">
        <v>0.02</v>
      </c>
      <c r="L50" s="216">
        <v>0.63</v>
      </c>
      <c r="M50" s="216">
        <v>0.04</v>
      </c>
      <c r="N50" s="216">
        <v>0.05</v>
      </c>
      <c r="O50" s="216">
        <v>0.05</v>
      </c>
      <c r="P50" s="216">
        <v>0.08</v>
      </c>
      <c r="Q50" s="216">
        <v>0</v>
      </c>
      <c r="R50" s="216">
        <v>0.02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11.9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1.82</v>
      </c>
      <c r="E51" s="216">
        <v>0</v>
      </c>
      <c r="F51" s="216">
        <v>0</v>
      </c>
      <c r="G51" s="216">
        <v>3.33</v>
      </c>
      <c r="H51" s="216">
        <v>0</v>
      </c>
      <c r="I51" s="216">
        <v>3.95</v>
      </c>
      <c r="J51" s="216">
        <v>0.3</v>
      </c>
      <c r="K51" s="216">
        <v>0.03</v>
      </c>
      <c r="L51" s="216">
        <v>0.66</v>
      </c>
      <c r="M51" s="216">
        <v>0.04</v>
      </c>
      <c r="N51" s="216">
        <v>0.05</v>
      </c>
      <c r="O51" s="216">
        <v>0.05</v>
      </c>
      <c r="P51" s="216">
        <v>0.08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0</v>
      </c>
      <c r="AM51" s="216">
        <v>0</v>
      </c>
      <c r="AN51" s="216">
        <v>0</v>
      </c>
      <c r="AO51" s="216">
        <v>11.9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1.82</v>
      </c>
      <c r="E52" s="216">
        <v>0</v>
      </c>
      <c r="F52" s="216">
        <v>0</v>
      </c>
      <c r="G52" s="216">
        <v>3.33</v>
      </c>
      <c r="H52" s="216">
        <v>0</v>
      </c>
      <c r="I52" s="216">
        <v>3.95</v>
      </c>
      <c r="J52" s="216">
        <v>0.3</v>
      </c>
      <c r="K52" s="216">
        <v>0.03</v>
      </c>
      <c r="L52" s="216">
        <v>0.63</v>
      </c>
      <c r="M52" s="216">
        <v>0.04</v>
      </c>
      <c r="N52" s="216">
        <v>0.05</v>
      </c>
      <c r="O52" s="216">
        <v>0.05</v>
      </c>
      <c r="P52" s="216">
        <v>0.08</v>
      </c>
      <c r="Q52" s="216">
        <v>0</v>
      </c>
      <c r="R52" s="216">
        <v>0.02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0</v>
      </c>
      <c r="AM52" s="216">
        <v>0</v>
      </c>
      <c r="AN52" s="216">
        <v>0</v>
      </c>
      <c r="AO52" s="216">
        <v>11.9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1.82</v>
      </c>
      <c r="E53" s="216">
        <v>0</v>
      </c>
      <c r="F53" s="216">
        <v>0</v>
      </c>
      <c r="G53" s="216">
        <v>3.33</v>
      </c>
      <c r="H53" s="216">
        <v>0</v>
      </c>
      <c r="I53" s="216">
        <v>3.95</v>
      </c>
      <c r="J53" s="216">
        <v>0.3</v>
      </c>
      <c r="K53" s="216">
        <v>0.03</v>
      </c>
      <c r="L53" s="216">
        <v>0.63</v>
      </c>
      <c r="M53" s="216">
        <v>0.04</v>
      </c>
      <c r="N53" s="216">
        <v>0.05</v>
      </c>
      <c r="O53" s="216">
        <v>0.05</v>
      </c>
      <c r="P53" s="216">
        <v>0.08</v>
      </c>
      <c r="Q53" s="216">
        <v>0</v>
      </c>
      <c r="R53" s="216">
        <v>0.02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0</v>
      </c>
      <c r="AM53" s="216">
        <v>0</v>
      </c>
      <c r="AN53" s="216">
        <v>0</v>
      </c>
      <c r="AO53" s="216">
        <v>11.9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1.82</v>
      </c>
      <c r="E54" s="216">
        <v>0</v>
      </c>
      <c r="F54" s="216">
        <v>0</v>
      </c>
      <c r="G54" s="216">
        <v>3.33</v>
      </c>
      <c r="H54" s="216">
        <v>0</v>
      </c>
      <c r="I54" s="216">
        <v>3.95</v>
      </c>
      <c r="J54" s="216">
        <v>0.3</v>
      </c>
      <c r="K54" s="216">
        <v>0.03</v>
      </c>
      <c r="L54" s="216">
        <v>0.63</v>
      </c>
      <c r="M54" s="216">
        <v>0.04</v>
      </c>
      <c r="N54" s="216">
        <v>0.05</v>
      </c>
      <c r="O54" s="216">
        <v>0.05</v>
      </c>
      <c r="P54" s="216">
        <v>0.08</v>
      </c>
      <c r="Q54" s="216">
        <v>0</v>
      </c>
      <c r="R54" s="216">
        <v>0.02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0</v>
      </c>
      <c r="AM54" s="216">
        <v>0</v>
      </c>
      <c r="AN54" s="216">
        <v>0</v>
      </c>
      <c r="AO54" s="216">
        <v>11.9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1.82</v>
      </c>
      <c r="E55" s="216">
        <v>0</v>
      </c>
      <c r="F55" s="216">
        <v>0</v>
      </c>
      <c r="G55" s="216">
        <v>3.33</v>
      </c>
      <c r="H55" s="216">
        <v>0</v>
      </c>
      <c r="I55" s="216">
        <v>3.95</v>
      </c>
      <c r="J55" s="216">
        <v>0.3</v>
      </c>
      <c r="K55" s="216">
        <v>0.03</v>
      </c>
      <c r="L55" s="216">
        <v>0.63</v>
      </c>
      <c r="M55" s="216">
        <v>0.04</v>
      </c>
      <c r="N55" s="216">
        <v>0.05</v>
      </c>
      <c r="O55" s="216">
        <v>0.05</v>
      </c>
      <c r="P55" s="216">
        <v>0.08</v>
      </c>
      <c r="Q55" s="216">
        <v>0</v>
      </c>
      <c r="R55" s="216">
        <v>0.02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0</v>
      </c>
      <c r="AM55" s="216">
        <v>0</v>
      </c>
      <c r="AN55" s="216">
        <v>0</v>
      </c>
      <c r="AO55" s="216">
        <v>11.9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1.82</v>
      </c>
      <c r="E56" s="216">
        <v>0</v>
      </c>
      <c r="F56" s="216">
        <v>0</v>
      </c>
      <c r="G56" s="216">
        <v>3.33</v>
      </c>
      <c r="H56" s="216">
        <v>0</v>
      </c>
      <c r="I56" s="216">
        <v>3.95</v>
      </c>
      <c r="J56" s="216">
        <v>0.3</v>
      </c>
      <c r="K56" s="216">
        <v>0.03</v>
      </c>
      <c r="L56" s="216">
        <v>0.63</v>
      </c>
      <c r="M56" s="216">
        <v>0.04</v>
      </c>
      <c r="N56" s="216">
        <v>0.05</v>
      </c>
      <c r="O56" s="216">
        <v>0.05</v>
      </c>
      <c r="P56" s="216">
        <v>0.08</v>
      </c>
      <c r="Q56" s="216">
        <v>0</v>
      </c>
      <c r="R56" s="216">
        <v>0.02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0</v>
      </c>
      <c r="AM56" s="216">
        <v>0</v>
      </c>
      <c r="AN56" s="216">
        <v>0</v>
      </c>
      <c r="AO56" s="216">
        <v>11.9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1.82</v>
      </c>
      <c r="E57" s="216">
        <v>0</v>
      </c>
      <c r="F57" s="216">
        <v>0</v>
      </c>
      <c r="G57" s="216">
        <v>3.33</v>
      </c>
      <c r="H57" s="216">
        <v>0</v>
      </c>
      <c r="I57" s="216">
        <v>3.95</v>
      </c>
      <c r="J57" s="216">
        <v>0.3</v>
      </c>
      <c r="K57" s="216">
        <v>0.03</v>
      </c>
      <c r="L57" s="216">
        <v>0.63</v>
      </c>
      <c r="M57" s="216">
        <v>0.04</v>
      </c>
      <c r="N57" s="216">
        <v>0.05</v>
      </c>
      <c r="O57" s="216">
        <v>0.05</v>
      </c>
      <c r="P57" s="216">
        <v>0.08</v>
      </c>
      <c r="Q57" s="216">
        <v>0</v>
      </c>
      <c r="R57" s="216">
        <v>0.02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</v>
      </c>
      <c r="AL57" s="216">
        <v>0</v>
      </c>
      <c r="AM57" s="216">
        <v>0</v>
      </c>
      <c r="AN57" s="216">
        <v>0</v>
      </c>
      <c r="AO57" s="216">
        <v>11.9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1.82</v>
      </c>
      <c r="E58" s="216">
        <v>0</v>
      </c>
      <c r="F58" s="216">
        <v>0</v>
      </c>
      <c r="G58" s="216">
        <v>3.33</v>
      </c>
      <c r="H58" s="216">
        <v>0</v>
      </c>
      <c r="I58" s="216">
        <v>3.95</v>
      </c>
      <c r="J58" s="216">
        <v>0.3</v>
      </c>
      <c r="K58" s="216">
        <v>0.03</v>
      </c>
      <c r="L58" s="216">
        <v>0.63</v>
      </c>
      <c r="M58" s="216">
        <v>0.04</v>
      </c>
      <c r="N58" s="216">
        <v>0.05</v>
      </c>
      <c r="O58" s="216">
        <v>0.05</v>
      </c>
      <c r="P58" s="216">
        <v>0.08</v>
      </c>
      <c r="Q58" s="216">
        <v>0</v>
      </c>
      <c r="R58" s="216">
        <v>0.02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</v>
      </c>
      <c r="AL58" s="216">
        <v>0</v>
      </c>
      <c r="AM58" s="216">
        <v>0</v>
      </c>
      <c r="AN58" s="216">
        <v>0</v>
      </c>
      <c r="AO58" s="216">
        <v>11.9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1.82</v>
      </c>
      <c r="E59" s="216">
        <v>0</v>
      </c>
      <c r="F59" s="216">
        <v>0</v>
      </c>
      <c r="G59" s="216">
        <v>3.33</v>
      </c>
      <c r="H59" s="216">
        <v>0</v>
      </c>
      <c r="I59" s="216">
        <v>3.95</v>
      </c>
      <c r="J59" s="216">
        <v>0.3</v>
      </c>
      <c r="K59" s="216">
        <v>0.03</v>
      </c>
      <c r="L59" s="216">
        <v>0.66</v>
      </c>
      <c r="M59" s="216">
        <v>0.04</v>
      </c>
      <c r="N59" s="216">
        <v>0.05</v>
      </c>
      <c r="O59" s="216">
        <v>0.05</v>
      </c>
      <c r="P59" s="216">
        <v>0.08</v>
      </c>
      <c r="Q59" s="216">
        <v>0</v>
      </c>
      <c r="R59" s="216">
        <v>0.02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</v>
      </c>
      <c r="AL59" s="216">
        <v>0</v>
      </c>
      <c r="AM59" s="216">
        <v>0</v>
      </c>
      <c r="AN59" s="216">
        <v>0</v>
      </c>
      <c r="AO59" s="216">
        <v>11.9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1.82</v>
      </c>
      <c r="E60" s="216">
        <v>0</v>
      </c>
      <c r="F60" s="216">
        <v>0</v>
      </c>
      <c r="G60" s="216">
        <v>3.33</v>
      </c>
      <c r="H60" s="216">
        <v>0</v>
      </c>
      <c r="I60" s="216">
        <v>3.95</v>
      </c>
      <c r="J60" s="216">
        <v>0.3</v>
      </c>
      <c r="K60" s="216">
        <v>0.03</v>
      </c>
      <c r="L60" s="216">
        <v>0.76</v>
      </c>
      <c r="M60" s="216">
        <v>0.04</v>
      </c>
      <c r="N60" s="216">
        <v>0.05</v>
      </c>
      <c r="O60" s="216">
        <v>0.05</v>
      </c>
      <c r="P60" s="216">
        <v>0.08</v>
      </c>
      <c r="Q60" s="216">
        <v>0</v>
      </c>
      <c r="R60" s="216">
        <v>0.02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11.9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1.82</v>
      </c>
      <c r="E61" s="216">
        <v>0</v>
      </c>
      <c r="F61" s="216">
        <v>0</v>
      </c>
      <c r="G61" s="216">
        <v>3.33</v>
      </c>
      <c r="H61" s="216">
        <v>0</v>
      </c>
      <c r="I61" s="216">
        <v>3.95</v>
      </c>
      <c r="J61" s="216">
        <v>0.3</v>
      </c>
      <c r="K61" s="216">
        <v>0.03</v>
      </c>
      <c r="L61" s="216">
        <v>0.76</v>
      </c>
      <c r="M61" s="216">
        <v>0.04</v>
      </c>
      <c r="N61" s="216">
        <v>0.05</v>
      </c>
      <c r="O61" s="216">
        <v>0.05</v>
      </c>
      <c r="P61" s="216">
        <v>0.08</v>
      </c>
      <c r="Q61" s="216">
        <v>0</v>
      </c>
      <c r="R61" s="216">
        <v>0.02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11.9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1.82</v>
      </c>
      <c r="E62" s="216">
        <v>0</v>
      </c>
      <c r="F62" s="216">
        <v>0</v>
      </c>
      <c r="G62" s="216">
        <v>3.33</v>
      </c>
      <c r="H62" s="216">
        <v>0</v>
      </c>
      <c r="I62" s="216">
        <v>3.95</v>
      </c>
      <c r="J62" s="216">
        <v>0.3</v>
      </c>
      <c r="K62" s="216">
        <v>0.03</v>
      </c>
      <c r="L62" s="216">
        <v>0.76</v>
      </c>
      <c r="M62" s="216">
        <v>0.04</v>
      </c>
      <c r="N62" s="216">
        <v>0.05</v>
      </c>
      <c r="O62" s="216">
        <v>0.05</v>
      </c>
      <c r="P62" s="216">
        <v>0.08</v>
      </c>
      <c r="Q62" s="216">
        <v>0</v>
      </c>
      <c r="R62" s="216">
        <v>0.02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</v>
      </c>
      <c r="AL62" s="216">
        <v>0</v>
      </c>
      <c r="AM62" s="216">
        <v>0</v>
      </c>
      <c r="AN62" s="216">
        <v>0</v>
      </c>
      <c r="AO62" s="216">
        <v>11.9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1.82</v>
      </c>
      <c r="E63" s="216">
        <v>0</v>
      </c>
      <c r="F63" s="216">
        <v>0</v>
      </c>
      <c r="G63" s="216">
        <v>3.33</v>
      </c>
      <c r="H63" s="216">
        <v>0</v>
      </c>
      <c r="I63" s="216">
        <v>3.95</v>
      </c>
      <c r="J63" s="216">
        <v>0.3</v>
      </c>
      <c r="K63" s="216">
        <v>0.02</v>
      </c>
      <c r="L63" s="216">
        <v>0.76</v>
      </c>
      <c r="M63" s="216">
        <v>0.04</v>
      </c>
      <c r="N63" s="216">
        <v>0.05</v>
      </c>
      <c r="O63" s="216">
        <v>0.05</v>
      </c>
      <c r="P63" s="216">
        <v>0.08</v>
      </c>
      <c r="Q63" s="216">
        <v>0</v>
      </c>
      <c r="R63" s="216">
        <v>0.02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</v>
      </c>
      <c r="AL63" s="216">
        <v>0</v>
      </c>
      <c r="AM63" s="216">
        <v>0</v>
      </c>
      <c r="AN63" s="216">
        <v>0</v>
      </c>
      <c r="AO63" s="216">
        <v>11.9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1.82</v>
      </c>
      <c r="E64" s="216">
        <v>0</v>
      </c>
      <c r="F64" s="216">
        <v>0</v>
      </c>
      <c r="G64" s="216">
        <v>3.33</v>
      </c>
      <c r="H64" s="216">
        <v>0</v>
      </c>
      <c r="I64" s="216">
        <v>3.95</v>
      </c>
      <c r="J64" s="216">
        <v>0.3</v>
      </c>
      <c r="K64" s="216">
        <v>0.02</v>
      </c>
      <c r="L64" s="216">
        <v>0.76</v>
      </c>
      <c r="M64" s="216">
        <v>0.04</v>
      </c>
      <c r="N64" s="216">
        <v>0.05</v>
      </c>
      <c r="O64" s="216">
        <v>0.05</v>
      </c>
      <c r="P64" s="216">
        <v>0.08</v>
      </c>
      <c r="Q64" s="216">
        <v>0</v>
      </c>
      <c r="R64" s="216">
        <v>0.02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</v>
      </c>
      <c r="AL64" s="216">
        <v>0</v>
      </c>
      <c r="AM64" s="216">
        <v>0</v>
      </c>
      <c r="AN64" s="216">
        <v>0</v>
      </c>
      <c r="AO64" s="216">
        <v>11.9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1.82</v>
      </c>
      <c r="E65" s="216">
        <v>0</v>
      </c>
      <c r="F65" s="216">
        <v>0</v>
      </c>
      <c r="G65" s="216">
        <v>3.33</v>
      </c>
      <c r="H65" s="216">
        <v>0</v>
      </c>
      <c r="I65" s="216">
        <v>3.95</v>
      </c>
      <c r="J65" s="216">
        <v>0.3</v>
      </c>
      <c r="K65" s="216">
        <v>0.02</v>
      </c>
      <c r="L65" s="216">
        <v>0.76</v>
      </c>
      <c r="M65" s="216">
        <v>0.04</v>
      </c>
      <c r="N65" s="216">
        <v>0.05</v>
      </c>
      <c r="O65" s="216">
        <v>0.05</v>
      </c>
      <c r="P65" s="216">
        <v>0.08</v>
      </c>
      <c r="Q65" s="216">
        <v>0</v>
      </c>
      <c r="R65" s="216">
        <v>0.02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0.7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</v>
      </c>
      <c r="AL65" s="216">
        <v>0</v>
      </c>
      <c r="AM65" s="216">
        <v>0</v>
      </c>
      <c r="AN65" s="216">
        <v>0</v>
      </c>
      <c r="AO65" s="216">
        <v>11.9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1.82</v>
      </c>
      <c r="E66" s="216">
        <v>0</v>
      </c>
      <c r="F66" s="216">
        <v>0</v>
      </c>
      <c r="G66" s="216">
        <v>3.33</v>
      </c>
      <c r="H66" s="216">
        <v>0</v>
      </c>
      <c r="I66" s="216">
        <v>3.95</v>
      </c>
      <c r="J66" s="216">
        <v>0.3</v>
      </c>
      <c r="K66" s="216">
        <v>0.02</v>
      </c>
      <c r="L66" s="216">
        <v>0.76</v>
      </c>
      <c r="M66" s="216">
        <v>0.04</v>
      </c>
      <c r="N66" s="216">
        <v>0.05</v>
      </c>
      <c r="O66" s="216">
        <v>0.05</v>
      </c>
      <c r="P66" s="216">
        <v>0.08</v>
      </c>
      <c r="Q66" s="216">
        <v>0</v>
      </c>
      <c r="R66" s="216">
        <v>0.02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0.7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</v>
      </c>
      <c r="AL66" s="216">
        <v>0</v>
      </c>
      <c r="AM66" s="216">
        <v>0</v>
      </c>
      <c r="AN66" s="216">
        <v>0</v>
      </c>
      <c r="AO66" s="216">
        <v>11.9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1.82</v>
      </c>
      <c r="E67" s="216">
        <v>0</v>
      </c>
      <c r="F67" s="216">
        <v>0</v>
      </c>
      <c r="G67" s="216">
        <v>3.33</v>
      </c>
      <c r="H67" s="216">
        <v>0</v>
      </c>
      <c r="I67" s="216">
        <v>4.07</v>
      </c>
      <c r="J67" s="216">
        <v>0.3</v>
      </c>
      <c r="K67" s="216">
        <v>0.04</v>
      </c>
      <c r="L67" s="216">
        <v>0.76</v>
      </c>
      <c r="M67" s="216">
        <v>0.04</v>
      </c>
      <c r="N67" s="216">
        <v>0.05</v>
      </c>
      <c r="O67" s="216">
        <v>0.05</v>
      </c>
      <c r="P67" s="216">
        <v>0.08</v>
      </c>
      <c r="Q67" s="216">
        <v>0</v>
      </c>
      <c r="R67" s="216">
        <v>0.02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</v>
      </c>
      <c r="AL67" s="216">
        <v>0</v>
      </c>
      <c r="AM67" s="216">
        <v>0</v>
      </c>
      <c r="AN67" s="216">
        <v>0</v>
      </c>
      <c r="AO67" s="216">
        <v>11.9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1.82</v>
      </c>
      <c r="E68" s="216">
        <v>0</v>
      </c>
      <c r="F68" s="216">
        <v>0</v>
      </c>
      <c r="G68" s="216">
        <v>3.33</v>
      </c>
      <c r="H68" s="216">
        <v>0</v>
      </c>
      <c r="I68" s="216">
        <v>4.07</v>
      </c>
      <c r="J68" s="216">
        <v>0.3</v>
      </c>
      <c r="K68" s="216">
        <v>0.04</v>
      </c>
      <c r="L68" s="216">
        <v>0.76</v>
      </c>
      <c r="M68" s="216">
        <v>0.04</v>
      </c>
      <c r="N68" s="216">
        <v>0.05</v>
      </c>
      <c r="O68" s="216">
        <v>0.05</v>
      </c>
      <c r="P68" s="216">
        <v>0.08</v>
      </c>
      <c r="Q68" s="216">
        <v>0</v>
      </c>
      <c r="R68" s="216">
        <v>0.02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</v>
      </c>
      <c r="AL68" s="216">
        <v>0</v>
      </c>
      <c r="AM68" s="216">
        <v>0</v>
      </c>
      <c r="AN68" s="216">
        <v>0</v>
      </c>
      <c r="AO68" s="216">
        <v>11.9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1.82</v>
      </c>
      <c r="E69" s="216">
        <v>0</v>
      </c>
      <c r="F69" s="216">
        <v>0</v>
      </c>
      <c r="G69" s="216">
        <v>3.33</v>
      </c>
      <c r="H69" s="216">
        <v>0</v>
      </c>
      <c r="I69" s="216">
        <v>4.07</v>
      </c>
      <c r="J69" s="216">
        <v>0.3</v>
      </c>
      <c r="K69" s="216">
        <v>0</v>
      </c>
      <c r="L69" s="216">
        <v>0.76</v>
      </c>
      <c r="M69" s="216">
        <v>0.04</v>
      </c>
      <c r="N69" s="216">
        <v>0.05</v>
      </c>
      <c r="O69" s="216">
        <v>0.05</v>
      </c>
      <c r="P69" s="216">
        <v>0.08</v>
      </c>
      <c r="Q69" s="216">
        <v>0</v>
      </c>
      <c r="R69" s="216">
        <v>0.02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</v>
      </c>
      <c r="AL69" s="216">
        <v>0</v>
      </c>
      <c r="AM69" s="216">
        <v>0</v>
      </c>
      <c r="AN69" s="216">
        <v>0</v>
      </c>
      <c r="AO69" s="216">
        <v>11.9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1.82</v>
      </c>
      <c r="E70" s="216">
        <v>0</v>
      </c>
      <c r="F70" s="216">
        <v>0</v>
      </c>
      <c r="G70" s="216">
        <v>3.33</v>
      </c>
      <c r="H70" s="216">
        <v>0</v>
      </c>
      <c r="I70" s="216">
        <v>4.07</v>
      </c>
      <c r="J70" s="216">
        <v>0.3</v>
      </c>
      <c r="K70" s="216">
        <v>0</v>
      </c>
      <c r="L70" s="216">
        <v>0.76</v>
      </c>
      <c r="M70" s="216">
        <v>0.04</v>
      </c>
      <c r="N70" s="216">
        <v>0.05</v>
      </c>
      <c r="O70" s="216">
        <v>0.05</v>
      </c>
      <c r="P70" s="216">
        <v>0.08</v>
      </c>
      <c r="Q70" s="216">
        <v>0</v>
      </c>
      <c r="R70" s="216">
        <v>0.02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</v>
      </c>
      <c r="AL70" s="216">
        <v>0</v>
      </c>
      <c r="AM70" s="216">
        <v>0</v>
      </c>
      <c r="AN70" s="216">
        <v>0</v>
      </c>
      <c r="AO70" s="216">
        <v>11.9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1.82</v>
      </c>
      <c r="E71" s="216">
        <v>0</v>
      </c>
      <c r="F71" s="216">
        <v>0</v>
      </c>
      <c r="G71" s="216">
        <v>3.33</v>
      </c>
      <c r="H71" s="216">
        <v>0</v>
      </c>
      <c r="I71" s="216">
        <v>4.07</v>
      </c>
      <c r="J71" s="216">
        <v>0.3</v>
      </c>
      <c r="K71" s="216">
        <v>0.02</v>
      </c>
      <c r="L71" s="216">
        <v>0.76</v>
      </c>
      <c r="M71" s="216">
        <v>0.04</v>
      </c>
      <c r="N71" s="216">
        <v>0.05</v>
      </c>
      <c r="O71" s="216">
        <v>0.05</v>
      </c>
      <c r="P71" s="216">
        <v>0.08</v>
      </c>
      <c r="Q71" s="216">
        <v>0</v>
      </c>
      <c r="R71" s="216">
        <v>0.02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</v>
      </c>
      <c r="AL71" s="216">
        <v>0</v>
      </c>
      <c r="AM71" s="216">
        <v>0</v>
      </c>
      <c r="AN71" s="216">
        <v>0</v>
      </c>
      <c r="AO71" s="216">
        <v>11.9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1.82</v>
      </c>
      <c r="E72" s="216">
        <v>0</v>
      </c>
      <c r="F72" s="216">
        <v>0</v>
      </c>
      <c r="G72" s="216">
        <v>3.33</v>
      </c>
      <c r="H72" s="216">
        <v>0</v>
      </c>
      <c r="I72" s="216">
        <v>4.07</v>
      </c>
      <c r="J72" s="216">
        <v>0.3</v>
      </c>
      <c r="K72" s="216">
        <v>0.05</v>
      </c>
      <c r="L72" s="216">
        <v>0.76</v>
      </c>
      <c r="M72" s="216">
        <v>0.04</v>
      </c>
      <c r="N72" s="216">
        <v>0.05</v>
      </c>
      <c r="O72" s="216">
        <v>0.05</v>
      </c>
      <c r="P72" s="216">
        <v>0.08</v>
      </c>
      <c r="Q72" s="216">
        <v>0</v>
      </c>
      <c r="R72" s="216">
        <v>0.02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</v>
      </c>
      <c r="AL72" s="216">
        <v>0</v>
      </c>
      <c r="AM72" s="216">
        <v>0</v>
      </c>
      <c r="AN72" s="216">
        <v>0</v>
      </c>
      <c r="AO72" s="216">
        <v>11.9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1.82</v>
      </c>
      <c r="E73" s="216">
        <v>0</v>
      </c>
      <c r="F73" s="216">
        <v>0</v>
      </c>
      <c r="G73" s="216">
        <v>3.33</v>
      </c>
      <c r="H73" s="216">
        <v>0</v>
      </c>
      <c r="I73" s="216">
        <v>4.07</v>
      </c>
      <c r="J73" s="216">
        <v>0.3</v>
      </c>
      <c r="K73" s="216">
        <v>0.05</v>
      </c>
      <c r="L73" s="216">
        <v>0.76</v>
      </c>
      <c r="M73" s="216">
        <v>0.04</v>
      </c>
      <c r="N73" s="216">
        <v>0.05</v>
      </c>
      <c r="O73" s="216">
        <v>0.05</v>
      </c>
      <c r="P73" s="216">
        <v>0.1</v>
      </c>
      <c r="Q73" s="216">
        <v>0</v>
      </c>
      <c r="R73" s="216">
        <v>0.02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0.62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</v>
      </c>
      <c r="AL73" s="216">
        <v>0</v>
      </c>
      <c r="AM73" s="216">
        <v>0</v>
      </c>
      <c r="AN73" s="216">
        <v>0</v>
      </c>
      <c r="AO73" s="216">
        <v>11.9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1.82</v>
      </c>
      <c r="E74" s="216">
        <v>0</v>
      </c>
      <c r="F74" s="216">
        <v>0</v>
      </c>
      <c r="G74" s="216">
        <v>3.33</v>
      </c>
      <c r="H74" s="216">
        <v>0</v>
      </c>
      <c r="I74" s="216">
        <v>4.07</v>
      </c>
      <c r="J74" s="216">
        <v>0.3</v>
      </c>
      <c r="K74" s="216">
        <v>0.05</v>
      </c>
      <c r="L74" s="216">
        <v>0.76</v>
      </c>
      <c r="M74" s="216">
        <v>0.04</v>
      </c>
      <c r="N74" s="216">
        <v>0.05</v>
      </c>
      <c r="O74" s="216">
        <v>0.05</v>
      </c>
      <c r="P74" s="216">
        <v>0.1</v>
      </c>
      <c r="Q74" s="216">
        <v>0</v>
      </c>
      <c r="R74" s="216">
        <v>0.02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0.62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</v>
      </c>
      <c r="AL74" s="216">
        <v>0</v>
      </c>
      <c r="AM74" s="216">
        <v>0</v>
      </c>
      <c r="AN74" s="216">
        <v>0</v>
      </c>
      <c r="AO74" s="216">
        <v>11.9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1.82</v>
      </c>
      <c r="E75" s="216">
        <v>0</v>
      </c>
      <c r="F75" s="216">
        <v>0</v>
      </c>
      <c r="G75" s="216">
        <v>3.33</v>
      </c>
      <c r="H75" s="216">
        <v>0</v>
      </c>
      <c r="I75" s="216">
        <v>4.07</v>
      </c>
      <c r="J75" s="216">
        <v>0.3</v>
      </c>
      <c r="K75" s="216">
        <v>0.05</v>
      </c>
      <c r="L75" s="216">
        <v>0.38</v>
      </c>
      <c r="M75" s="216">
        <v>0.04</v>
      </c>
      <c r="N75" s="216">
        <v>0.05</v>
      </c>
      <c r="O75" s="216">
        <v>0.05</v>
      </c>
      <c r="P75" s="216">
        <v>0.08</v>
      </c>
      <c r="Q75" s="216">
        <v>0</v>
      </c>
      <c r="R75" s="216">
        <v>0.02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11.9</v>
      </c>
      <c r="AP75" s="216">
        <v>0</v>
      </c>
    </row>
    <row r="76" spans="1:42">
      <c r="A76" t="s">
        <v>118</v>
      </c>
      <c r="B76" s="216">
        <v>0</v>
      </c>
      <c r="C76" s="216">
        <v>1.18</v>
      </c>
      <c r="D76" s="216">
        <v>0.65</v>
      </c>
      <c r="E76" s="216">
        <v>0</v>
      </c>
      <c r="F76" s="216">
        <v>0</v>
      </c>
      <c r="G76" s="216">
        <v>3.33</v>
      </c>
      <c r="H76" s="216">
        <v>0</v>
      </c>
      <c r="I76" s="216">
        <v>4.07</v>
      </c>
      <c r="J76" s="216">
        <v>0.3</v>
      </c>
      <c r="K76" s="216">
        <v>0.05</v>
      </c>
      <c r="L76" s="216">
        <v>0.45</v>
      </c>
      <c r="M76" s="216">
        <v>0.04</v>
      </c>
      <c r="N76" s="216">
        <v>0.05</v>
      </c>
      <c r="O76" s="216">
        <v>0.05</v>
      </c>
      <c r="P76" s="216">
        <v>0.08</v>
      </c>
      <c r="Q76" s="216">
        <v>0</v>
      </c>
      <c r="R76" s="216">
        <v>0.02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11.9</v>
      </c>
      <c r="AP76" s="216">
        <v>0</v>
      </c>
    </row>
    <row r="77" spans="1:42">
      <c r="A77" t="s">
        <v>119</v>
      </c>
      <c r="B77" s="216">
        <v>0</v>
      </c>
      <c r="C77" s="216">
        <v>1.18</v>
      </c>
      <c r="D77" s="216">
        <v>0.65</v>
      </c>
      <c r="E77" s="216">
        <v>0</v>
      </c>
      <c r="F77" s="216">
        <v>0</v>
      </c>
      <c r="G77" s="216">
        <v>3.33</v>
      </c>
      <c r="H77" s="216">
        <v>0</v>
      </c>
      <c r="I77" s="216">
        <v>4.07</v>
      </c>
      <c r="J77" s="216">
        <v>0.3</v>
      </c>
      <c r="K77" s="216">
        <v>0.05</v>
      </c>
      <c r="L77" s="216">
        <v>0.37</v>
      </c>
      <c r="M77" s="216">
        <v>0.04</v>
      </c>
      <c r="N77" s="216">
        <v>0.05</v>
      </c>
      <c r="O77" s="216">
        <v>0.05</v>
      </c>
      <c r="P77" s="216">
        <v>0.08</v>
      </c>
      <c r="Q77" s="216">
        <v>0</v>
      </c>
      <c r="R77" s="216">
        <v>0.02</v>
      </c>
      <c r="S77" s="216">
        <v>0</v>
      </c>
      <c r="T77" s="216">
        <v>0.03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11.9</v>
      </c>
      <c r="AP77" s="216">
        <v>0</v>
      </c>
    </row>
    <row r="78" spans="1:42">
      <c r="A78" t="s">
        <v>120</v>
      </c>
      <c r="B78" s="216">
        <v>0</v>
      </c>
      <c r="C78" s="216">
        <v>1.18</v>
      </c>
      <c r="D78" s="216">
        <v>0.65</v>
      </c>
      <c r="E78" s="216">
        <v>0</v>
      </c>
      <c r="F78" s="216">
        <v>0</v>
      </c>
      <c r="G78" s="216">
        <v>3.33</v>
      </c>
      <c r="H78" s="216">
        <v>0</v>
      </c>
      <c r="I78" s="216">
        <v>4.07</v>
      </c>
      <c r="J78" s="216">
        <v>0.3</v>
      </c>
      <c r="K78" s="216">
        <v>0.05</v>
      </c>
      <c r="L78" s="216">
        <v>0.37</v>
      </c>
      <c r="M78" s="216">
        <v>0.04</v>
      </c>
      <c r="N78" s="216">
        <v>0.05</v>
      </c>
      <c r="O78" s="216">
        <v>0.05</v>
      </c>
      <c r="P78" s="216">
        <v>0.08</v>
      </c>
      <c r="Q78" s="216">
        <v>0</v>
      </c>
      <c r="R78" s="216">
        <v>0.02</v>
      </c>
      <c r="S78" s="216">
        <v>0</v>
      </c>
      <c r="T78" s="216">
        <v>0.03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11.9</v>
      </c>
      <c r="AP78" s="216">
        <v>0</v>
      </c>
    </row>
    <row r="79" spans="1:42">
      <c r="A79" t="s">
        <v>121</v>
      </c>
      <c r="B79" s="216">
        <v>0</v>
      </c>
      <c r="C79" s="216">
        <v>1.18</v>
      </c>
      <c r="D79" s="216">
        <v>0.65</v>
      </c>
      <c r="E79" s="216">
        <v>0</v>
      </c>
      <c r="F79" s="216">
        <v>0</v>
      </c>
      <c r="G79" s="216">
        <v>3.39</v>
      </c>
      <c r="H79" s="216">
        <v>0</v>
      </c>
      <c r="I79" s="216">
        <v>4.07</v>
      </c>
      <c r="J79" s="216">
        <v>0.3</v>
      </c>
      <c r="K79" s="216">
        <v>0.05</v>
      </c>
      <c r="L79" s="216">
        <v>0.37</v>
      </c>
      <c r="M79" s="216">
        <v>0.04</v>
      </c>
      <c r="N79" s="216">
        <v>0.05</v>
      </c>
      <c r="O79" s="216">
        <v>0.05</v>
      </c>
      <c r="P79" s="216">
        <v>0.08</v>
      </c>
      <c r="Q79" s="216">
        <v>0</v>
      </c>
      <c r="R79" s="216">
        <v>0.02</v>
      </c>
      <c r="S79" s="216">
        <v>0</v>
      </c>
      <c r="T79" s="216">
        <v>0.03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11.9</v>
      </c>
      <c r="AP79" s="216">
        <v>0</v>
      </c>
    </row>
    <row r="80" spans="1:42">
      <c r="A80" t="s">
        <v>122</v>
      </c>
      <c r="B80" s="216">
        <v>0</v>
      </c>
      <c r="C80" s="216">
        <v>1.18</v>
      </c>
      <c r="D80" s="216">
        <v>0.65</v>
      </c>
      <c r="E80" s="216">
        <v>0</v>
      </c>
      <c r="F80" s="216">
        <v>0</v>
      </c>
      <c r="G80" s="216">
        <v>3.39</v>
      </c>
      <c r="H80" s="216">
        <v>0</v>
      </c>
      <c r="I80" s="216">
        <v>4.07</v>
      </c>
      <c r="J80" s="216">
        <v>0.3</v>
      </c>
      <c r="K80" s="216">
        <v>0.05</v>
      </c>
      <c r="L80" s="216">
        <v>0.37</v>
      </c>
      <c r="M80" s="216">
        <v>0.04</v>
      </c>
      <c r="N80" s="216">
        <v>0.05</v>
      </c>
      <c r="O80" s="216">
        <v>0.05</v>
      </c>
      <c r="P80" s="216">
        <v>0.08</v>
      </c>
      <c r="Q80" s="216">
        <v>0</v>
      </c>
      <c r="R80" s="216">
        <v>0.02</v>
      </c>
      <c r="S80" s="216">
        <v>0</v>
      </c>
      <c r="T80" s="216">
        <v>0.03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11.9</v>
      </c>
      <c r="AP80" s="216">
        <v>0</v>
      </c>
    </row>
    <row r="81" spans="1:42">
      <c r="A81" t="s">
        <v>123</v>
      </c>
      <c r="B81" s="216">
        <v>0</v>
      </c>
      <c r="C81" s="216">
        <v>1.18</v>
      </c>
      <c r="D81" s="216">
        <v>0.65</v>
      </c>
      <c r="E81" s="216">
        <v>0</v>
      </c>
      <c r="F81" s="216">
        <v>0</v>
      </c>
      <c r="G81" s="216">
        <v>3.39</v>
      </c>
      <c r="H81" s="216">
        <v>0</v>
      </c>
      <c r="I81" s="216">
        <v>4.07</v>
      </c>
      <c r="J81" s="216">
        <v>0.3</v>
      </c>
      <c r="K81" s="216">
        <v>0.05</v>
      </c>
      <c r="L81" s="216">
        <v>0.37</v>
      </c>
      <c r="M81" s="216">
        <v>0.04</v>
      </c>
      <c r="N81" s="216">
        <v>0.05</v>
      </c>
      <c r="O81" s="216">
        <v>0.05</v>
      </c>
      <c r="P81" s="216">
        <v>0.08</v>
      </c>
      <c r="Q81" s="216">
        <v>0</v>
      </c>
      <c r="R81" s="216">
        <v>0.02</v>
      </c>
      <c r="S81" s="216">
        <v>0</v>
      </c>
      <c r="T81" s="216">
        <v>0.03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0.05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11.9</v>
      </c>
      <c r="AP81" s="216">
        <v>0</v>
      </c>
    </row>
    <row r="82" spans="1:42">
      <c r="A82" t="s">
        <v>124</v>
      </c>
      <c r="B82" s="216">
        <v>0</v>
      </c>
      <c r="C82" s="216">
        <v>1.18</v>
      </c>
      <c r="D82" s="216">
        <v>0.65</v>
      </c>
      <c r="E82" s="216">
        <v>0</v>
      </c>
      <c r="F82" s="216">
        <v>0</v>
      </c>
      <c r="G82" s="216">
        <v>3.39</v>
      </c>
      <c r="H82" s="216">
        <v>0</v>
      </c>
      <c r="I82" s="216">
        <v>4.07</v>
      </c>
      <c r="J82" s="216">
        <v>0.3</v>
      </c>
      <c r="K82" s="216">
        <v>0.05</v>
      </c>
      <c r="L82" s="216">
        <v>0.37</v>
      </c>
      <c r="M82" s="216">
        <v>0.04</v>
      </c>
      <c r="N82" s="216">
        <v>0.05</v>
      </c>
      <c r="O82" s="216">
        <v>0.05</v>
      </c>
      <c r="P82" s="216">
        <v>0.08</v>
      </c>
      <c r="Q82" s="216">
        <v>0</v>
      </c>
      <c r="R82" s="216">
        <v>0.02</v>
      </c>
      <c r="S82" s="216">
        <v>0</v>
      </c>
      <c r="T82" s="216">
        <v>0.03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11.9</v>
      </c>
      <c r="AP82" s="216">
        <v>0</v>
      </c>
    </row>
    <row r="83" spans="1:42">
      <c r="A83" t="s">
        <v>125</v>
      </c>
      <c r="B83" s="216">
        <v>0</v>
      </c>
      <c r="C83" s="216">
        <v>1.18</v>
      </c>
      <c r="D83" s="216">
        <v>0.65</v>
      </c>
      <c r="E83" s="216">
        <v>0</v>
      </c>
      <c r="F83" s="216">
        <v>0</v>
      </c>
      <c r="G83" s="216">
        <v>3.45</v>
      </c>
      <c r="H83" s="216">
        <v>0</v>
      </c>
      <c r="I83" s="216">
        <v>4.1900000000000004</v>
      </c>
      <c r="J83" s="216">
        <v>0.3</v>
      </c>
      <c r="K83" s="216">
        <v>0.05</v>
      </c>
      <c r="L83" s="216">
        <v>0.37</v>
      </c>
      <c r="M83" s="216">
        <v>0.04</v>
      </c>
      <c r="N83" s="216">
        <v>0.05</v>
      </c>
      <c r="O83" s="216">
        <v>0.05</v>
      </c>
      <c r="P83" s="216">
        <v>0.08</v>
      </c>
      <c r="Q83" s="216">
        <v>0</v>
      </c>
      <c r="R83" s="216">
        <v>0.02</v>
      </c>
      <c r="S83" s="216">
        <v>0</v>
      </c>
      <c r="T83" s="216">
        <v>0.03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11.9</v>
      </c>
      <c r="AP83" s="216">
        <v>0</v>
      </c>
    </row>
    <row r="84" spans="1:42">
      <c r="A84" t="s">
        <v>126</v>
      </c>
      <c r="B84" s="216">
        <v>0</v>
      </c>
      <c r="C84" s="216">
        <v>1.18</v>
      </c>
      <c r="D84" s="216">
        <v>0.65</v>
      </c>
      <c r="E84" s="216">
        <v>0</v>
      </c>
      <c r="F84" s="216">
        <v>0</v>
      </c>
      <c r="G84" s="216">
        <v>3.45</v>
      </c>
      <c r="H84" s="216">
        <v>0</v>
      </c>
      <c r="I84" s="216">
        <v>4.1900000000000004</v>
      </c>
      <c r="J84" s="216">
        <v>0.3</v>
      </c>
      <c r="K84" s="216">
        <v>0.05</v>
      </c>
      <c r="L84" s="216">
        <v>0.37</v>
      </c>
      <c r="M84" s="216">
        <v>0.04</v>
      </c>
      <c r="N84" s="216">
        <v>0.05</v>
      </c>
      <c r="O84" s="216">
        <v>0.05</v>
      </c>
      <c r="P84" s="216">
        <v>0.08</v>
      </c>
      <c r="Q84" s="216">
        <v>0</v>
      </c>
      <c r="R84" s="216">
        <v>0.02</v>
      </c>
      <c r="S84" s="216">
        <v>0</v>
      </c>
      <c r="T84" s="216">
        <v>0.03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11.9</v>
      </c>
      <c r="AP84" s="216">
        <v>0</v>
      </c>
    </row>
    <row r="85" spans="1:42">
      <c r="A85" t="s">
        <v>127</v>
      </c>
      <c r="B85" s="216">
        <v>0</v>
      </c>
      <c r="C85" s="216">
        <v>1.18</v>
      </c>
      <c r="D85" s="216">
        <v>0.65</v>
      </c>
      <c r="E85" s="216">
        <v>0</v>
      </c>
      <c r="F85" s="216">
        <v>0</v>
      </c>
      <c r="G85" s="216">
        <v>3.45</v>
      </c>
      <c r="H85" s="216">
        <v>0</v>
      </c>
      <c r="I85" s="216">
        <v>4.1900000000000004</v>
      </c>
      <c r="J85" s="216">
        <v>0.3</v>
      </c>
      <c r="K85" s="216">
        <v>0.05</v>
      </c>
      <c r="L85" s="216">
        <v>0.37</v>
      </c>
      <c r="M85" s="216">
        <v>0.04</v>
      </c>
      <c r="N85" s="216">
        <v>0.05</v>
      </c>
      <c r="O85" s="216">
        <v>0.05</v>
      </c>
      <c r="P85" s="216">
        <v>0.08</v>
      </c>
      <c r="Q85" s="216">
        <v>0</v>
      </c>
      <c r="R85" s="216">
        <v>0.02</v>
      </c>
      <c r="S85" s="216">
        <v>0</v>
      </c>
      <c r="T85" s="216">
        <v>0.03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11.9</v>
      </c>
      <c r="AP85" s="216">
        <v>0</v>
      </c>
    </row>
    <row r="86" spans="1:42">
      <c r="A86" t="s">
        <v>128</v>
      </c>
      <c r="B86" s="216">
        <v>0</v>
      </c>
      <c r="C86" s="216">
        <v>1.18</v>
      </c>
      <c r="D86" s="216">
        <v>0.65</v>
      </c>
      <c r="E86" s="216">
        <v>0</v>
      </c>
      <c r="F86" s="216">
        <v>0</v>
      </c>
      <c r="G86" s="216">
        <v>3.45</v>
      </c>
      <c r="H86" s="216">
        <v>0</v>
      </c>
      <c r="I86" s="216">
        <v>4.1900000000000004</v>
      </c>
      <c r="J86" s="216">
        <v>0.3</v>
      </c>
      <c r="K86" s="216">
        <v>0.05</v>
      </c>
      <c r="L86" s="216">
        <v>0.37</v>
      </c>
      <c r="M86" s="216">
        <v>0.04</v>
      </c>
      <c r="N86" s="216">
        <v>0.05</v>
      </c>
      <c r="O86" s="216">
        <v>0.05</v>
      </c>
      <c r="P86" s="216">
        <v>0.08</v>
      </c>
      <c r="Q86" s="216">
        <v>0</v>
      </c>
      <c r="R86" s="216">
        <v>0.02</v>
      </c>
      <c r="S86" s="216">
        <v>0</v>
      </c>
      <c r="T86" s="216">
        <v>0.03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11.9</v>
      </c>
      <c r="AP86" s="216">
        <v>0</v>
      </c>
    </row>
    <row r="87" spans="1:42">
      <c r="A87" t="s">
        <v>129</v>
      </c>
      <c r="B87" s="216">
        <v>0</v>
      </c>
      <c r="C87" s="216">
        <v>1.18</v>
      </c>
      <c r="D87" s="216">
        <v>0.65</v>
      </c>
      <c r="E87" s="216">
        <v>0</v>
      </c>
      <c r="F87" s="216">
        <v>0</v>
      </c>
      <c r="G87" s="216">
        <v>3.45</v>
      </c>
      <c r="H87" s="216">
        <v>0</v>
      </c>
      <c r="I87" s="216">
        <v>4.1900000000000004</v>
      </c>
      <c r="J87" s="216">
        <v>0.3</v>
      </c>
      <c r="K87" s="216">
        <v>0.05</v>
      </c>
      <c r="L87" s="216">
        <v>0.37</v>
      </c>
      <c r="M87" s="216">
        <v>0.04</v>
      </c>
      <c r="N87" s="216">
        <v>0.05</v>
      </c>
      <c r="O87" s="216">
        <v>0.05</v>
      </c>
      <c r="P87" s="216">
        <v>0.08</v>
      </c>
      <c r="Q87" s="216">
        <v>0</v>
      </c>
      <c r="R87" s="216">
        <v>0.02</v>
      </c>
      <c r="S87" s="216">
        <v>0</v>
      </c>
      <c r="T87" s="216">
        <v>0.03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12.63</v>
      </c>
      <c r="AP87" s="216">
        <v>0</v>
      </c>
    </row>
    <row r="88" spans="1:42">
      <c r="A88" t="s">
        <v>130</v>
      </c>
      <c r="B88" s="216">
        <v>0</v>
      </c>
      <c r="C88" s="216">
        <v>1.18</v>
      </c>
      <c r="D88" s="216">
        <v>0.65</v>
      </c>
      <c r="E88" s="216">
        <v>0</v>
      </c>
      <c r="F88" s="216">
        <v>0</v>
      </c>
      <c r="G88" s="216">
        <v>3.45</v>
      </c>
      <c r="H88" s="216">
        <v>0</v>
      </c>
      <c r="I88" s="216">
        <v>4.1900000000000004</v>
      </c>
      <c r="J88" s="216">
        <v>0.3</v>
      </c>
      <c r="K88" s="216">
        <v>0.05</v>
      </c>
      <c r="L88" s="216">
        <v>0.37</v>
      </c>
      <c r="M88" s="216">
        <v>0.04</v>
      </c>
      <c r="N88" s="216">
        <v>0.05</v>
      </c>
      <c r="O88" s="216">
        <v>0.05</v>
      </c>
      <c r="P88" s="216">
        <v>0.08</v>
      </c>
      <c r="Q88" s="216">
        <v>0</v>
      </c>
      <c r="R88" s="216">
        <v>0.02</v>
      </c>
      <c r="S88" s="216">
        <v>0</v>
      </c>
      <c r="T88" s="216">
        <v>0.03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12.63</v>
      </c>
      <c r="AP88" s="216">
        <v>0</v>
      </c>
    </row>
    <row r="89" spans="1:42">
      <c r="A89" t="s">
        <v>131</v>
      </c>
      <c r="B89" s="216">
        <v>0</v>
      </c>
      <c r="C89" s="216">
        <v>1.18</v>
      </c>
      <c r="D89" s="216">
        <v>0.65</v>
      </c>
      <c r="E89" s="216">
        <v>0</v>
      </c>
      <c r="F89" s="216">
        <v>0</v>
      </c>
      <c r="G89" s="216">
        <v>3.45</v>
      </c>
      <c r="H89" s="216">
        <v>0</v>
      </c>
      <c r="I89" s="216">
        <v>4.1900000000000004</v>
      </c>
      <c r="J89" s="216">
        <v>0.3</v>
      </c>
      <c r="K89" s="216">
        <v>0.04</v>
      </c>
      <c r="L89" s="216">
        <v>0.37</v>
      </c>
      <c r="M89" s="216">
        <v>0.04</v>
      </c>
      <c r="N89" s="216">
        <v>0.05</v>
      </c>
      <c r="O89" s="216">
        <v>0.05</v>
      </c>
      <c r="P89" s="216">
        <v>0.08</v>
      </c>
      <c r="Q89" s="216">
        <v>0</v>
      </c>
      <c r="R89" s="216">
        <v>0.02</v>
      </c>
      <c r="S89" s="216">
        <v>0</v>
      </c>
      <c r="T89" s="216">
        <v>0.03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0.72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12.63</v>
      </c>
      <c r="AP89" s="216">
        <v>0</v>
      </c>
    </row>
    <row r="90" spans="1:42">
      <c r="A90" t="s">
        <v>132</v>
      </c>
      <c r="B90" s="216">
        <v>0</v>
      </c>
      <c r="C90" s="216">
        <v>1.18</v>
      </c>
      <c r="D90" s="216">
        <v>0.65</v>
      </c>
      <c r="E90" s="216">
        <v>0</v>
      </c>
      <c r="F90" s="216">
        <v>0</v>
      </c>
      <c r="G90" s="216">
        <v>3.45</v>
      </c>
      <c r="H90" s="216">
        <v>0</v>
      </c>
      <c r="I90" s="216">
        <v>4.1900000000000004</v>
      </c>
      <c r="J90" s="216">
        <v>0.3</v>
      </c>
      <c r="K90" s="216">
        <v>0.05</v>
      </c>
      <c r="L90" s="216">
        <v>0.37</v>
      </c>
      <c r="M90" s="216">
        <v>0.04</v>
      </c>
      <c r="N90" s="216">
        <v>0.05</v>
      </c>
      <c r="O90" s="216">
        <v>0.05</v>
      </c>
      <c r="P90" s="216">
        <v>0.08</v>
      </c>
      <c r="Q90" s="216">
        <v>0</v>
      </c>
      <c r="R90" s="216">
        <v>0.02</v>
      </c>
      <c r="S90" s="216">
        <v>0</v>
      </c>
      <c r="T90" s="216">
        <v>0.03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0.72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12.63</v>
      </c>
      <c r="AP90" s="216">
        <v>0</v>
      </c>
    </row>
    <row r="91" spans="1:42">
      <c r="A91" t="s">
        <v>133</v>
      </c>
      <c r="B91" s="216">
        <v>0</v>
      </c>
      <c r="C91" s="216">
        <v>1.18</v>
      </c>
      <c r="D91" s="216">
        <v>0.65</v>
      </c>
      <c r="E91" s="216">
        <v>0</v>
      </c>
      <c r="F91" s="216">
        <v>0</v>
      </c>
      <c r="G91" s="216">
        <v>3.45</v>
      </c>
      <c r="H91" s="216">
        <v>0</v>
      </c>
      <c r="I91" s="216">
        <v>4.26</v>
      </c>
      <c r="J91" s="216">
        <v>0.3</v>
      </c>
      <c r="K91" s="216">
        <v>0.05</v>
      </c>
      <c r="L91" s="216">
        <v>0.37</v>
      </c>
      <c r="M91" s="216">
        <v>0.04</v>
      </c>
      <c r="N91" s="216">
        <v>0.05</v>
      </c>
      <c r="O91" s="216">
        <v>0.05</v>
      </c>
      <c r="P91" s="216">
        <v>0.08</v>
      </c>
      <c r="Q91" s="216">
        <v>0</v>
      </c>
      <c r="R91" s="216">
        <v>0.02</v>
      </c>
      <c r="S91" s="216">
        <v>0</v>
      </c>
      <c r="T91" s="216">
        <v>0.03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0.38</v>
      </c>
      <c r="AP91" s="216">
        <v>0</v>
      </c>
    </row>
    <row r="92" spans="1:42">
      <c r="A92" t="s">
        <v>134</v>
      </c>
      <c r="B92" s="216">
        <v>0</v>
      </c>
      <c r="C92" s="216">
        <v>1.18</v>
      </c>
      <c r="D92" s="216">
        <v>0.65</v>
      </c>
      <c r="E92" s="216">
        <v>0</v>
      </c>
      <c r="F92" s="216">
        <v>0</v>
      </c>
      <c r="G92" s="216">
        <v>3.45</v>
      </c>
      <c r="H92" s="216">
        <v>0</v>
      </c>
      <c r="I92" s="216">
        <v>4.26</v>
      </c>
      <c r="J92" s="216">
        <v>0.3</v>
      </c>
      <c r="K92" s="216">
        <v>0.05</v>
      </c>
      <c r="L92" s="216">
        <v>0.37</v>
      </c>
      <c r="M92" s="216">
        <v>0.04</v>
      </c>
      <c r="N92" s="216">
        <v>0.05</v>
      </c>
      <c r="O92" s="216">
        <v>0.05</v>
      </c>
      <c r="P92" s="216">
        <v>0.08</v>
      </c>
      <c r="Q92" s="216">
        <v>0</v>
      </c>
      <c r="R92" s="216">
        <v>0.02</v>
      </c>
      <c r="S92" s="216">
        <v>0</v>
      </c>
      <c r="T92" s="216">
        <v>0.03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4.3600000000000003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1.18</v>
      </c>
      <c r="D93" s="216">
        <v>0.65</v>
      </c>
      <c r="E93" s="216">
        <v>0</v>
      </c>
      <c r="F93" s="216">
        <v>0</v>
      </c>
      <c r="G93" s="216">
        <v>3.45</v>
      </c>
      <c r="H93" s="216">
        <v>0</v>
      </c>
      <c r="I93" s="216">
        <v>4.26</v>
      </c>
      <c r="J93" s="216">
        <v>0.3</v>
      </c>
      <c r="K93" s="216">
        <v>0.05</v>
      </c>
      <c r="L93" s="216">
        <v>0.37</v>
      </c>
      <c r="M93" s="216">
        <v>0.04</v>
      </c>
      <c r="N93" s="216">
        <v>0.05</v>
      </c>
      <c r="O93" s="216">
        <v>0.05</v>
      </c>
      <c r="P93" s="216">
        <v>0.08</v>
      </c>
      <c r="Q93" s="216">
        <v>0</v>
      </c>
      <c r="R93" s="216">
        <v>0.02</v>
      </c>
      <c r="S93" s="216">
        <v>0</v>
      </c>
      <c r="T93" s="216">
        <v>0.03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4.3600000000000003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1.18</v>
      </c>
      <c r="D94" s="216">
        <v>0.65</v>
      </c>
      <c r="E94" s="216">
        <v>0</v>
      </c>
      <c r="F94" s="216">
        <v>0</v>
      </c>
      <c r="G94" s="216">
        <v>3.45</v>
      </c>
      <c r="H94" s="216">
        <v>0</v>
      </c>
      <c r="I94" s="216">
        <v>4.26</v>
      </c>
      <c r="J94" s="216">
        <v>0.3</v>
      </c>
      <c r="K94" s="216">
        <v>0.05</v>
      </c>
      <c r="L94" s="216">
        <v>0.37</v>
      </c>
      <c r="M94" s="216">
        <v>0.04</v>
      </c>
      <c r="N94" s="216">
        <v>0.05</v>
      </c>
      <c r="O94" s="216">
        <v>0.05</v>
      </c>
      <c r="P94" s="216">
        <v>0.08</v>
      </c>
      <c r="Q94" s="216">
        <v>0</v>
      </c>
      <c r="R94" s="216">
        <v>0.02</v>
      </c>
      <c r="S94" s="216">
        <v>0</v>
      </c>
      <c r="T94" s="216">
        <v>0.03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4.3600000000000003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1.18</v>
      </c>
      <c r="D95" s="216">
        <v>0.65</v>
      </c>
      <c r="E95" s="216">
        <v>0</v>
      </c>
      <c r="F95" s="216">
        <v>0</v>
      </c>
      <c r="G95" s="216">
        <v>3.45</v>
      </c>
      <c r="H95" s="216">
        <v>0</v>
      </c>
      <c r="I95" s="216">
        <v>4.26</v>
      </c>
      <c r="J95" s="216">
        <v>0.3</v>
      </c>
      <c r="K95" s="216">
        <v>0.05</v>
      </c>
      <c r="L95" s="216">
        <v>0.37</v>
      </c>
      <c r="M95" s="216">
        <v>0.04</v>
      </c>
      <c r="N95" s="216">
        <v>0.05</v>
      </c>
      <c r="O95" s="216">
        <v>0.05</v>
      </c>
      <c r="P95" s="216">
        <v>0.08</v>
      </c>
      <c r="Q95" s="216">
        <v>0</v>
      </c>
      <c r="R95" s="216">
        <v>0.02</v>
      </c>
      <c r="S95" s="216">
        <v>0</v>
      </c>
      <c r="T95" s="216">
        <v>0.03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4.3600000000000003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1.18</v>
      </c>
      <c r="D96" s="216">
        <v>0.65</v>
      </c>
      <c r="E96" s="216">
        <v>0</v>
      </c>
      <c r="F96" s="216">
        <v>0</v>
      </c>
      <c r="G96" s="216">
        <v>3.45</v>
      </c>
      <c r="H96" s="216">
        <v>0</v>
      </c>
      <c r="I96" s="216">
        <v>4.26</v>
      </c>
      <c r="J96" s="216">
        <v>0.3</v>
      </c>
      <c r="K96" s="216">
        <v>0.05</v>
      </c>
      <c r="L96" s="216">
        <v>0.37</v>
      </c>
      <c r="M96" s="216">
        <v>0.04</v>
      </c>
      <c r="N96" s="216">
        <v>0.05</v>
      </c>
      <c r="O96" s="216">
        <v>0.05</v>
      </c>
      <c r="P96" s="216">
        <v>0.08</v>
      </c>
      <c r="Q96" s="216">
        <v>0</v>
      </c>
      <c r="R96" s="216">
        <v>0.02</v>
      </c>
      <c r="S96" s="216">
        <v>0</v>
      </c>
      <c r="T96" s="216">
        <v>0.03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4.3600000000000003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1.18</v>
      </c>
      <c r="D97" s="216">
        <v>0.65</v>
      </c>
      <c r="E97" s="216">
        <v>0</v>
      </c>
      <c r="F97" s="216">
        <v>0</v>
      </c>
      <c r="G97" s="216">
        <v>3.45</v>
      </c>
      <c r="H97" s="216">
        <v>0</v>
      </c>
      <c r="I97" s="216">
        <v>4.26</v>
      </c>
      <c r="J97" s="216">
        <v>0.3</v>
      </c>
      <c r="K97" s="216">
        <v>0.05</v>
      </c>
      <c r="L97" s="216">
        <v>0.37</v>
      </c>
      <c r="M97" s="216">
        <v>0.04</v>
      </c>
      <c r="N97" s="216">
        <v>0.05</v>
      </c>
      <c r="O97" s="216">
        <v>0.05</v>
      </c>
      <c r="P97" s="216">
        <v>0.08</v>
      </c>
      <c r="Q97" s="216">
        <v>0</v>
      </c>
      <c r="R97" s="216">
        <v>0.02</v>
      </c>
      <c r="S97" s="216">
        <v>0</v>
      </c>
      <c r="T97" s="216">
        <v>0.03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4.3600000000000003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1.18</v>
      </c>
      <c r="D98" s="216">
        <v>0.65</v>
      </c>
      <c r="E98" s="216">
        <v>0</v>
      </c>
      <c r="F98" s="216">
        <v>0</v>
      </c>
      <c r="G98" s="216">
        <v>3.45</v>
      </c>
      <c r="H98" s="216">
        <v>0</v>
      </c>
      <c r="I98" s="216">
        <v>4.26</v>
      </c>
      <c r="J98" s="216">
        <v>0.3</v>
      </c>
      <c r="K98" s="216">
        <v>0.05</v>
      </c>
      <c r="L98" s="216">
        <v>0.37</v>
      </c>
      <c r="M98" s="216">
        <v>0.04</v>
      </c>
      <c r="N98" s="216">
        <v>0.05</v>
      </c>
      <c r="O98" s="216">
        <v>0.05</v>
      </c>
      <c r="P98" s="216">
        <v>0.08</v>
      </c>
      <c r="Q98" s="216">
        <v>0</v>
      </c>
      <c r="R98" s="216">
        <v>0.02</v>
      </c>
      <c r="S98" s="216">
        <v>0</v>
      </c>
      <c r="T98" s="216">
        <v>0.03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4.3600000000000003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6.7849999999999994E-3</v>
      </c>
      <c r="D99">
        <f t="shared" si="0"/>
        <v>3.6952499999999971E-2</v>
      </c>
      <c r="E99">
        <f t="shared" si="0"/>
        <v>0</v>
      </c>
      <c r="F99">
        <f t="shared" si="0"/>
        <v>0</v>
      </c>
      <c r="G99">
        <f t="shared" si="0"/>
        <v>8.0610000000000057E-2</v>
      </c>
      <c r="H99">
        <f t="shared" si="0"/>
        <v>0</v>
      </c>
      <c r="I99">
        <f t="shared" si="0"/>
        <v>0.10057999999999986</v>
      </c>
      <c r="J99">
        <f t="shared" si="0"/>
        <v>7.5600000000000129E-3</v>
      </c>
      <c r="K99">
        <f t="shared" si="0"/>
        <v>8.0249999999999918E-4</v>
      </c>
      <c r="L99">
        <f t="shared" si="0"/>
        <v>8.1800000000000084E-3</v>
      </c>
      <c r="M99">
        <f t="shared" si="0"/>
        <v>9.6000000000000067E-4</v>
      </c>
      <c r="N99">
        <f t="shared" si="0"/>
        <v>1.1999999999999977E-3</v>
      </c>
      <c r="O99">
        <f t="shared" si="0"/>
        <v>1.1999999999999977E-3</v>
      </c>
      <c r="P99">
        <f t="shared" si="0"/>
        <v>1.9300000000000009E-3</v>
      </c>
      <c r="Q99">
        <f t="shared" si="0"/>
        <v>0</v>
      </c>
      <c r="R99">
        <f t="shared" si="0"/>
        <v>4.6000000000000028E-4</v>
      </c>
      <c r="S99">
        <f t="shared" si="0"/>
        <v>0</v>
      </c>
      <c r="T99">
        <f t="shared" si="0"/>
        <v>4.9500000000000043E-4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1.1474999999999996E-3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7.6299999999999996E-3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0.30253250000000026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0.37</v>
      </c>
      <c r="E3" s="216">
        <v>0</v>
      </c>
      <c r="F3" s="216">
        <v>0</v>
      </c>
      <c r="G3" s="216">
        <v>18.989999999999998</v>
      </c>
      <c r="H3" s="216">
        <v>0</v>
      </c>
      <c r="I3" s="216">
        <v>24.89</v>
      </c>
      <c r="J3" s="216">
        <v>2.02</v>
      </c>
      <c r="K3" s="216">
        <v>0.35</v>
      </c>
      <c r="L3" s="216">
        <v>18.22</v>
      </c>
      <c r="M3" s="216">
        <v>1.05</v>
      </c>
      <c r="N3" s="216">
        <v>1.34</v>
      </c>
      <c r="O3" s="216">
        <v>0</v>
      </c>
      <c r="P3" s="216">
        <v>1.44</v>
      </c>
      <c r="Q3" s="216">
        <v>0.24</v>
      </c>
      <c r="R3" s="216">
        <v>1.45</v>
      </c>
      <c r="S3" s="216">
        <v>0.3</v>
      </c>
      <c r="T3" s="216">
        <v>0</v>
      </c>
      <c r="U3" s="216">
        <v>2.37</v>
      </c>
      <c r="V3" s="216">
        <v>0.24</v>
      </c>
      <c r="W3" s="216">
        <v>0.48</v>
      </c>
      <c r="X3" s="216">
        <v>1.68</v>
      </c>
      <c r="Y3" s="216">
        <v>0</v>
      </c>
      <c r="Z3" s="216">
        <v>1.44</v>
      </c>
      <c r="AA3" s="216">
        <v>0.9</v>
      </c>
      <c r="AB3" s="216">
        <v>0</v>
      </c>
      <c r="AC3" s="216">
        <v>0.3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0</v>
      </c>
      <c r="AM3" s="216">
        <v>0</v>
      </c>
      <c r="AN3" s="216">
        <v>0</v>
      </c>
      <c r="AO3" s="216">
        <v>37.43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0.37</v>
      </c>
      <c r="E4" s="216">
        <v>0</v>
      </c>
      <c r="F4" s="216">
        <v>0</v>
      </c>
      <c r="G4" s="216">
        <v>18.989999999999998</v>
      </c>
      <c r="H4" s="216">
        <v>0</v>
      </c>
      <c r="I4" s="216">
        <v>24.89</v>
      </c>
      <c r="J4" s="216">
        <v>2.02</v>
      </c>
      <c r="K4" s="216">
        <v>0.35</v>
      </c>
      <c r="L4" s="216">
        <v>18.22</v>
      </c>
      <c r="M4" s="216">
        <v>1.05</v>
      </c>
      <c r="N4" s="216">
        <v>1.34</v>
      </c>
      <c r="O4" s="216">
        <v>0</v>
      </c>
      <c r="P4" s="216">
        <v>1.44</v>
      </c>
      <c r="Q4" s="216">
        <v>0.24</v>
      </c>
      <c r="R4" s="216">
        <v>1.45</v>
      </c>
      <c r="S4" s="216">
        <v>0.3</v>
      </c>
      <c r="T4" s="216">
        <v>0</v>
      </c>
      <c r="U4" s="216">
        <v>2.37</v>
      </c>
      <c r="V4" s="216">
        <v>0.24</v>
      </c>
      <c r="W4" s="216">
        <v>0.48</v>
      </c>
      <c r="X4" s="216">
        <v>1.68</v>
      </c>
      <c r="Y4" s="216">
        <v>0</v>
      </c>
      <c r="Z4" s="216">
        <v>1.44</v>
      </c>
      <c r="AA4" s="216">
        <v>0.9</v>
      </c>
      <c r="AB4" s="216">
        <v>0</v>
      </c>
      <c r="AC4" s="216">
        <v>4.46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37.43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1.31</v>
      </c>
      <c r="E5" s="216">
        <v>0</v>
      </c>
      <c r="F5" s="216">
        <v>0</v>
      </c>
      <c r="G5" s="216">
        <v>18.989999999999998</v>
      </c>
      <c r="H5" s="216">
        <v>0</v>
      </c>
      <c r="I5" s="216">
        <v>24.89</v>
      </c>
      <c r="J5" s="216">
        <v>2.02</v>
      </c>
      <c r="K5" s="216">
        <v>0.35</v>
      </c>
      <c r="L5" s="216">
        <v>18.22</v>
      </c>
      <c r="M5" s="216">
        <v>1.05</v>
      </c>
      <c r="N5" s="216">
        <v>1.34</v>
      </c>
      <c r="O5" s="216">
        <v>0</v>
      </c>
      <c r="P5" s="216">
        <v>1.44</v>
      </c>
      <c r="Q5" s="216">
        <v>0.24</v>
      </c>
      <c r="R5" s="216">
        <v>1.45</v>
      </c>
      <c r="S5" s="216">
        <v>0.3</v>
      </c>
      <c r="T5" s="216">
        <v>0</v>
      </c>
      <c r="U5" s="216">
        <v>6.84</v>
      </c>
      <c r="V5" s="216">
        <v>0.24</v>
      </c>
      <c r="W5" s="216">
        <v>0.48</v>
      </c>
      <c r="X5" s="216">
        <v>1.68</v>
      </c>
      <c r="Y5" s="216">
        <v>0</v>
      </c>
      <c r="Z5" s="216">
        <v>1.44</v>
      </c>
      <c r="AA5" s="216">
        <v>0.9</v>
      </c>
      <c r="AB5" s="216">
        <v>0</v>
      </c>
      <c r="AC5" s="216">
        <v>0.3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37.43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1.31</v>
      </c>
      <c r="E6" s="216">
        <v>0</v>
      </c>
      <c r="F6" s="216">
        <v>0</v>
      </c>
      <c r="G6" s="216">
        <v>18.989999999999998</v>
      </c>
      <c r="H6" s="216">
        <v>0</v>
      </c>
      <c r="I6" s="216">
        <v>24.89</v>
      </c>
      <c r="J6" s="216">
        <v>2.02</v>
      </c>
      <c r="K6" s="216">
        <v>0.35</v>
      </c>
      <c r="L6" s="216">
        <v>18.22</v>
      </c>
      <c r="M6" s="216">
        <v>1.05</v>
      </c>
      <c r="N6" s="216">
        <v>1.34</v>
      </c>
      <c r="O6" s="216">
        <v>0</v>
      </c>
      <c r="P6" s="216">
        <v>1.44</v>
      </c>
      <c r="Q6" s="216">
        <v>0.24</v>
      </c>
      <c r="R6" s="216">
        <v>1.45</v>
      </c>
      <c r="S6" s="216">
        <v>0.3</v>
      </c>
      <c r="T6" s="216">
        <v>0</v>
      </c>
      <c r="U6" s="216">
        <v>6.31</v>
      </c>
      <c r="V6" s="216">
        <v>0.24</v>
      </c>
      <c r="W6" s="216">
        <v>0.48</v>
      </c>
      <c r="X6" s="216">
        <v>1.68</v>
      </c>
      <c r="Y6" s="216">
        <v>0</v>
      </c>
      <c r="Z6" s="216">
        <v>1.44</v>
      </c>
      <c r="AA6" s="216">
        <v>0.9</v>
      </c>
      <c r="AB6" s="216">
        <v>0</v>
      </c>
      <c r="AC6" s="216">
        <v>0.3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37.43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9.98</v>
      </c>
      <c r="E7" s="216">
        <v>0</v>
      </c>
      <c r="F7" s="216">
        <v>0</v>
      </c>
      <c r="G7" s="216">
        <v>18.989999999999998</v>
      </c>
      <c r="H7" s="216">
        <v>0</v>
      </c>
      <c r="I7" s="216">
        <v>24.89</v>
      </c>
      <c r="J7" s="216">
        <v>2.02</v>
      </c>
      <c r="K7" s="216">
        <v>0.35</v>
      </c>
      <c r="L7" s="216">
        <v>18.22</v>
      </c>
      <c r="M7" s="216">
        <v>1.05</v>
      </c>
      <c r="N7" s="216">
        <v>1.34</v>
      </c>
      <c r="O7" s="216">
        <v>0</v>
      </c>
      <c r="P7" s="216">
        <v>1.44</v>
      </c>
      <c r="Q7" s="216">
        <v>0.24</v>
      </c>
      <c r="R7" s="216">
        <v>1.45</v>
      </c>
      <c r="S7" s="216">
        <v>0.3</v>
      </c>
      <c r="T7" s="216">
        <v>0</v>
      </c>
      <c r="U7" s="216">
        <v>5.77</v>
      </c>
      <c r="V7" s="216">
        <v>0.24</v>
      </c>
      <c r="W7" s="216">
        <v>0.48</v>
      </c>
      <c r="X7" s="216">
        <v>1.68</v>
      </c>
      <c r="Y7" s="216">
        <v>0</v>
      </c>
      <c r="Z7" s="216">
        <v>1.44</v>
      </c>
      <c r="AA7" s="216">
        <v>0.9</v>
      </c>
      <c r="AB7" s="216">
        <v>0</v>
      </c>
      <c r="AC7" s="216">
        <v>0.3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37.43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9.98</v>
      </c>
      <c r="E8" s="216">
        <v>0</v>
      </c>
      <c r="F8" s="216">
        <v>0</v>
      </c>
      <c r="G8" s="216">
        <v>18.989999999999998</v>
      </c>
      <c r="H8" s="216">
        <v>0</v>
      </c>
      <c r="I8" s="216">
        <v>24.89</v>
      </c>
      <c r="J8" s="216">
        <v>2.02</v>
      </c>
      <c r="K8" s="216">
        <v>0.35</v>
      </c>
      <c r="L8" s="216">
        <v>18.22</v>
      </c>
      <c r="M8" s="216">
        <v>1.05</v>
      </c>
      <c r="N8" s="216">
        <v>1.34</v>
      </c>
      <c r="O8" s="216">
        <v>0</v>
      </c>
      <c r="P8" s="216">
        <v>1.44</v>
      </c>
      <c r="Q8" s="216">
        <v>0.24</v>
      </c>
      <c r="R8" s="216">
        <v>1.45</v>
      </c>
      <c r="S8" s="216">
        <v>0.3</v>
      </c>
      <c r="T8" s="216">
        <v>0</v>
      </c>
      <c r="U8" s="216">
        <v>3.79</v>
      </c>
      <c r="V8" s="216">
        <v>0.24</v>
      </c>
      <c r="W8" s="216">
        <v>0.48</v>
      </c>
      <c r="X8" s="216">
        <v>1.68</v>
      </c>
      <c r="Y8" s="216">
        <v>0</v>
      </c>
      <c r="Z8" s="216">
        <v>1.44</v>
      </c>
      <c r="AA8" s="216">
        <v>0.9</v>
      </c>
      <c r="AB8" s="216">
        <v>0</v>
      </c>
      <c r="AC8" s="216">
        <v>0.3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37.43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9.98</v>
      </c>
      <c r="E9" s="216">
        <v>0</v>
      </c>
      <c r="F9" s="216">
        <v>0</v>
      </c>
      <c r="G9" s="216">
        <v>18.989999999999998</v>
      </c>
      <c r="H9" s="216">
        <v>0</v>
      </c>
      <c r="I9" s="216">
        <v>24.89</v>
      </c>
      <c r="J9" s="216">
        <v>2.02</v>
      </c>
      <c r="K9" s="216">
        <v>0.35</v>
      </c>
      <c r="L9" s="216">
        <v>18.22</v>
      </c>
      <c r="M9" s="216">
        <v>1.05</v>
      </c>
      <c r="N9" s="216">
        <v>1.34</v>
      </c>
      <c r="O9" s="216">
        <v>0</v>
      </c>
      <c r="P9" s="216">
        <v>1.44</v>
      </c>
      <c r="Q9" s="216">
        <v>0.24</v>
      </c>
      <c r="R9" s="216">
        <v>1.45</v>
      </c>
      <c r="S9" s="216">
        <v>0.3</v>
      </c>
      <c r="T9" s="216">
        <v>0</v>
      </c>
      <c r="U9" s="216">
        <v>3.42</v>
      </c>
      <c r="V9" s="216">
        <v>0.24</v>
      </c>
      <c r="W9" s="216">
        <v>0.48</v>
      </c>
      <c r="X9" s="216">
        <v>1.68</v>
      </c>
      <c r="Y9" s="216">
        <v>0</v>
      </c>
      <c r="Z9" s="216">
        <v>1.44</v>
      </c>
      <c r="AA9" s="216">
        <v>0.9</v>
      </c>
      <c r="AB9" s="216">
        <v>0</v>
      </c>
      <c r="AC9" s="216">
        <v>0.3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</v>
      </c>
      <c r="AL9" s="216">
        <v>0</v>
      </c>
      <c r="AM9" s="216">
        <v>0</v>
      </c>
      <c r="AN9" s="216">
        <v>0</v>
      </c>
      <c r="AO9" s="216">
        <v>37.43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9.98</v>
      </c>
      <c r="E10" s="216">
        <v>0</v>
      </c>
      <c r="F10" s="216">
        <v>0</v>
      </c>
      <c r="G10" s="216">
        <v>18.989999999999998</v>
      </c>
      <c r="H10" s="216">
        <v>0</v>
      </c>
      <c r="I10" s="216">
        <v>24.89</v>
      </c>
      <c r="J10" s="216">
        <v>2.02</v>
      </c>
      <c r="K10" s="216">
        <v>0.35</v>
      </c>
      <c r="L10" s="216">
        <v>18.22</v>
      </c>
      <c r="M10" s="216">
        <v>1.05</v>
      </c>
      <c r="N10" s="216">
        <v>1.34</v>
      </c>
      <c r="O10" s="216">
        <v>0</v>
      </c>
      <c r="P10" s="216">
        <v>1.44</v>
      </c>
      <c r="Q10" s="216">
        <v>0.24</v>
      </c>
      <c r="R10" s="216">
        <v>1.45</v>
      </c>
      <c r="S10" s="216">
        <v>0.3</v>
      </c>
      <c r="T10" s="216">
        <v>0</v>
      </c>
      <c r="U10" s="216">
        <v>3.49</v>
      </c>
      <c r="V10" s="216">
        <v>0.24</v>
      </c>
      <c r="W10" s="216">
        <v>0.48</v>
      </c>
      <c r="X10" s="216">
        <v>1.68</v>
      </c>
      <c r="Y10" s="216">
        <v>0</v>
      </c>
      <c r="Z10" s="216">
        <v>1.44</v>
      </c>
      <c r="AA10" s="216">
        <v>0.9</v>
      </c>
      <c r="AB10" s="216">
        <v>0</v>
      </c>
      <c r="AC10" s="216">
        <v>0.3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</v>
      </c>
      <c r="AL10" s="216">
        <v>0</v>
      </c>
      <c r="AM10" s="216">
        <v>0</v>
      </c>
      <c r="AN10" s="216">
        <v>0</v>
      </c>
      <c r="AO10" s="216">
        <v>37.43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9.98</v>
      </c>
      <c r="E11" s="216">
        <v>0</v>
      </c>
      <c r="F11" s="216">
        <v>0</v>
      </c>
      <c r="G11" s="216">
        <v>18.989999999999998</v>
      </c>
      <c r="H11" s="216">
        <v>0</v>
      </c>
      <c r="I11" s="216">
        <v>24.89</v>
      </c>
      <c r="J11" s="216">
        <v>2.02</v>
      </c>
      <c r="K11" s="216">
        <v>0.35</v>
      </c>
      <c r="L11" s="216">
        <v>18.22</v>
      </c>
      <c r="M11" s="216">
        <v>1.05</v>
      </c>
      <c r="N11" s="216">
        <v>1.34</v>
      </c>
      <c r="O11" s="216">
        <v>0</v>
      </c>
      <c r="P11" s="216">
        <v>1.44</v>
      </c>
      <c r="Q11" s="216">
        <v>0.24</v>
      </c>
      <c r="R11" s="216">
        <v>1.45</v>
      </c>
      <c r="S11" s="216">
        <v>0.3</v>
      </c>
      <c r="T11" s="216">
        <v>0</v>
      </c>
      <c r="U11" s="216">
        <v>2.88</v>
      </c>
      <c r="V11" s="216">
        <v>0.24</v>
      </c>
      <c r="W11" s="216">
        <v>0.48</v>
      </c>
      <c r="X11" s="216">
        <v>1.68</v>
      </c>
      <c r="Y11" s="216">
        <v>0</v>
      </c>
      <c r="Z11" s="216">
        <v>1.44</v>
      </c>
      <c r="AA11" s="216">
        <v>0.9</v>
      </c>
      <c r="AB11" s="216">
        <v>0</v>
      </c>
      <c r="AC11" s="216">
        <v>0.3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</v>
      </c>
      <c r="AL11" s="216">
        <v>0</v>
      </c>
      <c r="AM11" s="216">
        <v>0</v>
      </c>
      <c r="AN11" s="216">
        <v>0</v>
      </c>
      <c r="AO11" s="216">
        <v>37.43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9.98</v>
      </c>
      <c r="E12" s="216">
        <v>0</v>
      </c>
      <c r="F12" s="216">
        <v>0</v>
      </c>
      <c r="G12" s="216">
        <v>18.989999999999998</v>
      </c>
      <c r="H12" s="216">
        <v>0</v>
      </c>
      <c r="I12" s="216">
        <v>24.89</v>
      </c>
      <c r="J12" s="216">
        <v>2.02</v>
      </c>
      <c r="K12" s="216">
        <v>0.35</v>
      </c>
      <c r="L12" s="216">
        <v>18.22</v>
      </c>
      <c r="M12" s="216">
        <v>1.05</v>
      </c>
      <c r="N12" s="216">
        <v>1.34</v>
      </c>
      <c r="O12" s="216">
        <v>0</v>
      </c>
      <c r="P12" s="216">
        <v>1.44</v>
      </c>
      <c r="Q12" s="216">
        <v>0.24</v>
      </c>
      <c r="R12" s="216">
        <v>1.45</v>
      </c>
      <c r="S12" s="216">
        <v>0.3</v>
      </c>
      <c r="T12" s="216">
        <v>0</v>
      </c>
      <c r="U12" s="216">
        <v>2.88</v>
      </c>
      <c r="V12" s="216">
        <v>0.24</v>
      </c>
      <c r="W12" s="216">
        <v>0.48</v>
      </c>
      <c r="X12" s="216">
        <v>1.68</v>
      </c>
      <c r="Y12" s="216">
        <v>0</v>
      </c>
      <c r="Z12" s="216">
        <v>1.44</v>
      </c>
      <c r="AA12" s="216">
        <v>0.9</v>
      </c>
      <c r="AB12" s="216">
        <v>0</v>
      </c>
      <c r="AC12" s="216">
        <v>0.3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</v>
      </c>
      <c r="AL12" s="216">
        <v>0</v>
      </c>
      <c r="AM12" s="216">
        <v>0</v>
      </c>
      <c r="AN12" s="216">
        <v>0</v>
      </c>
      <c r="AO12" s="216">
        <v>37.43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9.98</v>
      </c>
      <c r="E13" s="216">
        <v>0</v>
      </c>
      <c r="F13" s="216">
        <v>0</v>
      </c>
      <c r="G13" s="216">
        <v>18.989999999999998</v>
      </c>
      <c r="H13" s="216">
        <v>0</v>
      </c>
      <c r="I13" s="216">
        <v>24.89</v>
      </c>
      <c r="J13" s="216">
        <v>2.02</v>
      </c>
      <c r="K13" s="216">
        <v>0</v>
      </c>
      <c r="L13" s="216">
        <v>18.22</v>
      </c>
      <c r="M13" s="216">
        <v>1.05</v>
      </c>
      <c r="N13" s="216">
        <v>1.34</v>
      </c>
      <c r="O13" s="216">
        <v>0</v>
      </c>
      <c r="P13" s="216">
        <v>1.44</v>
      </c>
      <c r="Q13" s="216">
        <v>0.24</v>
      </c>
      <c r="R13" s="216">
        <v>1.46</v>
      </c>
      <c r="S13" s="216">
        <v>0.3</v>
      </c>
      <c r="T13" s="216">
        <v>0</v>
      </c>
      <c r="U13" s="216">
        <v>4.4000000000000004</v>
      </c>
      <c r="V13" s="216">
        <v>0.24</v>
      </c>
      <c r="W13" s="216">
        <v>0.48</v>
      </c>
      <c r="X13" s="216">
        <v>1.68</v>
      </c>
      <c r="Y13" s="216">
        <v>0</v>
      </c>
      <c r="Z13" s="216">
        <v>1.44</v>
      </c>
      <c r="AA13" s="216">
        <v>0.51</v>
      </c>
      <c r="AB13" s="216">
        <v>0</v>
      </c>
      <c r="AC13" s="216">
        <v>0.3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37.43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9.98</v>
      </c>
      <c r="E14" s="216">
        <v>0</v>
      </c>
      <c r="F14" s="216">
        <v>0</v>
      </c>
      <c r="G14" s="216">
        <v>18.989999999999998</v>
      </c>
      <c r="H14" s="216">
        <v>0</v>
      </c>
      <c r="I14" s="216">
        <v>24.89</v>
      </c>
      <c r="J14" s="216">
        <v>2.02</v>
      </c>
      <c r="K14" s="216">
        <v>0.26</v>
      </c>
      <c r="L14" s="216">
        <v>18.22</v>
      </c>
      <c r="M14" s="216">
        <v>1.05</v>
      </c>
      <c r="N14" s="216">
        <v>1.34</v>
      </c>
      <c r="O14" s="216">
        <v>0</v>
      </c>
      <c r="P14" s="216">
        <v>1.44</v>
      </c>
      <c r="Q14" s="216">
        <v>0.24</v>
      </c>
      <c r="R14" s="216">
        <v>1.46</v>
      </c>
      <c r="S14" s="216">
        <v>0.3</v>
      </c>
      <c r="T14" s="216">
        <v>0</v>
      </c>
      <c r="U14" s="216">
        <v>4.8899999999999997</v>
      </c>
      <c r="V14" s="216">
        <v>0.24</v>
      </c>
      <c r="W14" s="216">
        <v>0.48</v>
      </c>
      <c r="X14" s="216">
        <v>1.68</v>
      </c>
      <c r="Y14" s="216">
        <v>0</v>
      </c>
      <c r="Z14" s="216">
        <v>1.44</v>
      </c>
      <c r="AA14" s="216">
        <v>0.51</v>
      </c>
      <c r="AB14" s="216">
        <v>0</v>
      </c>
      <c r="AC14" s="216">
        <v>0.3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37.43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9.98</v>
      </c>
      <c r="E15" s="216">
        <v>0</v>
      </c>
      <c r="F15" s="216">
        <v>0</v>
      </c>
      <c r="G15" s="216">
        <v>18.989999999999998</v>
      </c>
      <c r="H15" s="216">
        <v>0</v>
      </c>
      <c r="I15" s="216">
        <v>24.89</v>
      </c>
      <c r="J15" s="216">
        <v>2.02</v>
      </c>
      <c r="K15" s="216">
        <v>0</v>
      </c>
      <c r="L15" s="216">
        <v>0</v>
      </c>
      <c r="M15" s="216">
        <v>1.05</v>
      </c>
      <c r="N15" s="216">
        <v>1.34</v>
      </c>
      <c r="O15" s="216">
        <v>0</v>
      </c>
      <c r="P15" s="216">
        <v>1.44</v>
      </c>
      <c r="Q15" s="216">
        <v>0</v>
      </c>
      <c r="R15" s="216">
        <v>1.01</v>
      </c>
      <c r="S15" s="216">
        <v>0</v>
      </c>
      <c r="T15" s="216">
        <v>0</v>
      </c>
      <c r="U15" s="216">
        <v>3.15</v>
      </c>
      <c r="V15" s="216">
        <v>0.24</v>
      </c>
      <c r="W15" s="216">
        <v>0.48</v>
      </c>
      <c r="X15" s="216">
        <v>1.68</v>
      </c>
      <c r="Y15" s="216">
        <v>0</v>
      </c>
      <c r="Z15" s="216">
        <v>1.44</v>
      </c>
      <c r="AA15" s="216">
        <v>0.51</v>
      </c>
      <c r="AB15" s="216">
        <v>0</v>
      </c>
      <c r="AC15" s="216">
        <v>0.3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9.98</v>
      </c>
      <c r="E16" s="216">
        <v>0</v>
      </c>
      <c r="F16" s="216">
        <v>0</v>
      </c>
      <c r="G16" s="216">
        <v>18.989999999999998</v>
      </c>
      <c r="H16" s="216">
        <v>0</v>
      </c>
      <c r="I16" s="216">
        <v>24.89</v>
      </c>
      <c r="J16" s="216">
        <v>2.02</v>
      </c>
      <c r="K16" s="216">
        <v>0</v>
      </c>
      <c r="L16" s="216">
        <v>0</v>
      </c>
      <c r="M16" s="216">
        <v>1.05</v>
      </c>
      <c r="N16" s="216">
        <v>1.34</v>
      </c>
      <c r="O16" s="216">
        <v>0</v>
      </c>
      <c r="P16" s="216">
        <v>1.44</v>
      </c>
      <c r="Q16" s="216">
        <v>0</v>
      </c>
      <c r="R16" s="216">
        <v>1.01</v>
      </c>
      <c r="S16" s="216">
        <v>0</v>
      </c>
      <c r="T16" s="216">
        <v>0</v>
      </c>
      <c r="U16" s="216">
        <v>3.14</v>
      </c>
      <c r="V16" s="216">
        <v>0.24</v>
      </c>
      <c r="W16" s="216">
        <v>0.48</v>
      </c>
      <c r="X16" s="216">
        <v>1.68</v>
      </c>
      <c r="Y16" s="216">
        <v>0</v>
      </c>
      <c r="Z16" s="216">
        <v>1.44</v>
      </c>
      <c r="AA16" s="216">
        <v>0.51</v>
      </c>
      <c r="AB16" s="216">
        <v>0</v>
      </c>
      <c r="AC16" s="216">
        <v>0.3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9.98</v>
      </c>
      <c r="E17" s="216">
        <v>0</v>
      </c>
      <c r="F17" s="216">
        <v>0</v>
      </c>
      <c r="G17" s="216">
        <v>19.329999999999998</v>
      </c>
      <c r="H17" s="216">
        <v>0</v>
      </c>
      <c r="I17" s="216">
        <v>24.89</v>
      </c>
      <c r="J17" s="216">
        <v>2.02</v>
      </c>
      <c r="K17" s="216">
        <v>0</v>
      </c>
      <c r="L17" s="216">
        <v>0</v>
      </c>
      <c r="M17" s="216">
        <v>1.05</v>
      </c>
      <c r="N17" s="216">
        <v>1.34</v>
      </c>
      <c r="O17" s="216">
        <v>0</v>
      </c>
      <c r="P17" s="216">
        <v>1.44</v>
      </c>
      <c r="Q17" s="216">
        <v>0.24</v>
      </c>
      <c r="R17" s="216">
        <v>1.45</v>
      </c>
      <c r="S17" s="216">
        <v>0.3</v>
      </c>
      <c r="T17" s="216">
        <v>0</v>
      </c>
      <c r="U17" s="216">
        <v>3.14</v>
      </c>
      <c r="V17" s="216">
        <v>0.24</v>
      </c>
      <c r="W17" s="216">
        <v>0.48</v>
      </c>
      <c r="X17" s="216">
        <v>1.68</v>
      </c>
      <c r="Y17" s="216">
        <v>0</v>
      </c>
      <c r="Z17" s="216">
        <v>1.44</v>
      </c>
      <c r="AA17" s="216">
        <v>0.9</v>
      </c>
      <c r="AB17" s="216">
        <v>0</v>
      </c>
      <c r="AC17" s="216">
        <v>0.3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9.98</v>
      </c>
      <c r="E18" s="216">
        <v>0</v>
      </c>
      <c r="F18" s="216">
        <v>0</v>
      </c>
      <c r="G18" s="216">
        <v>19.329999999999998</v>
      </c>
      <c r="H18" s="216">
        <v>0</v>
      </c>
      <c r="I18" s="216">
        <v>24.89</v>
      </c>
      <c r="J18" s="216">
        <v>2.02</v>
      </c>
      <c r="K18" s="216">
        <v>0</v>
      </c>
      <c r="L18" s="216">
        <v>0</v>
      </c>
      <c r="M18" s="216">
        <v>1.05</v>
      </c>
      <c r="N18" s="216">
        <v>1.34</v>
      </c>
      <c r="O18" s="216">
        <v>0</v>
      </c>
      <c r="P18" s="216">
        <v>1.44</v>
      </c>
      <c r="Q18" s="216">
        <v>0.24</v>
      </c>
      <c r="R18" s="216">
        <v>1.45</v>
      </c>
      <c r="S18" s="216">
        <v>0.3</v>
      </c>
      <c r="T18" s="216">
        <v>0</v>
      </c>
      <c r="U18" s="216">
        <v>3.14</v>
      </c>
      <c r="V18" s="216">
        <v>0.24</v>
      </c>
      <c r="W18" s="216">
        <v>0.48</v>
      </c>
      <c r="X18" s="216">
        <v>1.68</v>
      </c>
      <c r="Y18" s="216">
        <v>0</v>
      </c>
      <c r="Z18" s="216">
        <v>1.44</v>
      </c>
      <c r="AA18" s="216">
        <v>0.9</v>
      </c>
      <c r="AB18" s="216">
        <v>0</v>
      </c>
      <c r="AC18" s="216">
        <v>0.59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9.98</v>
      </c>
      <c r="E19" s="216">
        <v>0</v>
      </c>
      <c r="F19" s="216">
        <v>0</v>
      </c>
      <c r="G19" s="216">
        <v>19.329999999999998</v>
      </c>
      <c r="H19" s="216">
        <v>0</v>
      </c>
      <c r="I19" s="216">
        <v>24.89</v>
      </c>
      <c r="J19" s="216">
        <v>2.02</v>
      </c>
      <c r="K19" s="216">
        <v>0.35</v>
      </c>
      <c r="L19" s="216">
        <v>0</v>
      </c>
      <c r="M19" s="216">
        <v>1.05</v>
      </c>
      <c r="N19" s="216">
        <v>1.34</v>
      </c>
      <c r="O19" s="216">
        <v>0</v>
      </c>
      <c r="P19" s="216">
        <v>1.44</v>
      </c>
      <c r="Q19" s="216">
        <v>0.24</v>
      </c>
      <c r="R19" s="216">
        <v>1.45</v>
      </c>
      <c r="S19" s="216">
        <v>0.3</v>
      </c>
      <c r="T19" s="216">
        <v>0</v>
      </c>
      <c r="U19" s="216">
        <v>3.14</v>
      </c>
      <c r="V19" s="216">
        <v>0.24</v>
      </c>
      <c r="W19" s="216">
        <v>0.48</v>
      </c>
      <c r="X19" s="216">
        <v>1.68</v>
      </c>
      <c r="Y19" s="216">
        <v>0</v>
      </c>
      <c r="Z19" s="216">
        <v>1.44</v>
      </c>
      <c r="AA19" s="216">
        <v>0.9</v>
      </c>
      <c r="AB19" s="216">
        <v>0</v>
      </c>
      <c r="AC19" s="216">
        <v>0.59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9.98</v>
      </c>
      <c r="E20" s="216">
        <v>0</v>
      </c>
      <c r="F20" s="216">
        <v>0</v>
      </c>
      <c r="G20" s="216">
        <v>19.329999999999998</v>
      </c>
      <c r="H20" s="216">
        <v>0</v>
      </c>
      <c r="I20" s="216">
        <v>24.89</v>
      </c>
      <c r="J20" s="216">
        <v>2.02</v>
      </c>
      <c r="K20" s="216">
        <v>0.35</v>
      </c>
      <c r="L20" s="216">
        <v>0</v>
      </c>
      <c r="M20" s="216">
        <v>1.05</v>
      </c>
      <c r="N20" s="216">
        <v>1.34</v>
      </c>
      <c r="O20" s="216">
        <v>0</v>
      </c>
      <c r="P20" s="216">
        <v>1.44</v>
      </c>
      <c r="Q20" s="216">
        <v>0.24</v>
      </c>
      <c r="R20" s="216">
        <v>1.45</v>
      </c>
      <c r="S20" s="216">
        <v>0.3</v>
      </c>
      <c r="T20" s="216">
        <v>0</v>
      </c>
      <c r="U20" s="216">
        <v>3.14</v>
      </c>
      <c r="V20" s="216">
        <v>0.24</v>
      </c>
      <c r="W20" s="216">
        <v>0.48</v>
      </c>
      <c r="X20" s="216">
        <v>1.68</v>
      </c>
      <c r="Y20" s="216">
        <v>0</v>
      </c>
      <c r="Z20" s="216">
        <v>1.44</v>
      </c>
      <c r="AA20" s="216">
        <v>0.9</v>
      </c>
      <c r="AB20" s="216">
        <v>0</v>
      </c>
      <c r="AC20" s="216">
        <v>0.59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9.98</v>
      </c>
      <c r="E21" s="216">
        <v>0</v>
      </c>
      <c r="F21" s="216">
        <v>0</v>
      </c>
      <c r="G21" s="216">
        <v>19.329999999999998</v>
      </c>
      <c r="H21" s="216">
        <v>0</v>
      </c>
      <c r="I21" s="216">
        <v>24.89</v>
      </c>
      <c r="J21" s="216">
        <v>2.02</v>
      </c>
      <c r="K21" s="216">
        <v>0.32</v>
      </c>
      <c r="L21" s="216">
        <v>15.95</v>
      </c>
      <c r="M21" s="216">
        <v>1.05</v>
      </c>
      <c r="N21" s="216">
        <v>1.34</v>
      </c>
      <c r="O21" s="216">
        <v>0</v>
      </c>
      <c r="P21" s="216">
        <v>1.44</v>
      </c>
      <c r="Q21" s="216">
        <v>0.24</v>
      </c>
      <c r="R21" s="216">
        <v>1.45</v>
      </c>
      <c r="S21" s="216">
        <v>0.3</v>
      </c>
      <c r="T21" s="216">
        <v>0</v>
      </c>
      <c r="U21" s="216">
        <v>3.14</v>
      </c>
      <c r="V21" s="216">
        <v>0.24</v>
      </c>
      <c r="W21" s="216">
        <v>0.48</v>
      </c>
      <c r="X21" s="216">
        <v>1.68</v>
      </c>
      <c r="Y21" s="216">
        <v>0</v>
      </c>
      <c r="Z21" s="216">
        <v>1.44</v>
      </c>
      <c r="AA21" s="216">
        <v>0.9</v>
      </c>
      <c r="AB21" s="216">
        <v>0</v>
      </c>
      <c r="AC21" s="216">
        <v>0.59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</v>
      </c>
      <c r="AL21" s="216">
        <v>0</v>
      </c>
      <c r="AM21" s="216">
        <v>0</v>
      </c>
      <c r="AN21" s="216">
        <v>0</v>
      </c>
      <c r="AO21" s="216">
        <v>37.43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9.98</v>
      </c>
      <c r="E22" s="216">
        <v>0</v>
      </c>
      <c r="F22" s="216">
        <v>0</v>
      </c>
      <c r="G22" s="216">
        <v>19.329999999999998</v>
      </c>
      <c r="H22" s="216">
        <v>0</v>
      </c>
      <c r="I22" s="216">
        <v>24.89</v>
      </c>
      <c r="J22" s="216">
        <v>2.02</v>
      </c>
      <c r="K22" s="216">
        <v>0.32</v>
      </c>
      <c r="L22" s="216">
        <v>16.7</v>
      </c>
      <c r="M22" s="216">
        <v>1.05</v>
      </c>
      <c r="N22" s="216">
        <v>1.34</v>
      </c>
      <c r="O22" s="216">
        <v>0</v>
      </c>
      <c r="P22" s="216">
        <v>1.44</v>
      </c>
      <c r="Q22" s="216">
        <v>0.24</v>
      </c>
      <c r="R22" s="216">
        <v>1.45</v>
      </c>
      <c r="S22" s="216">
        <v>0.3</v>
      </c>
      <c r="T22" s="216">
        <v>0</v>
      </c>
      <c r="U22" s="216">
        <v>3.14</v>
      </c>
      <c r="V22" s="216">
        <v>0.24</v>
      </c>
      <c r="W22" s="216">
        <v>0.48</v>
      </c>
      <c r="X22" s="216">
        <v>1.68</v>
      </c>
      <c r="Y22" s="216">
        <v>0</v>
      </c>
      <c r="Z22" s="216">
        <v>1.44</v>
      </c>
      <c r="AA22" s="216">
        <v>0.9</v>
      </c>
      <c r="AB22" s="216">
        <v>0</v>
      </c>
      <c r="AC22" s="216">
        <v>0.59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</v>
      </c>
      <c r="AL22" s="216">
        <v>0</v>
      </c>
      <c r="AM22" s="216">
        <v>0</v>
      </c>
      <c r="AN22" s="216">
        <v>0</v>
      </c>
      <c r="AO22" s="216">
        <v>37.43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9.98</v>
      </c>
      <c r="E23" s="216">
        <v>0</v>
      </c>
      <c r="F23" s="216">
        <v>0</v>
      </c>
      <c r="G23" s="216">
        <v>19.329999999999998</v>
      </c>
      <c r="H23" s="216">
        <v>0</v>
      </c>
      <c r="I23" s="216">
        <v>24.89</v>
      </c>
      <c r="J23" s="216">
        <v>2.02</v>
      </c>
      <c r="K23" s="216">
        <v>0.32</v>
      </c>
      <c r="L23" s="216">
        <v>17.46</v>
      </c>
      <c r="M23" s="216">
        <v>1.05</v>
      </c>
      <c r="N23" s="216">
        <v>1.34</v>
      </c>
      <c r="O23" s="216">
        <v>0</v>
      </c>
      <c r="P23" s="216">
        <v>1.44</v>
      </c>
      <c r="Q23" s="216">
        <v>0.24</v>
      </c>
      <c r="R23" s="216">
        <v>1.45</v>
      </c>
      <c r="S23" s="216">
        <v>0.3</v>
      </c>
      <c r="T23" s="216">
        <v>0</v>
      </c>
      <c r="U23" s="216">
        <v>3.14</v>
      </c>
      <c r="V23" s="216">
        <v>0.24</v>
      </c>
      <c r="W23" s="216">
        <v>0.48</v>
      </c>
      <c r="X23" s="216">
        <v>1.68</v>
      </c>
      <c r="Y23" s="216">
        <v>0</v>
      </c>
      <c r="Z23" s="216">
        <v>1.44</v>
      </c>
      <c r="AA23" s="216">
        <v>0.9</v>
      </c>
      <c r="AB23" s="216">
        <v>0</v>
      </c>
      <c r="AC23" s="216">
        <v>0.59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</v>
      </c>
      <c r="AL23" s="216">
        <v>0</v>
      </c>
      <c r="AM23" s="216">
        <v>0</v>
      </c>
      <c r="AN23" s="216">
        <v>0</v>
      </c>
      <c r="AO23" s="216">
        <v>37.43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9.98</v>
      </c>
      <c r="E24" s="216">
        <v>0</v>
      </c>
      <c r="F24" s="216">
        <v>0</v>
      </c>
      <c r="G24" s="216">
        <v>19.329999999999998</v>
      </c>
      <c r="H24" s="216">
        <v>0</v>
      </c>
      <c r="I24" s="216">
        <v>24.89</v>
      </c>
      <c r="J24" s="216">
        <v>2.02</v>
      </c>
      <c r="K24" s="216">
        <v>0.32</v>
      </c>
      <c r="L24" s="216">
        <v>18.22</v>
      </c>
      <c r="M24" s="216">
        <v>1.05</v>
      </c>
      <c r="N24" s="216">
        <v>1.34</v>
      </c>
      <c r="O24" s="216">
        <v>0</v>
      </c>
      <c r="P24" s="216">
        <v>1.44</v>
      </c>
      <c r="Q24" s="216">
        <v>0.24</v>
      </c>
      <c r="R24" s="216">
        <v>1.45</v>
      </c>
      <c r="S24" s="216">
        <v>0.3</v>
      </c>
      <c r="T24" s="216">
        <v>0</v>
      </c>
      <c r="U24" s="216">
        <v>3.14</v>
      </c>
      <c r="V24" s="216">
        <v>0.24</v>
      </c>
      <c r="W24" s="216">
        <v>0.48</v>
      </c>
      <c r="X24" s="216">
        <v>1.68</v>
      </c>
      <c r="Y24" s="216">
        <v>0</v>
      </c>
      <c r="Z24" s="216">
        <v>1.44</v>
      </c>
      <c r="AA24" s="216">
        <v>0.9</v>
      </c>
      <c r="AB24" s="216">
        <v>0</v>
      </c>
      <c r="AC24" s="216">
        <v>0.59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</v>
      </c>
      <c r="AL24" s="216">
        <v>0</v>
      </c>
      <c r="AM24" s="216">
        <v>0</v>
      </c>
      <c r="AN24" s="216">
        <v>0</v>
      </c>
      <c r="AO24" s="216">
        <v>37.43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9.98</v>
      </c>
      <c r="E25" s="216">
        <v>0</v>
      </c>
      <c r="F25" s="216">
        <v>0</v>
      </c>
      <c r="G25" s="216">
        <v>19.329999999999998</v>
      </c>
      <c r="H25" s="216">
        <v>0</v>
      </c>
      <c r="I25" s="216">
        <v>24.89</v>
      </c>
      <c r="J25" s="216">
        <v>2.02</v>
      </c>
      <c r="K25" s="216">
        <v>0.32</v>
      </c>
      <c r="L25" s="216">
        <v>18.22</v>
      </c>
      <c r="M25" s="216">
        <v>1.05</v>
      </c>
      <c r="N25" s="216">
        <v>1.34</v>
      </c>
      <c r="O25" s="216">
        <v>0</v>
      </c>
      <c r="P25" s="216">
        <v>1.44</v>
      </c>
      <c r="Q25" s="216">
        <v>0.24</v>
      </c>
      <c r="R25" s="216">
        <v>1.45</v>
      </c>
      <c r="S25" s="216">
        <v>0.3</v>
      </c>
      <c r="T25" s="216">
        <v>0</v>
      </c>
      <c r="U25" s="216">
        <v>3.14</v>
      </c>
      <c r="V25" s="216">
        <v>0.24</v>
      </c>
      <c r="W25" s="216">
        <v>0.48</v>
      </c>
      <c r="X25" s="216">
        <v>1.68</v>
      </c>
      <c r="Y25" s="216">
        <v>0</v>
      </c>
      <c r="Z25" s="216">
        <v>1.44</v>
      </c>
      <c r="AA25" s="216">
        <v>0.9</v>
      </c>
      <c r="AB25" s="216">
        <v>0</v>
      </c>
      <c r="AC25" s="216">
        <v>0.59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</v>
      </c>
      <c r="AL25" s="216">
        <v>0</v>
      </c>
      <c r="AM25" s="216">
        <v>0</v>
      </c>
      <c r="AN25" s="216">
        <v>0</v>
      </c>
      <c r="AO25" s="216">
        <v>37.43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9.98</v>
      </c>
      <c r="E26" s="216">
        <v>0</v>
      </c>
      <c r="F26" s="216">
        <v>0</v>
      </c>
      <c r="G26" s="216">
        <v>19.329999999999998</v>
      </c>
      <c r="H26" s="216">
        <v>0</v>
      </c>
      <c r="I26" s="216">
        <v>24.89</v>
      </c>
      <c r="J26" s="216">
        <v>2.02</v>
      </c>
      <c r="K26" s="216">
        <v>0.32</v>
      </c>
      <c r="L26" s="216">
        <v>18.22</v>
      </c>
      <c r="M26" s="216">
        <v>1.05</v>
      </c>
      <c r="N26" s="216">
        <v>1.34</v>
      </c>
      <c r="O26" s="216">
        <v>0</v>
      </c>
      <c r="P26" s="216">
        <v>1.44</v>
      </c>
      <c r="Q26" s="216">
        <v>0.24</v>
      </c>
      <c r="R26" s="216">
        <v>1.45</v>
      </c>
      <c r="S26" s="216">
        <v>0.3</v>
      </c>
      <c r="T26" s="216">
        <v>0</v>
      </c>
      <c r="U26" s="216">
        <v>3.14</v>
      </c>
      <c r="V26" s="216">
        <v>0.24</v>
      </c>
      <c r="W26" s="216">
        <v>0.48</v>
      </c>
      <c r="X26" s="216">
        <v>1.68</v>
      </c>
      <c r="Y26" s="216">
        <v>0</v>
      </c>
      <c r="Z26" s="216">
        <v>1.44</v>
      </c>
      <c r="AA26" s="216">
        <v>0.9</v>
      </c>
      <c r="AB26" s="216">
        <v>0</v>
      </c>
      <c r="AC26" s="216">
        <v>0.59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37.43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9.98</v>
      </c>
      <c r="E27" s="216">
        <v>0</v>
      </c>
      <c r="F27" s="216">
        <v>0</v>
      </c>
      <c r="G27" s="216">
        <v>18.989999999999998</v>
      </c>
      <c r="H27" s="216">
        <v>0</v>
      </c>
      <c r="I27" s="216">
        <v>22.87</v>
      </c>
      <c r="J27" s="216">
        <v>1.68</v>
      </c>
      <c r="K27" s="216">
        <v>0.32</v>
      </c>
      <c r="L27" s="216">
        <v>18.22</v>
      </c>
      <c r="M27" s="216">
        <v>1.05</v>
      </c>
      <c r="N27" s="216">
        <v>1.34</v>
      </c>
      <c r="O27" s="216">
        <v>0</v>
      </c>
      <c r="P27" s="216">
        <v>1.44</v>
      </c>
      <c r="Q27" s="216">
        <v>0.24</v>
      </c>
      <c r="R27" s="216">
        <v>1.45</v>
      </c>
      <c r="S27" s="216">
        <v>0.3</v>
      </c>
      <c r="T27" s="216">
        <v>0</v>
      </c>
      <c r="U27" s="216">
        <v>3.14</v>
      </c>
      <c r="V27" s="216">
        <v>0.24</v>
      </c>
      <c r="W27" s="216">
        <v>0.48</v>
      </c>
      <c r="X27" s="216">
        <v>1.68</v>
      </c>
      <c r="Y27" s="216">
        <v>0</v>
      </c>
      <c r="Z27" s="216">
        <v>1.44</v>
      </c>
      <c r="AA27" s="216">
        <v>0.9</v>
      </c>
      <c r="AB27" s="216">
        <v>0</v>
      </c>
      <c r="AC27" s="216">
        <v>0.59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</v>
      </c>
      <c r="AL27" s="216">
        <v>0</v>
      </c>
      <c r="AM27" s="216">
        <v>0</v>
      </c>
      <c r="AN27" s="216">
        <v>0</v>
      </c>
      <c r="AO27" s="216">
        <v>37.43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9.98</v>
      </c>
      <c r="E28" s="216">
        <v>0</v>
      </c>
      <c r="F28" s="216">
        <v>0</v>
      </c>
      <c r="G28" s="216">
        <v>18.989999999999998</v>
      </c>
      <c r="H28" s="216">
        <v>0</v>
      </c>
      <c r="I28" s="216">
        <v>22.87</v>
      </c>
      <c r="J28" s="216">
        <v>1.68</v>
      </c>
      <c r="K28" s="216">
        <v>7.46</v>
      </c>
      <c r="L28" s="216">
        <v>76.989999999999995</v>
      </c>
      <c r="M28" s="216">
        <v>1.05</v>
      </c>
      <c r="N28" s="216">
        <v>1.34</v>
      </c>
      <c r="O28" s="216">
        <v>0</v>
      </c>
      <c r="P28" s="216">
        <v>1.44</v>
      </c>
      <c r="Q28" s="216">
        <v>3.68</v>
      </c>
      <c r="R28" s="216">
        <v>1.45</v>
      </c>
      <c r="S28" s="216">
        <v>6.15</v>
      </c>
      <c r="T28" s="216">
        <v>0</v>
      </c>
      <c r="U28" s="216">
        <v>3.14</v>
      </c>
      <c r="V28" s="216">
        <v>0.24</v>
      </c>
      <c r="W28" s="216">
        <v>0.48</v>
      </c>
      <c r="X28" s="216">
        <v>1.68</v>
      </c>
      <c r="Y28" s="216">
        <v>0</v>
      </c>
      <c r="Z28" s="216">
        <v>1.44</v>
      </c>
      <c r="AA28" s="216">
        <v>0.9</v>
      </c>
      <c r="AB28" s="216">
        <v>0</v>
      </c>
      <c r="AC28" s="216">
        <v>0.59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</v>
      </c>
      <c r="AL28" s="216">
        <v>0</v>
      </c>
      <c r="AM28" s="216">
        <v>0</v>
      </c>
      <c r="AN28" s="216">
        <v>0</v>
      </c>
      <c r="AO28" s="216">
        <v>37.43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9.98</v>
      </c>
      <c r="E29" s="216">
        <v>0</v>
      </c>
      <c r="F29" s="216">
        <v>0</v>
      </c>
      <c r="G29" s="216">
        <v>18.989999999999998</v>
      </c>
      <c r="H29" s="216">
        <v>0</v>
      </c>
      <c r="I29" s="216">
        <v>22.87</v>
      </c>
      <c r="J29" s="216">
        <v>1.68</v>
      </c>
      <c r="K29" s="216">
        <v>7.46</v>
      </c>
      <c r="L29" s="216">
        <v>134.76</v>
      </c>
      <c r="M29" s="216">
        <v>1.05</v>
      </c>
      <c r="N29" s="216">
        <v>1.34</v>
      </c>
      <c r="O29" s="216">
        <v>0</v>
      </c>
      <c r="P29" s="216">
        <v>1.44</v>
      </c>
      <c r="Q29" s="216">
        <v>4.5999999999999996</v>
      </c>
      <c r="R29" s="216">
        <v>1.45</v>
      </c>
      <c r="S29" s="216">
        <v>6.16</v>
      </c>
      <c r="T29" s="216">
        <v>0</v>
      </c>
      <c r="U29" s="216">
        <v>3.14</v>
      </c>
      <c r="V29" s="216">
        <v>0.24</v>
      </c>
      <c r="W29" s="216">
        <v>0.56999999999999995</v>
      </c>
      <c r="X29" s="216">
        <v>1.68</v>
      </c>
      <c r="Y29" s="216">
        <v>0</v>
      </c>
      <c r="Z29" s="216">
        <v>1.44</v>
      </c>
      <c r="AA29" s="216">
        <v>0.9</v>
      </c>
      <c r="AB29" s="216">
        <v>0</v>
      </c>
      <c r="AC29" s="216">
        <v>0.59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0</v>
      </c>
      <c r="AM29" s="216">
        <v>0</v>
      </c>
      <c r="AN29" s="216">
        <v>0</v>
      </c>
      <c r="AO29" s="216">
        <v>37.43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9.98</v>
      </c>
      <c r="E30" s="216">
        <v>0</v>
      </c>
      <c r="F30" s="216">
        <v>0</v>
      </c>
      <c r="G30" s="216">
        <v>18.989999999999998</v>
      </c>
      <c r="H30" s="216">
        <v>0</v>
      </c>
      <c r="I30" s="216">
        <v>22.87</v>
      </c>
      <c r="J30" s="216">
        <v>1.68</v>
      </c>
      <c r="K30" s="216">
        <v>7.45</v>
      </c>
      <c r="L30" s="216">
        <v>192.53</v>
      </c>
      <c r="M30" s="216">
        <v>1.05</v>
      </c>
      <c r="N30" s="216">
        <v>1.34</v>
      </c>
      <c r="O30" s="216">
        <v>0</v>
      </c>
      <c r="P30" s="216">
        <v>1.44</v>
      </c>
      <c r="Q30" s="216">
        <v>4.5999999999999996</v>
      </c>
      <c r="R30" s="216">
        <v>1.45</v>
      </c>
      <c r="S30" s="216">
        <v>6.16</v>
      </c>
      <c r="T30" s="216">
        <v>0</v>
      </c>
      <c r="U30" s="216">
        <v>3.14</v>
      </c>
      <c r="V30" s="216">
        <v>0.24</v>
      </c>
      <c r="W30" s="216">
        <v>0.56999999999999995</v>
      </c>
      <c r="X30" s="216">
        <v>1.68</v>
      </c>
      <c r="Y30" s="216">
        <v>0</v>
      </c>
      <c r="Z30" s="216">
        <v>1.44</v>
      </c>
      <c r="AA30" s="216">
        <v>0.9</v>
      </c>
      <c r="AB30" s="216">
        <v>0</v>
      </c>
      <c r="AC30" s="216">
        <v>0.59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0</v>
      </c>
      <c r="AM30" s="216">
        <v>0</v>
      </c>
      <c r="AN30" s="216">
        <v>0</v>
      </c>
      <c r="AO30" s="216">
        <v>37.43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9.98</v>
      </c>
      <c r="E31" s="216">
        <v>0</v>
      </c>
      <c r="F31" s="216">
        <v>0</v>
      </c>
      <c r="G31" s="216">
        <v>18.989999999999998</v>
      </c>
      <c r="H31" s="216">
        <v>0</v>
      </c>
      <c r="I31" s="216">
        <v>22.87</v>
      </c>
      <c r="J31" s="216">
        <v>1.68</v>
      </c>
      <c r="K31" s="216">
        <v>7.45</v>
      </c>
      <c r="L31" s="216">
        <v>204.13</v>
      </c>
      <c r="M31" s="216">
        <v>1.05</v>
      </c>
      <c r="N31" s="216">
        <v>1.34</v>
      </c>
      <c r="O31" s="216">
        <v>0</v>
      </c>
      <c r="P31" s="216">
        <v>1.44</v>
      </c>
      <c r="Q31" s="216">
        <v>3.8</v>
      </c>
      <c r="R31" s="216">
        <v>1.34</v>
      </c>
      <c r="S31" s="216">
        <v>6.13</v>
      </c>
      <c r="T31" s="216">
        <v>0</v>
      </c>
      <c r="U31" s="216">
        <v>3.14</v>
      </c>
      <c r="V31" s="216">
        <v>0.24</v>
      </c>
      <c r="W31" s="216">
        <v>0.56999999999999995</v>
      </c>
      <c r="X31" s="216">
        <v>1.68</v>
      </c>
      <c r="Y31" s="216">
        <v>0</v>
      </c>
      <c r="Z31" s="216">
        <v>1.44</v>
      </c>
      <c r="AA31" s="216">
        <v>0.9</v>
      </c>
      <c r="AB31" s="216">
        <v>0</v>
      </c>
      <c r="AC31" s="216">
        <v>0.59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0</v>
      </c>
      <c r="AM31" s="216">
        <v>0</v>
      </c>
      <c r="AN31" s="216">
        <v>0</v>
      </c>
      <c r="AO31" s="216">
        <v>37.43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9.98</v>
      </c>
      <c r="E32" s="216">
        <v>0</v>
      </c>
      <c r="F32" s="216">
        <v>0</v>
      </c>
      <c r="G32" s="216">
        <v>18.989999999999998</v>
      </c>
      <c r="H32" s="216">
        <v>0</v>
      </c>
      <c r="I32" s="216">
        <v>22.87</v>
      </c>
      <c r="J32" s="216">
        <v>1.68</v>
      </c>
      <c r="K32" s="216">
        <v>7.45</v>
      </c>
      <c r="L32" s="216">
        <v>203.83</v>
      </c>
      <c r="M32" s="216">
        <v>1.05</v>
      </c>
      <c r="N32" s="216">
        <v>1.34</v>
      </c>
      <c r="O32" s="216">
        <v>0</v>
      </c>
      <c r="P32" s="216">
        <v>1.44</v>
      </c>
      <c r="Q32" s="216">
        <v>3.8</v>
      </c>
      <c r="R32" s="216">
        <v>1.45</v>
      </c>
      <c r="S32" s="216">
        <v>6.15</v>
      </c>
      <c r="T32" s="216">
        <v>0</v>
      </c>
      <c r="U32" s="216">
        <v>3.14</v>
      </c>
      <c r="V32" s="216">
        <v>0.24</v>
      </c>
      <c r="W32" s="216">
        <v>0.56999999999999995</v>
      </c>
      <c r="X32" s="216">
        <v>1.68</v>
      </c>
      <c r="Y32" s="216">
        <v>0</v>
      </c>
      <c r="Z32" s="216">
        <v>1.44</v>
      </c>
      <c r="AA32" s="216">
        <v>0.9</v>
      </c>
      <c r="AB32" s="216">
        <v>0</v>
      </c>
      <c r="AC32" s="216">
        <v>0.59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0</v>
      </c>
      <c r="AM32" s="216">
        <v>0</v>
      </c>
      <c r="AN32" s="216">
        <v>0</v>
      </c>
      <c r="AO32" s="216">
        <v>37.43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9.98</v>
      </c>
      <c r="E33" s="216">
        <v>0</v>
      </c>
      <c r="F33" s="216">
        <v>0</v>
      </c>
      <c r="G33" s="216">
        <v>18.989999999999998</v>
      </c>
      <c r="H33" s="216">
        <v>0</v>
      </c>
      <c r="I33" s="216">
        <v>22.87</v>
      </c>
      <c r="J33" s="216">
        <v>1.68</v>
      </c>
      <c r="K33" s="216">
        <v>7.45</v>
      </c>
      <c r="L33" s="216">
        <v>203.83</v>
      </c>
      <c r="M33" s="216">
        <v>1.05</v>
      </c>
      <c r="N33" s="216">
        <v>1.34</v>
      </c>
      <c r="O33" s="216">
        <v>0</v>
      </c>
      <c r="P33" s="216">
        <v>1.44</v>
      </c>
      <c r="Q33" s="216">
        <v>3.8</v>
      </c>
      <c r="R33" s="216">
        <v>1.45</v>
      </c>
      <c r="S33" s="216">
        <v>6.15</v>
      </c>
      <c r="T33" s="216">
        <v>0</v>
      </c>
      <c r="U33" s="216">
        <v>3.14</v>
      </c>
      <c r="V33" s="216">
        <v>0.24</v>
      </c>
      <c r="W33" s="216">
        <v>0.56999999999999995</v>
      </c>
      <c r="X33" s="216">
        <v>1.68</v>
      </c>
      <c r="Y33" s="216">
        <v>0</v>
      </c>
      <c r="Z33" s="216">
        <v>1.44</v>
      </c>
      <c r="AA33" s="216">
        <v>0.9</v>
      </c>
      <c r="AB33" s="216">
        <v>0</v>
      </c>
      <c r="AC33" s="216">
        <v>0.59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0</v>
      </c>
      <c r="AM33" s="216">
        <v>0</v>
      </c>
      <c r="AN33" s="216">
        <v>0</v>
      </c>
      <c r="AO33" s="216">
        <v>37.43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9.98</v>
      </c>
      <c r="E34" s="216">
        <v>0</v>
      </c>
      <c r="F34" s="216">
        <v>0</v>
      </c>
      <c r="G34" s="216">
        <v>18.989999999999998</v>
      </c>
      <c r="H34" s="216">
        <v>0</v>
      </c>
      <c r="I34" s="216">
        <v>22.87</v>
      </c>
      <c r="J34" s="216">
        <v>1.68</v>
      </c>
      <c r="K34" s="216">
        <v>7.45</v>
      </c>
      <c r="L34" s="216">
        <v>203.86</v>
      </c>
      <c r="M34" s="216">
        <v>1.05</v>
      </c>
      <c r="N34" s="216">
        <v>1.34</v>
      </c>
      <c r="O34" s="216">
        <v>0</v>
      </c>
      <c r="P34" s="216">
        <v>1.44</v>
      </c>
      <c r="Q34" s="216">
        <v>3.65</v>
      </c>
      <c r="R34" s="216">
        <v>1.45</v>
      </c>
      <c r="S34" s="216">
        <v>6.15</v>
      </c>
      <c r="T34" s="216">
        <v>0</v>
      </c>
      <c r="U34" s="216">
        <v>3.14</v>
      </c>
      <c r="V34" s="216">
        <v>0.24</v>
      </c>
      <c r="W34" s="216">
        <v>0.56999999999999995</v>
      </c>
      <c r="X34" s="216">
        <v>1.68</v>
      </c>
      <c r="Y34" s="216">
        <v>0</v>
      </c>
      <c r="Z34" s="216">
        <v>1.44</v>
      </c>
      <c r="AA34" s="216">
        <v>0.9</v>
      </c>
      <c r="AB34" s="216">
        <v>0</v>
      </c>
      <c r="AC34" s="216">
        <v>0.59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0</v>
      </c>
      <c r="AM34" s="216">
        <v>0</v>
      </c>
      <c r="AN34" s="216">
        <v>0</v>
      </c>
      <c r="AO34" s="216">
        <v>37.43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9.98</v>
      </c>
      <c r="E35" s="216">
        <v>0</v>
      </c>
      <c r="F35" s="216">
        <v>0</v>
      </c>
      <c r="G35" s="216">
        <v>18.989999999999998</v>
      </c>
      <c r="H35" s="216">
        <v>0</v>
      </c>
      <c r="I35" s="216">
        <v>22.87</v>
      </c>
      <c r="J35" s="216">
        <v>1.68</v>
      </c>
      <c r="K35" s="216">
        <v>7.42</v>
      </c>
      <c r="L35" s="216">
        <v>203.12</v>
      </c>
      <c r="M35" s="216">
        <v>1.05</v>
      </c>
      <c r="N35" s="216">
        <v>1.34</v>
      </c>
      <c r="O35" s="216">
        <v>0</v>
      </c>
      <c r="P35" s="216">
        <v>1.44</v>
      </c>
      <c r="Q35" s="216">
        <v>3.75</v>
      </c>
      <c r="R35" s="216">
        <v>0.48</v>
      </c>
      <c r="S35" s="216">
        <v>4.51</v>
      </c>
      <c r="T35" s="216">
        <v>0</v>
      </c>
      <c r="U35" s="216">
        <v>3.14</v>
      </c>
      <c r="V35" s="216">
        <v>0.24</v>
      </c>
      <c r="W35" s="216">
        <v>0.47</v>
      </c>
      <c r="X35" s="216">
        <v>1.68</v>
      </c>
      <c r="Y35" s="216">
        <v>0</v>
      </c>
      <c r="Z35" s="216">
        <v>1.44</v>
      </c>
      <c r="AA35" s="216">
        <v>0.9</v>
      </c>
      <c r="AB35" s="216">
        <v>0</v>
      </c>
      <c r="AC35" s="216">
        <v>0.59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0</v>
      </c>
      <c r="AM35" s="216">
        <v>0</v>
      </c>
      <c r="AN35" s="216">
        <v>0</v>
      </c>
      <c r="AO35" s="216">
        <v>37.43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9.98</v>
      </c>
      <c r="E36" s="216">
        <v>0</v>
      </c>
      <c r="F36" s="216">
        <v>0</v>
      </c>
      <c r="G36" s="216">
        <v>18.989999999999998</v>
      </c>
      <c r="H36" s="216">
        <v>0</v>
      </c>
      <c r="I36" s="216">
        <v>22.87</v>
      </c>
      <c r="J36" s="216">
        <v>1.68</v>
      </c>
      <c r="K36" s="216">
        <v>7.42</v>
      </c>
      <c r="L36" s="216">
        <v>203.03</v>
      </c>
      <c r="M36" s="216">
        <v>1.05</v>
      </c>
      <c r="N36" s="216">
        <v>1.34</v>
      </c>
      <c r="O36" s="216">
        <v>0</v>
      </c>
      <c r="P36" s="216">
        <v>1.44</v>
      </c>
      <c r="Q36" s="216">
        <v>3.75</v>
      </c>
      <c r="R36" s="216">
        <v>0.48</v>
      </c>
      <c r="S36" s="216">
        <v>4.51</v>
      </c>
      <c r="T36" s="216">
        <v>0</v>
      </c>
      <c r="U36" s="216">
        <v>3.14</v>
      </c>
      <c r="V36" s="216">
        <v>0.24</v>
      </c>
      <c r="W36" s="216">
        <v>0.47</v>
      </c>
      <c r="X36" s="216">
        <v>1.68</v>
      </c>
      <c r="Y36" s="216">
        <v>0</v>
      </c>
      <c r="Z36" s="216">
        <v>1.44</v>
      </c>
      <c r="AA36" s="216">
        <v>0.9</v>
      </c>
      <c r="AB36" s="216">
        <v>0</v>
      </c>
      <c r="AC36" s="216">
        <v>0.59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0</v>
      </c>
      <c r="AM36" s="216">
        <v>0</v>
      </c>
      <c r="AN36" s="216">
        <v>0</v>
      </c>
      <c r="AO36" s="216">
        <v>37.43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9.98</v>
      </c>
      <c r="E37" s="216">
        <v>0</v>
      </c>
      <c r="F37" s="216">
        <v>0</v>
      </c>
      <c r="G37" s="216">
        <v>18.989999999999998</v>
      </c>
      <c r="H37" s="216">
        <v>0</v>
      </c>
      <c r="I37" s="216">
        <v>22.87</v>
      </c>
      <c r="J37" s="216">
        <v>1.68</v>
      </c>
      <c r="K37" s="216">
        <v>7.42</v>
      </c>
      <c r="L37" s="216">
        <v>203.03</v>
      </c>
      <c r="M37" s="216">
        <v>1.05</v>
      </c>
      <c r="N37" s="216">
        <v>1.34</v>
      </c>
      <c r="O37" s="216">
        <v>0</v>
      </c>
      <c r="P37" s="216">
        <v>1.44</v>
      </c>
      <c r="Q37" s="216">
        <v>3.75</v>
      </c>
      <c r="R37" s="216">
        <v>0.48</v>
      </c>
      <c r="S37" s="216">
        <v>4.51</v>
      </c>
      <c r="T37" s="216">
        <v>0</v>
      </c>
      <c r="U37" s="216">
        <v>3.14</v>
      </c>
      <c r="V37" s="216">
        <v>0.24</v>
      </c>
      <c r="W37" s="216">
        <v>0.47</v>
      </c>
      <c r="X37" s="216">
        <v>1.68</v>
      </c>
      <c r="Y37" s="216">
        <v>0</v>
      </c>
      <c r="Z37" s="216">
        <v>1.44</v>
      </c>
      <c r="AA37" s="216">
        <v>0.9</v>
      </c>
      <c r="AB37" s="216">
        <v>0</v>
      </c>
      <c r="AC37" s="216">
        <v>0.59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0</v>
      </c>
      <c r="AM37" s="216">
        <v>0</v>
      </c>
      <c r="AN37" s="216">
        <v>0</v>
      </c>
      <c r="AO37" s="216">
        <v>37.43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9.98</v>
      </c>
      <c r="E38" s="216">
        <v>0</v>
      </c>
      <c r="F38" s="216">
        <v>0</v>
      </c>
      <c r="G38" s="216">
        <v>18.989999999999998</v>
      </c>
      <c r="H38" s="216">
        <v>0</v>
      </c>
      <c r="I38" s="216">
        <v>22.87</v>
      </c>
      <c r="J38" s="216">
        <v>1.68</v>
      </c>
      <c r="K38" s="216">
        <v>7.42</v>
      </c>
      <c r="L38" s="216">
        <v>203.03</v>
      </c>
      <c r="M38" s="216">
        <v>1.05</v>
      </c>
      <c r="N38" s="216">
        <v>1.34</v>
      </c>
      <c r="O38" s="216">
        <v>0</v>
      </c>
      <c r="P38" s="216">
        <v>1.44</v>
      </c>
      <c r="Q38" s="216">
        <v>3.74</v>
      </c>
      <c r="R38" s="216">
        <v>0.48</v>
      </c>
      <c r="S38" s="216">
        <v>4.51</v>
      </c>
      <c r="T38" s="216">
        <v>0</v>
      </c>
      <c r="U38" s="216">
        <v>3.14</v>
      </c>
      <c r="V38" s="216">
        <v>0.24</v>
      </c>
      <c r="W38" s="216">
        <v>0.47</v>
      </c>
      <c r="X38" s="216">
        <v>1.68</v>
      </c>
      <c r="Y38" s="216">
        <v>0</v>
      </c>
      <c r="Z38" s="216">
        <v>1.44</v>
      </c>
      <c r="AA38" s="216">
        <v>0.9</v>
      </c>
      <c r="AB38" s="216">
        <v>0</v>
      </c>
      <c r="AC38" s="216">
        <v>0.3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0</v>
      </c>
      <c r="AM38" s="216">
        <v>0</v>
      </c>
      <c r="AN38" s="216">
        <v>0</v>
      </c>
      <c r="AO38" s="216">
        <v>37.43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9.98</v>
      </c>
      <c r="E39" s="216">
        <v>0</v>
      </c>
      <c r="F39" s="216">
        <v>0</v>
      </c>
      <c r="G39" s="216">
        <v>18.989999999999998</v>
      </c>
      <c r="H39" s="216">
        <v>0</v>
      </c>
      <c r="I39" s="216">
        <v>22.54</v>
      </c>
      <c r="J39" s="216">
        <v>1.68</v>
      </c>
      <c r="K39" s="216">
        <v>7.42</v>
      </c>
      <c r="L39" s="216">
        <v>199.59</v>
      </c>
      <c r="M39" s="216">
        <v>1.05</v>
      </c>
      <c r="N39" s="216">
        <v>1.34</v>
      </c>
      <c r="O39" s="216">
        <v>0</v>
      </c>
      <c r="P39" s="216">
        <v>1.44</v>
      </c>
      <c r="Q39" s="216">
        <v>3.74</v>
      </c>
      <c r="R39" s="216">
        <v>0.48</v>
      </c>
      <c r="S39" s="216">
        <v>4.51</v>
      </c>
      <c r="T39" s="216">
        <v>0</v>
      </c>
      <c r="U39" s="216">
        <v>3.14</v>
      </c>
      <c r="V39" s="216">
        <v>0.24</v>
      </c>
      <c r="W39" s="216">
        <v>0.47</v>
      </c>
      <c r="X39" s="216">
        <v>1.68</v>
      </c>
      <c r="Y39" s="216">
        <v>0</v>
      </c>
      <c r="Z39" s="216">
        <v>1.44</v>
      </c>
      <c r="AA39" s="216">
        <v>0.9</v>
      </c>
      <c r="AB39" s="216">
        <v>0</v>
      </c>
      <c r="AC39" s="216">
        <v>0.3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0</v>
      </c>
      <c r="AM39" s="216">
        <v>0</v>
      </c>
      <c r="AN39" s="216">
        <v>0</v>
      </c>
      <c r="AO39" s="216">
        <v>37.43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9.98</v>
      </c>
      <c r="E40" s="216">
        <v>0</v>
      </c>
      <c r="F40" s="216">
        <v>0</v>
      </c>
      <c r="G40" s="216">
        <v>18.989999999999998</v>
      </c>
      <c r="H40" s="216">
        <v>0</v>
      </c>
      <c r="I40" s="216">
        <v>22.54</v>
      </c>
      <c r="J40" s="216">
        <v>1.68</v>
      </c>
      <c r="K40" s="216">
        <v>7.42</v>
      </c>
      <c r="L40" s="216">
        <v>199.59</v>
      </c>
      <c r="M40" s="216">
        <v>1.05</v>
      </c>
      <c r="N40" s="216">
        <v>1.34</v>
      </c>
      <c r="O40" s="216">
        <v>0</v>
      </c>
      <c r="P40" s="216">
        <v>1.44</v>
      </c>
      <c r="Q40" s="216">
        <v>3.74</v>
      </c>
      <c r="R40" s="216">
        <v>9.26</v>
      </c>
      <c r="S40" s="216">
        <v>4.51</v>
      </c>
      <c r="T40" s="216">
        <v>0</v>
      </c>
      <c r="U40" s="216">
        <v>3.14</v>
      </c>
      <c r="V40" s="216">
        <v>4.43</v>
      </c>
      <c r="W40" s="216">
        <v>10.7</v>
      </c>
      <c r="X40" s="216">
        <v>35.630000000000003</v>
      </c>
      <c r="Y40" s="216">
        <v>0</v>
      </c>
      <c r="Z40" s="216">
        <v>31.14</v>
      </c>
      <c r="AA40" s="216">
        <v>16.510000000000002</v>
      </c>
      <c r="AB40" s="216">
        <v>0</v>
      </c>
      <c r="AC40" s="216">
        <v>0.3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0</v>
      </c>
      <c r="AM40" s="216">
        <v>0</v>
      </c>
      <c r="AN40" s="216">
        <v>0</v>
      </c>
      <c r="AO40" s="216">
        <v>37.43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9.98</v>
      </c>
      <c r="E41" s="216">
        <v>0</v>
      </c>
      <c r="F41" s="216">
        <v>0</v>
      </c>
      <c r="G41" s="216">
        <v>18.989999999999998</v>
      </c>
      <c r="H41" s="216">
        <v>0</v>
      </c>
      <c r="I41" s="216">
        <v>22.54</v>
      </c>
      <c r="J41" s="216">
        <v>1.68</v>
      </c>
      <c r="K41" s="216">
        <v>7.42</v>
      </c>
      <c r="L41" s="216">
        <v>199.59</v>
      </c>
      <c r="M41" s="216">
        <v>1.05</v>
      </c>
      <c r="N41" s="216">
        <v>1.34</v>
      </c>
      <c r="O41" s="216">
        <v>0</v>
      </c>
      <c r="P41" s="216">
        <v>1.44</v>
      </c>
      <c r="Q41" s="216">
        <v>3.74</v>
      </c>
      <c r="R41" s="216">
        <v>13.01</v>
      </c>
      <c r="S41" s="216">
        <v>4.51</v>
      </c>
      <c r="T41" s="216">
        <v>0</v>
      </c>
      <c r="U41" s="216">
        <v>3.14</v>
      </c>
      <c r="V41" s="216">
        <v>4.43</v>
      </c>
      <c r="W41" s="216">
        <v>10.83</v>
      </c>
      <c r="X41" s="216">
        <v>35.630000000000003</v>
      </c>
      <c r="Y41" s="216">
        <v>0</v>
      </c>
      <c r="Z41" s="216">
        <v>31.08</v>
      </c>
      <c r="AA41" s="216">
        <v>16.420000000000002</v>
      </c>
      <c r="AB41" s="216">
        <v>0</v>
      </c>
      <c r="AC41" s="216">
        <v>0.3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0</v>
      </c>
      <c r="AM41" s="216">
        <v>0</v>
      </c>
      <c r="AN41" s="216">
        <v>0</v>
      </c>
      <c r="AO41" s="216">
        <v>37.43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9.98</v>
      </c>
      <c r="E42" s="216">
        <v>0</v>
      </c>
      <c r="F42" s="216">
        <v>0</v>
      </c>
      <c r="G42" s="216">
        <v>18.989999999999998</v>
      </c>
      <c r="H42" s="216">
        <v>0</v>
      </c>
      <c r="I42" s="216">
        <v>22.54</v>
      </c>
      <c r="J42" s="216">
        <v>1.68</v>
      </c>
      <c r="K42" s="216">
        <v>7.42</v>
      </c>
      <c r="L42" s="216">
        <v>199.59</v>
      </c>
      <c r="M42" s="216">
        <v>1.05</v>
      </c>
      <c r="N42" s="216">
        <v>1.34</v>
      </c>
      <c r="O42" s="216">
        <v>0</v>
      </c>
      <c r="P42" s="216">
        <v>1.44</v>
      </c>
      <c r="Q42" s="216">
        <v>3.74</v>
      </c>
      <c r="R42" s="216">
        <v>13.01</v>
      </c>
      <c r="S42" s="216">
        <v>4.51</v>
      </c>
      <c r="T42" s="216">
        <v>0</v>
      </c>
      <c r="U42" s="216">
        <v>3.14</v>
      </c>
      <c r="V42" s="216">
        <v>4.43</v>
      </c>
      <c r="W42" s="216">
        <v>10.83</v>
      </c>
      <c r="X42" s="216">
        <v>35.630000000000003</v>
      </c>
      <c r="Y42" s="216">
        <v>0</v>
      </c>
      <c r="Z42" s="216">
        <v>31.08</v>
      </c>
      <c r="AA42" s="216">
        <v>16.420000000000002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0</v>
      </c>
      <c r="AM42" s="216">
        <v>0</v>
      </c>
      <c r="AN42" s="216">
        <v>0</v>
      </c>
      <c r="AO42" s="216">
        <v>37.43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9.98</v>
      </c>
      <c r="E43" s="216">
        <v>0</v>
      </c>
      <c r="F43" s="216">
        <v>0</v>
      </c>
      <c r="G43" s="216">
        <v>18.989999999999998</v>
      </c>
      <c r="H43" s="216">
        <v>0</v>
      </c>
      <c r="I43" s="216">
        <v>22.54</v>
      </c>
      <c r="J43" s="216">
        <v>1.68</v>
      </c>
      <c r="K43" s="216">
        <v>7.42</v>
      </c>
      <c r="L43" s="216">
        <v>199.61</v>
      </c>
      <c r="M43" s="216">
        <v>1.05</v>
      </c>
      <c r="N43" s="216">
        <v>1.34</v>
      </c>
      <c r="O43" s="216">
        <v>0</v>
      </c>
      <c r="P43" s="216">
        <v>1.44</v>
      </c>
      <c r="Q43" s="216">
        <v>3.6</v>
      </c>
      <c r="R43" s="216">
        <v>0.48</v>
      </c>
      <c r="S43" s="216">
        <v>4.49</v>
      </c>
      <c r="T43" s="216">
        <v>0</v>
      </c>
      <c r="U43" s="216">
        <v>3.14</v>
      </c>
      <c r="V43" s="216">
        <v>0.24</v>
      </c>
      <c r="W43" s="216">
        <v>0.47</v>
      </c>
      <c r="X43" s="216">
        <v>1.68</v>
      </c>
      <c r="Y43" s="216">
        <v>0</v>
      </c>
      <c r="Z43" s="216">
        <v>1.24</v>
      </c>
      <c r="AA43" s="216">
        <v>0.72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0</v>
      </c>
      <c r="AM43" s="216">
        <v>0</v>
      </c>
      <c r="AN43" s="216">
        <v>0</v>
      </c>
      <c r="AO43" s="216">
        <v>35.25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9.98</v>
      </c>
      <c r="E44" s="216">
        <v>0</v>
      </c>
      <c r="F44" s="216">
        <v>0</v>
      </c>
      <c r="G44" s="216">
        <v>18.989999999999998</v>
      </c>
      <c r="H44" s="216">
        <v>0</v>
      </c>
      <c r="I44" s="216">
        <v>22.54</v>
      </c>
      <c r="J44" s="216">
        <v>1.68</v>
      </c>
      <c r="K44" s="216">
        <v>7.42</v>
      </c>
      <c r="L44" s="216">
        <v>203.03</v>
      </c>
      <c r="M44" s="216">
        <v>1.05</v>
      </c>
      <c r="N44" s="216">
        <v>1.34</v>
      </c>
      <c r="O44" s="216">
        <v>0</v>
      </c>
      <c r="P44" s="216">
        <v>1.44</v>
      </c>
      <c r="Q44" s="216">
        <v>3.6</v>
      </c>
      <c r="R44" s="216">
        <v>0.48</v>
      </c>
      <c r="S44" s="216">
        <v>4.49</v>
      </c>
      <c r="T44" s="216">
        <v>0</v>
      </c>
      <c r="U44" s="216">
        <v>3.14</v>
      </c>
      <c r="V44" s="216">
        <v>0.24</v>
      </c>
      <c r="W44" s="216">
        <v>0.47</v>
      </c>
      <c r="X44" s="216">
        <v>1.68</v>
      </c>
      <c r="Y44" s="216">
        <v>0</v>
      </c>
      <c r="Z44" s="216">
        <v>1.24</v>
      </c>
      <c r="AA44" s="216">
        <v>0.72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0</v>
      </c>
      <c r="AM44" s="216">
        <v>0</v>
      </c>
      <c r="AN44" s="216">
        <v>0</v>
      </c>
      <c r="AO44" s="216">
        <v>35.25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9.98</v>
      </c>
      <c r="E45" s="216">
        <v>0</v>
      </c>
      <c r="F45" s="216">
        <v>0</v>
      </c>
      <c r="G45" s="216">
        <v>18.989999999999998</v>
      </c>
      <c r="H45" s="216">
        <v>0</v>
      </c>
      <c r="I45" s="216">
        <v>22.54</v>
      </c>
      <c r="J45" s="216">
        <v>1.68</v>
      </c>
      <c r="K45" s="216">
        <v>7.42</v>
      </c>
      <c r="L45" s="216">
        <v>294.38</v>
      </c>
      <c r="M45" s="216">
        <v>1.05</v>
      </c>
      <c r="N45" s="216">
        <v>1.34</v>
      </c>
      <c r="O45" s="216">
        <v>0</v>
      </c>
      <c r="P45" s="216">
        <v>1.44</v>
      </c>
      <c r="Q45" s="216">
        <v>3.6</v>
      </c>
      <c r="R45" s="216">
        <v>0.48</v>
      </c>
      <c r="S45" s="216">
        <v>4.49</v>
      </c>
      <c r="T45" s="216">
        <v>0</v>
      </c>
      <c r="U45" s="216">
        <v>2.76</v>
      </c>
      <c r="V45" s="216">
        <v>0.24</v>
      </c>
      <c r="W45" s="216">
        <v>0.47</v>
      </c>
      <c r="X45" s="216">
        <v>1.68</v>
      </c>
      <c r="Y45" s="216">
        <v>0</v>
      </c>
      <c r="Z45" s="216">
        <v>1.44</v>
      </c>
      <c r="AA45" s="216">
        <v>0.9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35.25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9.98</v>
      </c>
      <c r="E46" s="216">
        <v>0</v>
      </c>
      <c r="F46" s="216">
        <v>0</v>
      </c>
      <c r="G46" s="216">
        <v>18.989999999999998</v>
      </c>
      <c r="H46" s="216">
        <v>0</v>
      </c>
      <c r="I46" s="216">
        <v>22.54</v>
      </c>
      <c r="J46" s="216">
        <v>1.68</v>
      </c>
      <c r="K46" s="216">
        <v>7.42</v>
      </c>
      <c r="L46" s="216">
        <v>294.38</v>
      </c>
      <c r="M46" s="216">
        <v>1.05</v>
      </c>
      <c r="N46" s="216">
        <v>1.34</v>
      </c>
      <c r="O46" s="216">
        <v>0</v>
      </c>
      <c r="P46" s="216">
        <v>1.44</v>
      </c>
      <c r="Q46" s="216">
        <v>3.6</v>
      </c>
      <c r="R46" s="216">
        <v>0.48</v>
      </c>
      <c r="S46" s="216">
        <v>4.49</v>
      </c>
      <c r="T46" s="216">
        <v>0</v>
      </c>
      <c r="U46" s="216">
        <v>2.76</v>
      </c>
      <c r="V46" s="216">
        <v>0.24</v>
      </c>
      <c r="W46" s="216">
        <v>0.47</v>
      </c>
      <c r="X46" s="216">
        <v>1.68</v>
      </c>
      <c r="Y46" s="216">
        <v>0</v>
      </c>
      <c r="Z46" s="216">
        <v>1.44</v>
      </c>
      <c r="AA46" s="216">
        <v>0.9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35.25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9.98</v>
      </c>
      <c r="E47" s="216">
        <v>0</v>
      </c>
      <c r="F47" s="216">
        <v>0</v>
      </c>
      <c r="G47" s="216">
        <v>18.989999999999998</v>
      </c>
      <c r="H47" s="216">
        <v>0</v>
      </c>
      <c r="I47" s="216">
        <v>22.54</v>
      </c>
      <c r="J47" s="216">
        <v>1.68</v>
      </c>
      <c r="K47" s="216">
        <v>7.43</v>
      </c>
      <c r="L47" s="216">
        <v>294.82</v>
      </c>
      <c r="M47" s="216">
        <v>1.05</v>
      </c>
      <c r="N47" s="216">
        <v>1.34</v>
      </c>
      <c r="O47" s="216">
        <v>0</v>
      </c>
      <c r="P47" s="216">
        <v>1.44</v>
      </c>
      <c r="Q47" s="216">
        <v>3.44</v>
      </c>
      <c r="R47" s="216">
        <v>0.48</v>
      </c>
      <c r="S47" s="216">
        <v>4.2</v>
      </c>
      <c r="T47" s="216">
        <v>0</v>
      </c>
      <c r="U47" s="216">
        <v>2.33</v>
      </c>
      <c r="V47" s="216">
        <v>0.24</v>
      </c>
      <c r="W47" s="216">
        <v>0.47</v>
      </c>
      <c r="X47" s="216">
        <v>1.68</v>
      </c>
      <c r="Y47" s="216">
        <v>0</v>
      </c>
      <c r="Z47" s="216">
        <v>0.81</v>
      </c>
      <c r="AA47" s="216">
        <v>0.68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35.25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9.98</v>
      </c>
      <c r="E48" s="216">
        <v>0</v>
      </c>
      <c r="F48" s="216">
        <v>0</v>
      </c>
      <c r="G48" s="216">
        <v>18.989999999999998</v>
      </c>
      <c r="H48" s="216">
        <v>0</v>
      </c>
      <c r="I48" s="216">
        <v>22.54</v>
      </c>
      <c r="J48" s="216">
        <v>1.68</v>
      </c>
      <c r="K48" s="216">
        <v>7.43</v>
      </c>
      <c r="L48" s="216">
        <v>294.82</v>
      </c>
      <c r="M48" s="216">
        <v>1.05</v>
      </c>
      <c r="N48" s="216">
        <v>1.34</v>
      </c>
      <c r="O48" s="216">
        <v>0</v>
      </c>
      <c r="P48" s="216">
        <v>1.44</v>
      </c>
      <c r="Q48" s="216">
        <v>3.44</v>
      </c>
      <c r="R48" s="216">
        <v>0.48</v>
      </c>
      <c r="S48" s="216">
        <v>4.2</v>
      </c>
      <c r="T48" s="216">
        <v>0</v>
      </c>
      <c r="U48" s="216">
        <v>2.33</v>
      </c>
      <c r="V48" s="216">
        <v>0.24</v>
      </c>
      <c r="W48" s="216">
        <v>0.47</v>
      </c>
      <c r="X48" s="216">
        <v>1.68</v>
      </c>
      <c r="Y48" s="216">
        <v>0</v>
      </c>
      <c r="Z48" s="216">
        <v>0.81</v>
      </c>
      <c r="AA48" s="216">
        <v>0.68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35.25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9.98</v>
      </c>
      <c r="E49" s="216">
        <v>0</v>
      </c>
      <c r="F49" s="216">
        <v>0</v>
      </c>
      <c r="G49" s="216">
        <v>18.989999999999998</v>
      </c>
      <c r="H49" s="216">
        <v>0</v>
      </c>
      <c r="I49" s="216">
        <v>22.54</v>
      </c>
      <c r="J49" s="216">
        <v>1.68</v>
      </c>
      <c r="K49" s="216">
        <v>7.43</v>
      </c>
      <c r="L49" s="216">
        <v>294.82</v>
      </c>
      <c r="M49" s="216">
        <v>1.05</v>
      </c>
      <c r="N49" s="216">
        <v>1.34</v>
      </c>
      <c r="O49" s="216">
        <v>0</v>
      </c>
      <c r="P49" s="216">
        <v>1.44</v>
      </c>
      <c r="Q49" s="216">
        <v>4.03</v>
      </c>
      <c r="R49" s="216">
        <v>0.48</v>
      </c>
      <c r="S49" s="216">
        <v>5.14</v>
      </c>
      <c r="T49" s="216">
        <v>0</v>
      </c>
      <c r="U49" s="216">
        <v>2.33</v>
      </c>
      <c r="V49" s="216">
        <v>0.24</v>
      </c>
      <c r="W49" s="216">
        <v>0.47</v>
      </c>
      <c r="X49" s="216">
        <v>1.68</v>
      </c>
      <c r="Y49" s="216">
        <v>0</v>
      </c>
      <c r="Z49" s="216">
        <v>0</v>
      </c>
      <c r="AA49" s="216">
        <v>0.9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35.25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9.98</v>
      </c>
      <c r="E50" s="216">
        <v>0</v>
      </c>
      <c r="F50" s="216">
        <v>0</v>
      </c>
      <c r="G50" s="216">
        <v>18.989999999999998</v>
      </c>
      <c r="H50" s="216">
        <v>0</v>
      </c>
      <c r="I50" s="216">
        <v>22.54</v>
      </c>
      <c r="J50" s="216">
        <v>1.68</v>
      </c>
      <c r="K50" s="216">
        <v>7.43</v>
      </c>
      <c r="L50" s="216">
        <v>294.82</v>
      </c>
      <c r="M50" s="216">
        <v>1.05</v>
      </c>
      <c r="N50" s="216">
        <v>1.34</v>
      </c>
      <c r="O50" s="216">
        <v>0</v>
      </c>
      <c r="P50" s="216">
        <v>1.44</v>
      </c>
      <c r="Q50" s="216">
        <v>4.03</v>
      </c>
      <c r="R50" s="216">
        <v>0.48</v>
      </c>
      <c r="S50" s="216">
        <v>5.14</v>
      </c>
      <c r="T50" s="216">
        <v>0</v>
      </c>
      <c r="U50" s="216">
        <v>2.33</v>
      </c>
      <c r="V50" s="216">
        <v>0.24</v>
      </c>
      <c r="W50" s="216">
        <v>0.47</v>
      </c>
      <c r="X50" s="216">
        <v>1.68</v>
      </c>
      <c r="Y50" s="216">
        <v>0</v>
      </c>
      <c r="Z50" s="216">
        <v>1.44</v>
      </c>
      <c r="AA50" s="216">
        <v>0.9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35.25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9.98</v>
      </c>
      <c r="E51" s="216">
        <v>0</v>
      </c>
      <c r="F51" s="216">
        <v>0</v>
      </c>
      <c r="G51" s="216">
        <v>18.989999999999998</v>
      </c>
      <c r="H51" s="216">
        <v>0</v>
      </c>
      <c r="I51" s="216">
        <v>21.86</v>
      </c>
      <c r="J51" s="216">
        <v>1.68</v>
      </c>
      <c r="K51" s="216">
        <v>7.44</v>
      </c>
      <c r="L51" s="216">
        <v>263.3</v>
      </c>
      <c r="M51" s="216">
        <v>1.05</v>
      </c>
      <c r="N51" s="216">
        <v>1.34</v>
      </c>
      <c r="O51" s="216">
        <v>0</v>
      </c>
      <c r="P51" s="216">
        <v>1.44</v>
      </c>
      <c r="Q51" s="216">
        <v>3.06</v>
      </c>
      <c r="R51" s="216">
        <v>0</v>
      </c>
      <c r="S51" s="216">
        <v>4.03</v>
      </c>
      <c r="T51" s="216">
        <v>0</v>
      </c>
      <c r="U51" s="216">
        <v>2.33</v>
      </c>
      <c r="V51" s="216">
        <v>0.24</v>
      </c>
      <c r="W51" s="216">
        <v>0.47</v>
      </c>
      <c r="X51" s="216">
        <v>1.68</v>
      </c>
      <c r="Y51" s="216">
        <v>0</v>
      </c>
      <c r="Z51" s="216">
        <v>1.44</v>
      </c>
      <c r="AA51" s="216">
        <v>0.9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0</v>
      </c>
      <c r="AM51" s="216">
        <v>0</v>
      </c>
      <c r="AN51" s="216">
        <v>0</v>
      </c>
      <c r="AO51" s="216">
        <v>35.25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9.98</v>
      </c>
      <c r="E52" s="216">
        <v>0</v>
      </c>
      <c r="F52" s="216">
        <v>0</v>
      </c>
      <c r="G52" s="216">
        <v>18.989999999999998</v>
      </c>
      <c r="H52" s="216">
        <v>0</v>
      </c>
      <c r="I52" s="216">
        <v>21.86</v>
      </c>
      <c r="J52" s="216">
        <v>1.68</v>
      </c>
      <c r="K52" s="216">
        <v>7.44</v>
      </c>
      <c r="L52" s="216">
        <v>260.54000000000002</v>
      </c>
      <c r="M52" s="216">
        <v>1.05</v>
      </c>
      <c r="N52" s="216">
        <v>1.34</v>
      </c>
      <c r="O52" s="216">
        <v>0</v>
      </c>
      <c r="P52" s="216">
        <v>1.44</v>
      </c>
      <c r="Q52" s="216">
        <v>3.06</v>
      </c>
      <c r="R52" s="216">
        <v>0.43</v>
      </c>
      <c r="S52" s="216">
        <v>4.03</v>
      </c>
      <c r="T52" s="216">
        <v>0</v>
      </c>
      <c r="U52" s="216">
        <v>2.33</v>
      </c>
      <c r="V52" s="216">
        <v>0.24</v>
      </c>
      <c r="W52" s="216">
        <v>0.47</v>
      </c>
      <c r="X52" s="216">
        <v>1.68</v>
      </c>
      <c r="Y52" s="216">
        <v>0</v>
      </c>
      <c r="Z52" s="216">
        <v>1.44</v>
      </c>
      <c r="AA52" s="216">
        <v>0.9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0</v>
      </c>
      <c r="AM52" s="216">
        <v>0</v>
      </c>
      <c r="AN52" s="216">
        <v>0</v>
      </c>
      <c r="AO52" s="216">
        <v>35.25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9.98</v>
      </c>
      <c r="E53" s="216">
        <v>0</v>
      </c>
      <c r="F53" s="216">
        <v>0</v>
      </c>
      <c r="G53" s="216">
        <v>18.989999999999998</v>
      </c>
      <c r="H53" s="216">
        <v>0</v>
      </c>
      <c r="I53" s="216">
        <v>21.86</v>
      </c>
      <c r="J53" s="216">
        <v>1.68</v>
      </c>
      <c r="K53" s="216">
        <v>7.44</v>
      </c>
      <c r="L53" s="216">
        <v>260.54000000000002</v>
      </c>
      <c r="M53" s="216">
        <v>1.05</v>
      </c>
      <c r="N53" s="216">
        <v>1.34</v>
      </c>
      <c r="O53" s="216">
        <v>0</v>
      </c>
      <c r="P53" s="216">
        <v>1.44</v>
      </c>
      <c r="Q53" s="216">
        <v>3.06</v>
      </c>
      <c r="R53" s="216">
        <v>0.43</v>
      </c>
      <c r="S53" s="216">
        <v>4.03</v>
      </c>
      <c r="T53" s="216">
        <v>0</v>
      </c>
      <c r="U53" s="216">
        <v>2.27</v>
      </c>
      <c r="V53" s="216">
        <v>0.24</v>
      </c>
      <c r="W53" s="216">
        <v>0.12</v>
      </c>
      <c r="X53" s="216">
        <v>1.68</v>
      </c>
      <c r="Y53" s="216">
        <v>0</v>
      </c>
      <c r="Z53" s="216">
        <v>1.44</v>
      </c>
      <c r="AA53" s="216">
        <v>0.9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0</v>
      </c>
      <c r="AM53" s="216">
        <v>0</v>
      </c>
      <c r="AN53" s="216">
        <v>0</v>
      </c>
      <c r="AO53" s="216">
        <v>35.25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9.98</v>
      </c>
      <c r="E54" s="216">
        <v>0</v>
      </c>
      <c r="F54" s="216">
        <v>0</v>
      </c>
      <c r="G54" s="216">
        <v>18.989999999999998</v>
      </c>
      <c r="H54" s="216">
        <v>0</v>
      </c>
      <c r="I54" s="216">
        <v>21.86</v>
      </c>
      <c r="J54" s="216">
        <v>1.68</v>
      </c>
      <c r="K54" s="216">
        <v>7.44</v>
      </c>
      <c r="L54" s="216">
        <v>260.54000000000002</v>
      </c>
      <c r="M54" s="216">
        <v>1.05</v>
      </c>
      <c r="N54" s="216">
        <v>1.34</v>
      </c>
      <c r="O54" s="216">
        <v>0</v>
      </c>
      <c r="P54" s="216">
        <v>1.44</v>
      </c>
      <c r="Q54" s="216">
        <v>3.06</v>
      </c>
      <c r="R54" s="216">
        <v>0.43</v>
      </c>
      <c r="S54" s="216">
        <v>4.03</v>
      </c>
      <c r="T54" s="216">
        <v>0</v>
      </c>
      <c r="U54" s="216">
        <v>2.27</v>
      </c>
      <c r="V54" s="216">
        <v>0.24</v>
      </c>
      <c r="W54" s="216">
        <v>0.12</v>
      </c>
      <c r="X54" s="216">
        <v>1.68</v>
      </c>
      <c r="Y54" s="216">
        <v>0</v>
      </c>
      <c r="Z54" s="216">
        <v>1.44</v>
      </c>
      <c r="AA54" s="216">
        <v>0.9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0</v>
      </c>
      <c r="AM54" s="216">
        <v>0</v>
      </c>
      <c r="AN54" s="216">
        <v>0</v>
      </c>
      <c r="AO54" s="216">
        <v>35.25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9.98</v>
      </c>
      <c r="E55" s="216">
        <v>0</v>
      </c>
      <c r="F55" s="216">
        <v>0</v>
      </c>
      <c r="G55" s="216">
        <v>18.989999999999998</v>
      </c>
      <c r="H55" s="216">
        <v>0</v>
      </c>
      <c r="I55" s="216">
        <v>21.86</v>
      </c>
      <c r="J55" s="216">
        <v>1.68</v>
      </c>
      <c r="K55" s="216">
        <v>7.44</v>
      </c>
      <c r="L55" s="216">
        <v>260.54000000000002</v>
      </c>
      <c r="M55" s="216">
        <v>1.05</v>
      </c>
      <c r="N55" s="216">
        <v>1.34</v>
      </c>
      <c r="O55" s="216">
        <v>0</v>
      </c>
      <c r="P55" s="216">
        <v>1.44</v>
      </c>
      <c r="Q55" s="216">
        <v>3.06</v>
      </c>
      <c r="R55" s="216">
        <v>13.01</v>
      </c>
      <c r="S55" s="216">
        <v>4.03</v>
      </c>
      <c r="T55" s="216">
        <v>0</v>
      </c>
      <c r="U55" s="216">
        <v>2.27</v>
      </c>
      <c r="V55" s="216">
        <v>5.4</v>
      </c>
      <c r="W55" s="216">
        <v>10.36</v>
      </c>
      <c r="X55" s="216">
        <v>31.78</v>
      </c>
      <c r="Y55" s="216">
        <v>0</v>
      </c>
      <c r="Z55" s="216">
        <v>19.43</v>
      </c>
      <c r="AA55" s="216">
        <v>16.309999999999999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0</v>
      </c>
      <c r="AM55" s="216">
        <v>0</v>
      </c>
      <c r="AN55" s="216">
        <v>0</v>
      </c>
      <c r="AO55" s="216">
        <v>35.25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9.98</v>
      </c>
      <c r="E56" s="216">
        <v>0</v>
      </c>
      <c r="F56" s="216">
        <v>0</v>
      </c>
      <c r="G56" s="216">
        <v>18.989999999999998</v>
      </c>
      <c r="H56" s="216">
        <v>0</v>
      </c>
      <c r="I56" s="216">
        <v>21.86</v>
      </c>
      <c r="J56" s="216">
        <v>1.68</v>
      </c>
      <c r="K56" s="216">
        <v>7.44</v>
      </c>
      <c r="L56" s="216">
        <v>260.54000000000002</v>
      </c>
      <c r="M56" s="216">
        <v>1.05</v>
      </c>
      <c r="N56" s="216">
        <v>1.34</v>
      </c>
      <c r="O56" s="216">
        <v>0</v>
      </c>
      <c r="P56" s="216">
        <v>1.44</v>
      </c>
      <c r="Q56" s="216">
        <v>3.06</v>
      </c>
      <c r="R56" s="216">
        <v>13.01</v>
      </c>
      <c r="S56" s="216">
        <v>4.03</v>
      </c>
      <c r="T56" s="216">
        <v>0</v>
      </c>
      <c r="U56" s="216">
        <v>2.27</v>
      </c>
      <c r="V56" s="216">
        <v>5.4</v>
      </c>
      <c r="W56" s="216">
        <v>10.36</v>
      </c>
      <c r="X56" s="216">
        <v>31.78</v>
      </c>
      <c r="Y56" s="216">
        <v>0</v>
      </c>
      <c r="Z56" s="216">
        <v>29.21</v>
      </c>
      <c r="AA56" s="216">
        <v>16.510000000000002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0</v>
      </c>
      <c r="AM56" s="216">
        <v>0</v>
      </c>
      <c r="AN56" s="216">
        <v>0</v>
      </c>
      <c r="AO56" s="216">
        <v>35.25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9.98</v>
      </c>
      <c r="E57" s="216">
        <v>0</v>
      </c>
      <c r="F57" s="216">
        <v>0</v>
      </c>
      <c r="G57" s="216">
        <v>18.989999999999998</v>
      </c>
      <c r="H57" s="216">
        <v>0</v>
      </c>
      <c r="I57" s="216">
        <v>21.86</v>
      </c>
      <c r="J57" s="216">
        <v>1.68</v>
      </c>
      <c r="K57" s="216">
        <v>7.44</v>
      </c>
      <c r="L57" s="216">
        <v>260.49</v>
      </c>
      <c r="M57" s="216">
        <v>1.05</v>
      </c>
      <c r="N57" s="216">
        <v>1.34</v>
      </c>
      <c r="O57" s="216">
        <v>0</v>
      </c>
      <c r="P57" s="216">
        <v>1.44</v>
      </c>
      <c r="Q57" s="216">
        <v>3.06</v>
      </c>
      <c r="R57" s="216">
        <v>0.48</v>
      </c>
      <c r="S57" s="216">
        <v>4.03</v>
      </c>
      <c r="T57" s="216">
        <v>0</v>
      </c>
      <c r="U57" s="216">
        <v>2.27</v>
      </c>
      <c r="V57" s="216">
        <v>0.24</v>
      </c>
      <c r="W57" s="216">
        <v>0.21</v>
      </c>
      <c r="X57" s="216">
        <v>1.68</v>
      </c>
      <c r="Y57" s="216">
        <v>0</v>
      </c>
      <c r="Z57" s="216">
        <v>5.54</v>
      </c>
      <c r="AA57" s="216">
        <v>0.9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</v>
      </c>
      <c r="AL57" s="216">
        <v>0</v>
      </c>
      <c r="AM57" s="216">
        <v>0</v>
      </c>
      <c r="AN57" s="216">
        <v>0</v>
      </c>
      <c r="AO57" s="216">
        <v>25.25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9.98</v>
      </c>
      <c r="E58" s="216">
        <v>0</v>
      </c>
      <c r="F58" s="216">
        <v>0</v>
      </c>
      <c r="G58" s="216">
        <v>18.989999999999998</v>
      </c>
      <c r="H58" s="216">
        <v>0</v>
      </c>
      <c r="I58" s="216">
        <v>21.86</v>
      </c>
      <c r="J58" s="216">
        <v>1.68</v>
      </c>
      <c r="K58" s="216">
        <v>7.44</v>
      </c>
      <c r="L58" s="216">
        <v>260.49</v>
      </c>
      <c r="M58" s="216">
        <v>1.05</v>
      </c>
      <c r="N58" s="216">
        <v>1.34</v>
      </c>
      <c r="O58" s="216">
        <v>0</v>
      </c>
      <c r="P58" s="216">
        <v>1.44</v>
      </c>
      <c r="Q58" s="216">
        <v>4.03</v>
      </c>
      <c r="R58" s="216">
        <v>0.48</v>
      </c>
      <c r="S58" s="216">
        <v>5.13</v>
      </c>
      <c r="T58" s="216">
        <v>0</v>
      </c>
      <c r="U58" s="216">
        <v>2.27</v>
      </c>
      <c r="V58" s="216">
        <v>0.35</v>
      </c>
      <c r="W58" s="216">
        <v>0.75</v>
      </c>
      <c r="X58" s="216">
        <v>1.68</v>
      </c>
      <c r="Y58" s="216">
        <v>0</v>
      </c>
      <c r="Z58" s="216">
        <v>1.44</v>
      </c>
      <c r="AA58" s="216">
        <v>0.9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</v>
      </c>
      <c r="AL58" s="216">
        <v>0</v>
      </c>
      <c r="AM58" s="216">
        <v>0</v>
      </c>
      <c r="AN58" s="216">
        <v>0</v>
      </c>
      <c r="AO58" s="216">
        <v>25.25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9.98</v>
      </c>
      <c r="E59" s="216">
        <v>0</v>
      </c>
      <c r="F59" s="216">
        <v>0</v>
      </c>
      <c r="G59" s="216">
        <v>18.989999999999998</v>
      </c>
      <c r="H59" s="216">
        <v>0</v>
      </c>
      <c r="I59" s="216">
        <v>21.86</v>
      </c>
      <c r="J59" s="216">
        <v>1.68</v>
      </c>
      <c r="K59" s="216">
        <v>7.44</v>
      </c>
      <c r="L59" s="216">
        <v>263.14</v>
      </c>
      <c r="M59" s="216">
        <v>1.05</v>
      </c>
      <c r="N59" s="216">
        <v>1.34</v>
      </c>
      <c r="O59" s="216">
        <v>0</v>
      </c>
      <c r="P59" s="216">
        <v>1.44</v>
      </c>
      <c r="Q59" s="216">
        <v>4.13</v>
      </c>
      <c r="R59" s="216">
        <v>0.48</v>
      </c>
      <c r="S59" s="216">
        <v>5.14</v>
      </c>
      <c r="T59" s="216">
        <v>0</v>
      </c>
      <c r="U59" s="216">
        <v>2.27</v>
      </c>
      <c r="V59" s="216">
        <v>0.24</v>
      </c>
      <c r="W59" s="216">
        <v>0.45</v>
      </c>
      <c r="X59" s="216">
        <v>1.68</v>
      </c>
      <c r="Y59" s="216">
        <v>0</v>
      </c>
      <c r="Z59" s="216">
        <v>1.44</v>
      </c>
      <c r="AA59" s="216">
        <v>0.9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</v>
      </c>
      <c r="AL59" s="216">
        <v>0</v>
      </c>
      <c r="AM59" s="216">
        <v>0</v>
      </c>
      <c r="AN59" s="216">
        <v>0</v>
      </c>
      <c r="AO59" s="216">
        <v>25.25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9.98</v>
      </c>
      <c r="E60" s="216">
        <v>0</v>
      </c>
      <c r="F60" s="216">
        <v>0</v>
      </c>
      <c r="G60" s="216">
        <v>18.989999999999998</v>
      </c>
      <c r="H60" s="216">
        <v>0</v>
      </c>
      <c r="I60" s="216">
        <v>21.86</v>
      </c>
      <c r="J60" s="216">
        <v>1.68</v>
      </c>
      <c r="K60" s="216">
        <v>7.44</v>
      </c>
      <c r="L60" s="216">
        <v>229.92</v>
      </c>
      <c r="M60" s="216">
        <v>1.05</v>
      </c>
      <c r="N60" s="216">
        <v>1.34</v>
      </c>
      <c r="O60" s="216">
        <v>0</v>
      </c>
      <c r="P60" s="216">
        <v>1.44</v>
      </c>
      <c r="Q60" s="216">
        <v>4.13</v>
      </c>
      <c r="R60" s="216">
        <v>0.48</v>
      </c>
      <c r="S60" s="216">
        <v>5.14</v>
      </c>
      <c r="T60" s="216">
        <v>0</v>
      </c>
      <c r="U60" s="216">
        <v>2.27</v>
      </c>
      <c r="V60" s="216">
        <v>0.24</v>
      </c>
      <c r="W60" s="216">
        <v>0.45</v>
      </c>
      <c r="X60" s="216">
        <v>1.68</v>
      </c>
      <c r="Y60" s="216">
        <v>0</v>
      </c>
      <c r="Z60" s="216">
        <v>1.44</v>
      </c>
      <c r="AA60" s="216">
        <v>0.9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25.25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9.98</v>
      </c>
      <c r="E61" s="216">
        <v>0</v>
      </c>
      <c r="F61" s="216">
        <v>0</v>
      </c>
      <c r="G61" s="216">
        <v>18.989999999999998</v>
      </c>
      <c r="H61" s="216">
        <v>0</v>
      </c>
      <c r="I61" s="216">
        <v>21.86</v>
      </c>
      <c r="J61" s="216">
        <v>1.68</v>
      </c>
      <c r="K61" s="216">
        <v>7.45</v>
      </c>
      <c r="L61" s="216">
        <v>229.92</v>
      </c>
      <c r="M61" s="216">
        <v>1.05</v>
      </c>
      <c r="N61" s="216">
        <v>1.34</v>
      </c>
      <c r="O61" s="216">
        <v>0</v>
      </c>
      <c r="P61" s="216">
        <v>1.44</v>
      </c>
      <c r="Q61" s="216">
        <v>4.08</v>
      </c>
      <c r="R61" s="216">
        <v>0.48</v>
      </c>
      <c r="S61" s="216">
        <v>5.12</v>
      </c>
      <c r="T61" s="216">
        <v>0</v>
      </c>
      <c r="U61" s="216">
        <v>2.27</v>
      </c>
      <c r="V61" s="216">
        <v>0.24</v>
      </c>
      <c r="W61" s="216">
        <v>0.46</v>
      </c>
      <c r="X61" s="216">
        <v>1.68</v>
      </c>
      <c r="Y61" s="216">
        <v>0</v>
      </c>
      <c r="Z61" s="216">
        <v>0.81</v>
      </c>
      <c r="AA61" s="216">
        <v>0.68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25.25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9.98</v>
      </c>
      <c r="E62" s="216">
        <v>0</v>
      </c>
      <c r="F62" s="216">
        <v>0</v>
      </c>
      <c r="G62" s="216">
        <v>18.989999999999998</v>
      </c>
      <c r="H62" s="216">
        <v>0</v>
      </c>
      <c r="I62" s="216">
        <v>21.86</v>
      </c>
      <c r="J62" s="216">
        <v>1.68</v>
      </c>
      <c r="K62" s="216">
        <v>7.45</v>
      </c>
      <c r="L62" s="216">
        <v>195.26</v>
      </c>
      <c r="M62" s="216">
        <v>1.05</v>
      </c>
      <c r="N62" s="216">
        <v>1.34</v>
      </c>
      <c r="O62" s="216">
        <v>0</v>
      </c>
      <c r="P62" s="216">
        <v>1.44</v>
      </c>
      <c r="Q62" s="216">
        <v>4.08</v>
      </c>
      <c r="R62" s="216">
        <v>0.48</v>
      </c>
      <c r="S62" s="216">
        <v>5.12</v>
      </c>
      <c r="T62" s="216">
        <v>0</v>
      </c>
      <c r="U62" s="216">
        <v>2.27</v>
      </c>
      <c r="V62" s="216">
        <v>0.24</v>
      </c>
      <c r="W62" s="216">
        <v>0.46</v>
      </c>
      <c r="X62" s="216">
        <v>1.68</v>
      </c>
      <c r="Y62" s="216">
        <v>0</v>
      </c>
      <c r="Z62" s="216">
        <v>0.81</v>
      </c>
      <c r="AA62" s="216">
        <v>0.68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</v>
      </c>
      <c r="AL62" s="216">
        <v>0</v>
      </c>
      <c r="AM62" s="216">
        <v>0</v>
      </c>
      <c r="AN62" s="216">
        <v>0</v>
      </c>
      <c r="AO62" s="216">
        <v>25.25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9.98</v>
      </c>
      <c r="E63" s="216">
        <v>0</v>
      </c>
      <c r="F63" s="216">
        <v>0</v>
      </c>
      <c r="G63" s="216">
        <v>18.989999999999998</v>
      </c>
      <c r="H63" s="216">
        <v>0</v>
      </c>
      <c r="I63" s="216">
        <v>21.86</v>
      </c>
      <c r="J63" s="216">
        <v>1.68</v>
      </c>
      <c r="K63" s="216">
        <v>7.43</v>
      </c>
      <c r="L63" s="216">
        <v>173.11</v>
      </c>
      <c r="M63" s="216">
        <v>1.05</v>
      </c>
      <c r="N63" s="216">
        <v>1.34</v>
      </c>
      <c r="O63" s="216">
        <v>0</v>
      </c>
      <c r="P63" s="216">
        <v>1.44</v>
      </c>
      <c r="Q63" s="216">
        <v>4.09</v>
      </c>
      <c r="R63" s="216">
        <v>0.48</v>
      </c>
      <c r="S63" s="216">
        <v>5.12</v>
      </c>
      <c r="T63" s="216">
        <v>0</v>
      </c>
      <c r="U63" s="216">
        <v>2.27</v>
      </c>
      <c r="V63" s="216">
        <v>0.24</v>
      </c>
      <c r="W63" s="216">
        <v>0.46</v>
      </c>
      <c r="X63" s="216">
        <v>1.68</v>
      </c>
      <c r="Y63" s="216">
        <v>0</v>
      </c>
      <c r="Z63" s="216">
        <v>0</v>
      </c>
      <c r="AA63" s="216">
        <v>0.9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</v>
      </c>
      <c r="AL63" s="216">
        <v>0</v>
      </c>
      <c r="AM63" s="216">
        <v>0</v>
      </c>
      <c r="AN63" s="216">
        <v>0</v>
      </c>
      <c r="AO63" s="216">
        <v>25.25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9.98</v>
      </c>
      <c r="E64" s="216">
        <v>0</v>
      </c>
      <c r="F64" s="216">
        <v>0</v>
      </c>
      <c r="G64" s="216">
        <v>18.989999999999998</v>
      </c>
      <c r="H64" s="216">
        <v>0</v>
      </c>
      <c r="I64" s="216">
        <v>21.86</v>
      </c>
      <c r="J64" s="216">
        <v>1.68</v>
      </c>
      <c r="K64" s="216">
        <v>7.43</v>
      </c>
      <c r="L64" s="216">
        <v>166.37</v>
      </c>
      <c r="M64" s="216">
        <v>1.05</v>
      </c>
      <c r="N64" s="216">
        <v>1.34</v>
      </c>
      <c r="O64" s="216">
        <v>0</v>
      </c>
      <c r="P64" s="216">
        <v>1.44</v>
      </c>
      <c r="Q64" s="216">
        <v>4.08</v>
      </c>
      <c r="R64" s="216">
        <v>0.48</v>
      </c>
      <c r="S64" s="216">
        <v>5.12</v>
      </c>
      <c r="T64" s="216">
        <v>0</v>
      </c>
      <c r="U64" s="216">
        <v>2.27</v>
      </c>
      <c r="V64" s="216">
        <v>0.24</v>
      </c>
      <c r="W64" s="216">
        <v>0.46</v>
      </c>
      <c r="X64" s="216">
        <v>0.49</v>
      </c>
      <c r="Y64" s="216">
        <v>0</v>
      </c>
      <c r="Z64" s="216">
        <v>1.44</v>
      </c>
      <c r="AA64" s="216">
        <v>0.9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</v>
      </c>
      <c r="AL64" s="216">
        <v>0</v>
      </c>
      <c r="AM64" s="216">
        <v>0</v>
      </c>
      <c r="AN64" s="216">
        <v>0</v>
      </c>
      <c r="AO64" s="216">
        <v>25.25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9.98</v>
      </c>
      <c r="E65" s="216">
        <v>0</v>
      </c>
      <c r="F65" s="216">
        <v>0</v>
      </c>
      <c r="G65" s="216">
        <v>18.989999999999998</v>
      </c>
      <c r="H65" s="216">
        <v>0</v>
      </c>
      <c r="I65" s="216">
        <v>21.86</v>
      </c>
      <c r="J65" s="216">
        <v>1.68</v>
      </c>
      <c r="K65" s="216">
        <v>7.43</v>
      </c>
      <c r="L65" s="216">
        <v>228.96</v>
      </c>
      <c r="M65" s="216">
        <v>1.05</v>
      </c>
      <c r="N65" s="216">
        <v>1.34</v>
      </c>
      <c r="O65" s="216">
        <v>0</v>
      </c>
      <c r="P65" s="216">
        <v>1.44</v>
      </c>
      <c r="Q65" s="216">
        <v>4.08</v>
      </c>
      <c r="R65" s="216">
        <v>0.48</v>
      </c>
      <c r="S65" s="216">
        <v>5.12</v>
      </c>
      <c r="T65" s="216">
        <v>0</v>
      </c>
      <c r="U65" s="216">
        <v>2.27</v>
      </c>
      <c r="V65" s="216">
        <v>0.24</v>
      </c>
      <c r="W65" s="216">
        <v>0.46</v>
      </c>
      <c r="X65" s="216">
        <v>1.68</v>
      </c>
      <c r="Y65" s="216">
        <v>0</v>
      </c>
      <c r="Z65" s="216">
        <v>1.44</v>
      </c>
      <c r="AA65" s="216">
        <v>0.9</v>
      </c>
      <c r="AB65" s="216">
        <v>0</v>
      </c>
      <c r="AC65" s="216">
        <v>4.22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</v>
      </c>
      <c r="AL65" s="216">
        <v>0</v>
      </c>
      <c r="AM65" s="216">
        <v>0</v>
      </c>
      <c r="AN65" s="216">
        <v>0</v>
      </c>
      <c r="AO65" s="216">
        <v>25.25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9.98</v>
      </c>
      <c r="E66" s="216">
        <v>0</v>
      </c>
      <c r="F66" s="216">
        <v>0</v>
      </c>
      <c r="G66" s="216">
        <v>18.989999999999998</v>
      </c>
      <c r="H66" s="216">
        <v>0</v>
      </c>
      <c r="I66" s="216">
        <v>21.86</v>
      </c>
      <c r="J66" s="216">
        <v>1.68</v>
      </c>
      <c r="K66" s="216">
        <v>7.43</v>
      </c>
      <c r="L66" s="216">
        <v>223.18</v>
      </c>
      <c r="M66" s="216">
        <v>1.05</v>
      </c>
      <c r="N66" s="216">
        <v>1.34</v>
      </c>
      <c r="O66" s="216">
        <v>0</v>
      </c>
      <c r="P66" s="216">
        <v>1.44</v>
      </c>
      <c r="Q66" s="216">
        <v>4.08</v>
      </c>
      <c r="R66" s="216">
        <v>0.48</v>
      </c>
      <c r="S66" s="216">
        <v>5.12</v>
      </c>
      <c r="T66" s="216">
        <v>0</v>
      </c>
      <c r="U66" s="216">
        <v>2.27</v>
      </c>
      <c r="V66" s="216">
        <v>0.24</v>
      </c>
      <c r="W66" s="216">
        <v>0.46</v>
      </c>
      <c r="X66" s="216">
        <v>1.68</v>
      </c>
      <c r="Y66" s="216">
        <v>0</v>
      </c>
      <c r="Z66" s="216">
        <v>1.44</v>
      </c>
      <c r="AA66" s="216">
        <v>0.9</v>
      </c>
      <c r="AB66" s="216">
        <v>0</v>
      </c>
      <c r="AC66" s="216">
        <v>4.22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</v>
      </c>
      <c r="AL66" s="216">
        <v>0</v>
      </c>
      <c r="AM66" s="216">
        <v>0</v>
      </c>
      <c r="AN66" s="216">
        <v>0</v>
      </c>
      <c r="AO66" s="216">
        <v>25.25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9.98</v>
      </c>
      <c r="E67" s="216">
        <v>0</v>
      </c>
      <c r="F67" s="216">
        <v>0</v>
      </c>
      <c r="G67" s="216">
        <v>18.989999999999998</v>
      </c>
      <c r="H67" s="216">
        <v>0</v>
      </c>
      <c r="I67" s="216">
        <v>22.54</v>
      </c>
      <c r="J67" s="216">
        <v>1.68</v>
      </c>
      <c r="K67" s="216">
        <v>7.46</v>
      </c>
      <c r="L67" s="216">
        <v>222.22</v>
      </c>
      <c r="M67" s="216">
        <v>1.05</v>
      </c>
      <c r="N67" s="216">
        <v>1.34</v>
      </c>
      <c r="O67" s="216">
        <v>0</v>
      </c>
      <c r="P67" s="216">
        <v>1.44</v>
      </c>
      <c r="Q67" s="216">
        <v>4.09</v>
      </c>
      <c r="R67" s="216">
        <v>0.48</v>
      </c>
      <c r="S67" s="216">
        <v>5.26</v>
      </c>
      <c r="T67" s="216">
        <v>0</v>
      </c>
      <c r="U67" s="216">
        <v>2.27</v>
      </c>
      <c r="V67" s="216">
        <v>0.24</v>
      </c>
      <c r="W67" s="216">
        <v>0.46</v>
      </c>
      <c r="X67" s="216">
        <v>1.68</v>
      </c>
      <c r="Y67" s="216">
        <v>0</v>
      </c>
      <c r="Z67" s="216">
        <v>1.1399999999999999</v>
      </c>
      <c r="AA67" s="216">
        <v>0.67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</v>
      </c>
      <c r="AL67" s="216">
        <v>0</v>
      </c>
      <c r="AM67" s="216">
        <v>0</v>
      </c>
      <c r="AN67" s="216">
        <v>0</v>
      </c>
      <c r="AO67" s="216">
        <v>25.25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9.98</v>
      </c>
      <c r="E68" s="216">
        <v>0</v>
      </c>
      <c r="F68" s="216">
        <v>0</v>
      </c>
      <c r="G68" s="216">
        <v>18.989999999999998</v>
      </c>
      <c r="H68" s="216">
        <v>0</v>
      </c>
      <c r="I68" s="216">
        <v>22.54</v>
      </c>
      <c r="J68" s="216">
        <v>1.68</v>
      </c>
      <c r="K68" s="216">
        <v>7.46</v>
      </c>
      <c r="L68" s="216">
        <v>214.52</v>
      </c>
      <c r="M68" s="216">
        <v>1.05</v>
      </c>
      <c r="N68" s="216">
        <v>1.34</v>
      </c>
      <c r="O68" s="216">
        <v>0</v>
      </c>
      <c r="P68" s="216">
        <v>1.44</v>
      </c>
      <c r="Q68" s="216">
        <v>4.09</v>
      </c>
      <c r="R68" s="216">
        <v>0.48</v>
      </c>
      <c r="S68" s="216">
        <v>5.26</v>
      </c>
      <c r="T68" s="216">
        <v>0</v>
      </c>
      <c r="U68" s="216">
        <v>2.27</v>
      </c>
      <c r="V68" s="216">
        <v>0.24</v>
      </c>
      <c r="W68" s="216">
        <v>0.46</v>
      </c>
      <c r="X68" s="216">
        <v>1.68</v>
      </c>
      <c r="Y68" s="216">
        <v>0</v>
      </c>
      <c r="Z68" s="216">
        <v>1.1399999999999999</v>
      </c>
      <c r="AA68" s="216">
        <v>0.67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</v>
      </c>
      <c r="AL68" s="216">
        <v>0</v>
      </c>
      <c r="AM68" s="216">
        <v>0</v>
      </c>
      <c r="AN68" s="216">
        <v>0</v>
      </c>
      <c r="AO68" s="216">
        <v>25.25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9.98</v>
      </c>
      <c r="E69" s="216">
        <v>0</v>
      </c>
      <c r="F69" s="216">
        <v>0</v>
      </c>
      <c r="G69" s="216">
        <v>18.989999999999998</v>
      </c>
      <c r="H69" s="216">
        <v>0</v>
      </c>
      <c r="I69" s="216">
        <v>22.54</v>
      </c>
      <c r="J69" s="216">
        <v>1.68</v>
      </c>
      <c r="K69" s="216">
        <v>4.6500000000000004</v>
      </c>
      <c r="L69" s="216">
        <v>210.67</v>
      </c>
      <c r="M69" s="216">
        <v>1.05</v>
      </c>
      <c r="N69" s="216">
        <v>1.34</v>
      </c>
      <c r="O69" s="216">
        <v>0</v>
      </c>
      <c r="P69" s="216">
        <v>1.43</v>
      </c>
      <c r="Q69" s="216">
        <v>4.09</v>
      </c>
      <c r="R69" s="216">
        <v>0.48</v>
      </c>
      <c r="S69" s="216">
        <v>5.26</v>
      </c>
      <c r="T69" s="216">
        <v>0</v>
      </c>
      <c r="U69" s="216">
        <v>2.27</v>
      </c>
      <c r="V69" s="216">
        <v>0.24</v>
      </c>
      <c r="W69" s="216">
        <v>0.46</v>
      </c>
      <c r="X69" s="216">
        <v>1.68</v>
      </c>
      <c r="Y69" s="216">
        <v>0</v>
      </c>
      <c r="Z69" s="216">
        <v>1.44</v>
      </c>
      <c r="AA69" s="216">
        <v>0.9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</v>
      </c>
      <c r="AL69" s="216">
        <v>0</v>
      </c>
      <c r="AM69" s="216">
        <v>0</v>
      </c>
      <c r="AN69" s="216">
        <v>0</v>
      </c>
      <c r="AO69" s="216">
        <v>25.25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9.98</v>
      </c>
      <c r="E70" s="216">
        <v>0</v>
      </c>
      <c r="F70" s="216">
        <v>0</v>
      </c>
      <c r="G70" s="216">
        <v>18.989999999999998</v>
      </c>
      <c r="H70" s="216">
        <v>0</v>
      </c>
      <c r="I70" s="216">
        <v>22.54</v>
      </c>
      <c r="J70" s="216">
        <v>1.68</v>
      </c>
      <c r="K70" s="216">
        <v>4.6500000000000004</v>
      </c>
      <c r="L70" s="216">
        <v>204.89</v>
      </c>
      <c r="M70" s="216">
        <v>1.05</v>
      </c>
      <c r="N70" s="216">
        <v>1.34</v>
      </c>
      <c r="O70" s="216">
        <v>0</v>
      </c>
      <c r="P70" s="216">
        <v>1.43</v>
      </c>
      <c r="Q70" s="216">
        <v>4.09</v>
      </c>
      <c r="R70" s="216">
        <v>0.48</v>
      </c>
      <c r="S70" s="216">
        <v>5.26</v>
      </c>
      <c r="T70" s="216">
        <v>0</v>
      </c>
      <c r="U70" s="216">
        <v>2.27</v>
      </c>
      <c r="V70" s="216">
        <v>0.24</v>
      </c>
      <c r="W70" s="216">
        <v>0.46</v>
      </c>
      <c r="X70" s="216">
        <v>1.68</v>
      </c>
      <c r="Y70" s="216">
        <v>0</v>
      </c>
      <c r="Z70" s="216">
        <v>1.44</v>
      </c>
      <c r="AA70" s="216">
        <v>0.9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</v>
      </c>
      <c r="AL70" s="216">
        <v>0</v>
      </c>
      <c r="AM70" s="216">
        <v>0</v>
      </c>
      <c r="AN70" s="216">
        <v>0</v>
      </c>
      <c r="AO70" s="216">
        <v>25.25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9.98</v>
      </c>
      <c r="E71" s="216">
        <v>0</v>
      </c>
      <c r="F71" s="216">
        <v>0</v>
      </c>
      <c r="G71" s="216">
        <v>18.989999999999998</v>
      </c>
      <c r="H71" s="216">
        <v>0</v>
      </c>
      <c r="I71" s="216">
        <v>22.54</v>
      </c>
      <c r="J71" s="216">
        <v>1.68</v>
      </c>
      <c r="K71" s="216">
        <v>7.44</v>
      </c>
      <c r="L71" s="216">
        <v>202</v>
      </c>
      <c r="M71" s="216">
        <v>1.05</v>
      </c>
      <c r="N71" s="216">
        <v>1.34</v>
      </c>
      <c r="O71" s="216">
        <v>0</v>
      </c>
      <c r="P71" s="216">
        <v>1.43</v>
      </c>
      <c r="Q71" s="216">
        <v>4.21</v>
      </c>
      <c r="R71" s="216">
        <v>0.48</v>
      </c>
      <c r="S71" s="216">
        <v>5.41</v>
      </c>
      <c r="T71" s="216">
        <v>0</v>
      </c>
      <c r="U71" s="216">
        <v>2.27</v>
      </c>
      <c r="V71" s="216">
        <v>0.24</v>
      </c>
      <c r="W71" s="216">
        <v>0.46</v>
      </c>
      <c r="X71" s="216">
        <v>1.68</v>
      </c>
      <c r="Y71" s="216">
        <v>0</v>
      </c>
      <c r="Z71" s="216">
        <v>1.44</v>
      </c>
      <c r="AA71" s="216">
        <v>0.9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</v>
      </c>
      <c r="AL71" s="216">
        <v>0</v>
      </c>
      <c r="AM71" s="216">
        <v>0</v>
      </c>
      <c r="AN71" s="216">
        <v>0</v>
      </c>
      <c r="AO71" s="216">
        <v>25.25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9.98</v>
      </c>
      <c r="E72" s="216">
        <v>0</v>
      </c>
      <c r="F72" s="216">
        <v>0</v>
      </c>
      <c r="G72" s="216">
        <v>18.989999999999998</v>
      </c>
      <c r="H72" s="216">
        <v>0</v>
      </c>
      <c r="I72" s="216">
        <v>22.54</v>
      </c>
      <c r="J72" s="216">
        <v>1.68</v>
      </c>
      <c r="K72" s="216">
        <v>7.47</v>
      </c>
      <c r="L72" s="216">
        <v>199.11</v>
      </c>
      <c r="M72" s="216">
        <v>1.05</v>
      </c>
      <c r="N72" s="216">
        <v>1.34</v>
      </c>
      <c r="O72" s="216">
        <v>0</v>
      </c>
      <c r="P72" s="216">
        <v>1.43</v>
      </c>
      <c r="Q72" s="216">
        <v>4.21</v>
      </c>
      <c r="R72" s="216">
        <v>0.48</v>
      </c>
      <c r="S72" s="216">
        <v>5.41</v>
      </c>
      <c r="T72" s="216">
        <v>0</v>
      </c>
      <c r="U72" s="216">
        <v>2.27</v>
      </c>
      <c r="V72" s="216">
        <v>0.24</v>
      </c>
      <c r="W72" s="216">
        <v>0.46</v>
      </c>
      <c r="X72" s="216">
        <v>1.68</v>
      </c>
      <c r="Y72" s="216">
        <v>0</v>
      </c>
      <c r="Z72" s="216">
        <v>1.44</v>
      </c>
      <c r="AA72" s="216">
        <v>0.9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</v>
      </c>
      <c r="AL72" s="216">
        <v>0</v>
      </c>
      <c r="AM72" s="216">
        <v>0</v>
      </c>
      <c r="AN72" s="216">
        <v>0</v>
      </c>
      <c r="AO72" s="216">
        <v>25.25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9.98</v>
      </c>
      <c r="E73" s="216">
        <v>0</v>
      </c>
      <c r="F73" s="216">
        <v>0</v>
      </c>
      <c r="G73" s="216">
        <v>18.989999999999998</v>
      </c>
      <c r="H73" s="216">
        <v>0</v>
      </c>
      <c r="I73" s="216">
        <v>22.54</v>
      </c>
      <c r="J73" s="216">
        <v>1.68</v>
      </c>
      <c r="K73" s="216">
        <v>7.47</v>
      </c>
      <c r="L73" s="216">
        <v>204.89</v>
      </c>
      <c r="M73" s="216">
        <v>1.05</v>
      </c>
      <c r="N73" s="216">
        <v>1.34</v>
      </c>
      <c r="O73" s="216">
        <v>0</v>
      </c>
      <c r="P73" s="216">
        <v>2.2000000000000002</v>
      </c>
      <c r="Q73" s="216">
        <v>4.21</v>
      </c>
      <c r="R73" s="216">
        <v>0.48</v>
      </c>
      <c r="S73" s="216">
        <v>5.41</v>
      </c>
      <c r="T73" s="216">
        <v>0</v>
      </c>
      <c r="U73" s="216">
        <v>2.27</v>
      </c>
      <c r="V73" s="216">
        <v>0.24</v>
      </c>
      <c r="W73" s="216">
        <v>0.46</v>
      </c>
      <c r="X73" s="216">
        <v>1.68</v>
      </c>
      <c r="Y73" s="216">
        <v>0</v>
      </c>
      <c r="Z73" s="216">
        <v>2.58</v>
      </c>
      <c r="AA73" s="216">
        <v>0.9</v>
      </c>
      <c r="AB73" s="216">
        <v>0</v>
      </c>
      <c r="AC73" s="216">
        <v>3.69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</v>
      </c>
      <c r="AL73" s="216">
        <v>0</v>
      </c>
      <c r="AM73" s="216">
        <v>0</v>
      </c>
      <c r="AN73" s="216">
        <v>0</v>
      </c>
      <c r="AO73" s="216">
        <v>25.25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9.98</v>
      </c>
      <c r="E74" s="216">
        <v>0</v>
      </c>
      <c r="F74" s="216">
        <v>0</v>
      </c>
      <c r="G74" s="216">
        <v>18.989999999999998</v>
      </c>
      <c r="H74" s="216">
        <v>0</v>
      </c>
      <c r="I74" s="216">
        <v>22.54</v>
      </c>
      <c r="J74" s="216">
        <v>1.68</v>
      </c>
      <c r="K74" s="216">
        <v>7.47</v>
      </c>
      <c r="L74" s="216">
        <v>221.26</v>
      </c>
      <c r="M74" s="216">
        <v>1.05</v>
      </c>
      <c r="N74" s="216">
        <v>1.34</v>
      </c>
      <c r="O74" s="216">
        <v>0</v>
      </c>
      <c r="P74" s="216">
        <v>2.2000000000000002</v>
      </c>
      <c r="Q74" s="216">
        <v>4.21</v>
      </c>
      <c r="R74" s="216">
        <v>0.48</v>
      </c>
      <c r="S74" s="216">
        <v>5.41</v>
      </c>
      <c r="T74" s="216">
        <v>0</v>
      </c>
      <c r="U74" s="216">
        <v>2.27</v>
      </c>
      <c r="V74" s="216">
        <v>0.24</v>
      </c>
      <c r="W74" s="216">
        <v>0.46</v>
      </c>
      <c r="X74" s="216">
        <v>1.68</v>
      </c>
      <c r="Y74" s="216">
        <v>0</v>
      </c>
      <c r="Z74" s="216">
        <v>1.44</v>
      </c>
      <c r="AA74" s="216">
        <v>0.9</v>
      </c>
      <c r="AB74" s="216">
        <v>0</v>
      </c>
      <c r="AC74" s="216">
        <v>3.69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</v>
      </c>
      <c r="AL74" s="216">
        <v>0</v>
      </c>
      <c r="AM74" s="216">
        <v>0</v>
      </c>
      <c r="AN74" s="216">
        <v>0</v>
      </c>
      <c r="AO74" s="216">
        <v>25.25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9.98</v>
      </c>
      <c r="E75" s="216">
        <v>0</v>
      </c>
      <c r="F75" s="216">
        <v>0</v>
      </c>
      <c r="G75" s="216">
        <v>18.989999999999998</v>
      </c>
      <c r="H75" s="216">
        <v>0</v>
      </c>
      <c r="I75" s="216">
        <v>22.54</v>
      </c>
      <c r="J75" s="216">
        <v>1.68</v>
      </c>
      <c r="K75" s="216">
        <v>7.47</v>
      </c>
      <c r="L75" s="216">
        <v>122.96</v>
      </c>
      <c r="M75" s="216">
        <v>1.05</v>
      </c>
      <c r="N75" s="216">
        <v>1.34</v>
      </c>
      <c r="O75" s="216">
        <v>0</v>
      </c>
      <c r="P75" s="216">
        <v>1.89</v>
      </c>
      <c r="Q75" s="216">
        <v>4.21</v>
      </c>
      <c r="R75" s="216">
        <v>0.48</v>
      </c>
      <c r="S75" s="216">
        <v>5.41</v>
      </c>
      <c r="T75" s="216">
        <v>0</v>
      </c>
      <c r="U75" s="216">
        <v>2.27</v>
      </c>
      <c r="V75" s="216">
        <v>0.24</v>
      </c>
      <c r="W75" s="216">
        <v>0.46</v>
      </c>
      <c r="X75" s="216">
        <v>1.68</v>
      </c>
      <c r="Y75" s="216">
        <v>0</v>
      </c>
      <c r="Z75" s="216">
        <v>1.44</v>
      </c>
      <c r="AA75" s="216">
        <v>0.9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25.25</v>
      </c>
      <c r="AP75" s="216">
        <v>0</v>
      </c>
    </row>
    <row r="76" spans="1:42">
      <c r="A76" t="s">
        <v>118</v>
      </c>
      <c r="B76" s="216">
        <v>0</v>
      </c>
      <c r="C76" s="216">
        <v>6.44</v>
      </c>
      <c r="D76" s="216">
        <v>3.54</v>
      </c>
      <c r="E76" s="216">
        <v>0</v>
      </c>
      <c r="F76" s="216">
        <v>0</v>
      </c>
      <c r="G76" s="216">
        <v>18.989999999999998</v>
      </c>
      <c r="H76" s="216">
        <v>0</v>
      </c>
      <c r="I76" s="216">
        <v>22.54</v>
      </c>
      <c r="J76" s="216">
        <v>1.68</v>
      </c>
      <c r="K76" s="216">
        <v>7.47</v>
      </c>
      <c r="L76" s="216">
        <v>52.57</v>
      </c>
      <c r="M76" s="216">
        <v>1.05</v>
      </c>
      <c r="N76" s="216">
        <v>1.34</v>
      </c>
      <c r="O76" s="216">
        <v>0</v>
      </c>
      <c r="P76" s="216">
        <v>1.89</v>
      </c>
      <c r="Q76" s="216">
        <v>4.21</v>
      </c>
      <c r="R76" s="216">
        <v>0.48</v>
      </c>
      <c r="S76" s="216">
        <v>5.41</v>
      </c>
      <c r="T76" s="216">
        <v>0</v>
      </c>
      <c r="U76" s="216">
        <v>2.27</v>
      </c>
      <c r="V76" s="216">
        <v>0.24</v>
      </c>
      <c r="W76" s="216">
        <v>0.46</v>
      </c>
      <c r="X76" s="216">
        <v>1.68</v>
      </c>
      <c r="Y76" s="216">
        <v>0</v>
      </c>
      <c r="Z76" s="216">
        <v>1.44</v>
      </c>
      <c r="AA76" s="216">
        <v>0.9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25.25</v>
      </c>
      <c r="AP76" s="216">
        <v>0</v>
      </c>
    </row>
    <row r="77" spans="1:42">
      <c r="A77" t="s">
        <v>119</v>
      </c>
      <c r="B77" s="216">
        <v>0</v>
      </c>
      <c r="C77" s="216">
        <v>6.44</v>
      </c>
      <c r="D77" s="216">
        <v>3.54</v>
      </c>
      <c r="E77" s="216">
        <v>0</v>
      </c>
      <c r="F77" s="216">
        <v>0</v>
      </c>
      <c r="G77" s="216">
        <v>18.989999999999998</v>
      </c>
      <c r="H77" s="216">
        <v>0</v>
      </c>
      <c r="I77" s="216">
        <v>22.54</v>
      </c>
      <c r="J77" s="216">
        <v>1.68</v>
      </c>
      <c r="K77" s="216">
        <v>0.35</v>
      </c>
      <c r="L77" s="216">
        <v>19.43</v>
      </c>
      <c r="M77" s="216">
        <v>1.05</v>
      </c>
      <c r="N77" s="216">
        <v>1.34</v>
      </c>
      <c r="O77" s="216">
        <v>0</v>
      </c>
      <c r="P77" s="216">
        <v>1.89</v>
      </c>
      <c r="Q77" s="216">
        <v>0.24</v>
      </c>
      <c r="R77" s="216">
        <v>0.48</v>
      </c>
      <c r="S77" s="216">
        <v>0.3</v>
      </c>
      <c r="T77" s="216">
        <v>0</v>
      </c>
      <c r="U77" s="216">
        <v>2.27</v>
      </c>
      <c r="V77" s="216">
        <v>0.27</v>
      </c>
      <c r="W77" s="216">
        <v>0.51</v>
      </c>
      <c r="X77" s="216">
        <v>1.68</v>
      </c>
      <c r="Y77" s="216">
        <v>0</v>
      </c>
      <c r="Z77" s="216">
        <v>6.1</v>
      </c>
      <c r="AA77" s="216">
        <v>0.9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6.44</v>
      </c>
      <c r="D78" s="216">
        <v>3.54</v>
      </c>
      <c r="E78" s="216">
        <v>0</v>
      </c>
      <c r="F78" s="216">
        <v>0</v>
      </c>
      <c r="G78" s="216">
        <v>18.989999999999998</v>
      </c>
      <c r="H78" s="216">
        <v>0</v>
      </c>
      <c r="I78" s="216">
        <v>22.54</v>
      </c>
      <c r="J78" s="216">
        <v>1.68</v>
      </c>
      <c r="K78" s="216">
        <v>0.34</v>
      </c>
      <c r="L78" s="216">
        <v>19.43</v>
      </c>
      <c r="M78" s="216">
        <v>1.05</v>
      </c>
      <c r="N78" s="216">
        <v>1.34</v>
      </c>
      <c r="O78" s="216">
        <v>0</v>
      </c>
      <c r="P78" s="216">
        <v>1.89</v>
      </c>
      <c r="Q78" s="216">
        <v>0.24</v>
      </c>
      <c r="R78" s="216">
        <v>0.48</v>
      </c>
      <c r="S78" s="216">
        <v>0.3</v>
      </c>
      <c r="T78" s="216">
        <v>0</v>
      </c>
      <c r="U78" s="216">
        <v>2.27</v>
      </c>
      <c r="V78" s="216">
        <v>0.24</v>
      </c>
      <c r="W78" s="216">
        <v>0.46</v>
      </c>
      <c r="X78" s="216">
        <v>1.68</v>
      </c>
      <c r="Y78" s="216">
        <v>0</v>
      </c>
      <c r="Z78" s="216">
        <v>1.44</v>
      </c>
      <c r="AA78" s="216">
        <v>0.9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6.44</v>
      </c>
      <c r="D79" s="216">
        <v>3.54</v>
      </c>
      <c r="E79" s="216">
        <v>0</v>
      </c>
      <c r="F79" s="216">
        <v>0</v>
      </c>
      <c r="G79" s="216">
        <v>19.329999999999998</v>
      </c>
      <c r="H79" s="216">
        <v>0</v>
      </c>
      <c r="I79" s="216">
        <v>22.54</v>
      </c>
      <c r="J79" s="216">
        <v>1.68</v>
      </c>
      <c r="K79" s="216">
        <v>0.35</v>
      </c>
      <c r="L79" s="216">
        <v>19.43</v>
      </c>
      <c r="M79" s="216">
        <v>1.05</v>
      </c>
      <c r="N79" s="216">
        <v>1.34</v>
      </c>
      <c r="O79" s="216">
        <v>0</v>
      </c>
      <c r="P79" s="216">
        <v>1.89</v>
      </c>
      <c r="Q79" s="216">
        <v>0.24</v>
      </c>
      <c r="R79" s="216">
        <v>0.48</v>
      </c>
      <c r="S79" s="216">
        <v>0.3</v>
      </c>
      <c r="T79" s="216">
        <v>0</v>
      </c>
      <c r="U79" s="216">
        <v>2.27</v>
      </c>
      <c r="V79" s="216">
        <v>0.24</v>
      </c>
      <c r="W79" s="216">
        <v>0.46</v>
      </c>
      <c r="X79" s="216">
        <v>1.68</v>
      </c>
      <c r="Y79" s="216">
        <v>0</v>
      </c>
      <c r="Z79" s="216">
        <v>1.44</v>
      </c>
      <c r="AA79" s="216">
        <v>0.9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6.44</v>
      </c>
      <c r="D80" s="216">
        <v>3.54</v>
      </c>
      <c r="E80" s="216">
        <v>0</v>
      </c>
      <c r="F80" s="216">
        <v>0</v>
      </c>
      <c r="G80" s="216">
        <v>19.329999999999998</v>
      </c>
      <c r="H80" s="216">
        <v>0</v>
      </c>
      <c r="I80" s="216">
        <v>22.54</v>
      </c>
      <c r="J80" s="216">
        <v>1.68</v>
      </c>
      <c r="K80" s="216">
        <v>0.35</v>
      </c>
      <c r="L80" s="216">
        <v>19.43</v>
      </c>
      <c r="M80" s="216">
        <v>1.05</v>
      </c>
      <c r="N80" s="216">
        <v>1.34</v>
      </c>
      <c r="O80" s="216">
        <v>0</v>
      </c>
      <c r="P80" s="216">
        <v>1.89</v>
      </c>
      <c r="Q80" s="216">
        <v>0.24</v>
      </c>
      <c r="R80" s="216">
        <v>0.48</v>
      </c>
      <c r="S80" s="216">
        <v>0.3</v>
      </c>
      <c r="T80" s="216">
        <v>0</v>
      </c>
      <c r="U80" s="216">
        <v>2.27</v>
      </c>
      <c r="V80" s="216">
        <v>0.24</v>
      </c>
      <c r="W80" s="216">
        <v>0.46</v>
      </c>
      <c r="X80" s="216">
        <v>1.68</v>
      </c>
      <c r="Y80" s="216">
        <v>0</v>
      </c>
      <c r="Z80" s="216">
        <v>1.44</v>
      </c>
      <c r="AA80" s="216">
        <v>0.9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6.44</v>
      </c>
      <c r="D81" s="216">
        <v>3.54</v>
      </c>
      <c r="E81" s="216">
        <v>0</v>
      </c>
      <c r="F81" s="216">
        <v>0</v>
      </c>
      <c r="G81" s="216">
        <v>19.329999999999998</v>
      </c>
      <c r="H81" s="216">
        <v>0</v>
      </c>
      <c r="I81" s="216">
        <v>22.54</v>
      </c>
      <c r="J81" s="216">
        <v>1.68</v>
      </c>
      <c r="K81" s="216">
        <v>0.35</v>
      </c>
      <c r="L81" s="216">
        <v>19.43</v>
      </c>
      <c r="M81" s="216">
        <v>1.05</v>
      </c>
      <c r="N81" s="216">
        <v>1.34</v>
      </c>
      <c r="O81" s="216">
        <v>0</v>
      </c>
      <c r="P81" s="216">
        <v>1.89</v>
      </c>
      <c r="Q81" s="216">
        <v>0.24</v>
      </c>
      <c r="R81" s="216">
        <v>0.48</v>
      </c>
      <c r="S81" s="216">
        <v>0.3</v>
      </c>
      <c r="T81" s="216">
        <v>0</v>
      </c>
      <c r="U81" s="216">
        <v>2.27</v>
      </c>
      <c r="V81" s="216">
        <v>0.24</v>
      </c>
      <c r="W81" s="216">
        <v>0.46</v>
      </c>
      <c r="X81" s="216">
        <v>1.68</v>
      </c>
      <c r="Y81" s="216">
        <v>0</v>
      </c>
      <c r="Z81" s="216">
        <v>1.44</v>
      </c>
      <c r="AA81" s="216">
        <v>0.9</v>
      </c>
      <c r="AB81" s="216">
        <v>0</v>
      </c>
      <c r="AC81" s="216">
        <v>0.3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6.44</v>
      </c>
      <c r="D82" s="216">
        <v>3.54</v>
      </c>
      <c r="E82" s="216">
        <v>0</v>
      </c>
      <c r="F82" s="216">
        <v>0</v>
      </c>
      <c r="G82" s="216">
        <v>19.329999999999998</v>
      </c>
      <c r="H82" s="216">
        <v>0</v>
      </c>
      <c r="I82" s="216">
        <v>22.54</v>
      </c>
      <c r="J82" s="216">
        <v>1.68</v>
      </c>
      <c r="K82" s="216">
        <v>0.35</v>
      </c>
      <c r="L82" s="216">
        <v>19.43</v>
      </c>
      <c r="M82" s="216">
        <v>1.05</v>
      </c>
      <c r="N82" s="216">
        <v>1.34</v>
      </c>
      <c r="O82" s="216">
        <v>0</v>
      </c>
      <c r="P82" s="216">
        <v>1.89</v>
      </c>
      <c r="Q82" s="216">
        <v>0.24</v>
      </c>
      <c r="R82" s="216">
        <v>0.48</v>
      </c>
      <c r="S82" s="216">
        <v>0.3</v>
      </c>
      <c r="T82" s="216">
        <v>0</v>
      </c>
      <c r="U82" s="216">
        <v>2.27</v>
      </c>
      <c r="V82" s="216">
        <v>0.24</v>
      </c>
      <c r="W82" s="216">
        <v>0.46</v>
      </c>
      <c r="X82" s="216">
        <v>1.68</v>
      </c>
      <c r="Y82" s="216">
        <v>0</v>
      </c>
      <c r="Z82" s="216">
        <v>1.44</v>
      </c>
      <c r="AA82" s="216">
        <v>0.9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6.44</v>
      </c>
      <c r="D83" s="216">
        <v>3.54</v>
      </c>
      <c r="E83" s="216">
        <v>0</v>
      </c>
      <c r="F83" s="216">
        <v>0</v>
      </c>
      <c r="G83" s="216">
        <v>19.66</v>
      </c>
      <c r="H83" s="216">
        <v>0</v>
      </c>
      <c r="I83" s="216">
        <v>23.21</v>
      </c>
      <c r="J83" s="216">
        <v>1.68</v>
      </c>
      <c r="K83" s="216">
        <v>0.35</v>
      </c>
      <c r="L83" s="216">
        <v>19.43</v>
      </c>
      <c r="M83" s="216">
        <v>1.05</v>
      </c>
      <c r="N83" s="216">
        <v>1.34</v>
      </c>
      <c r="O83" s="216">
        <v>0</v>
      </c>
      <c r="P83" s="216">
        <v>1.89</v>
      </c>
      <c r="Q83" s="216">
        <v>0.24</v>
      </c>
      <c r="R83" s="216">
        <v>0.48</v>
      </c>
      <c r="S83" s="216">
        <v>0.3</v>
      </c>
      <c r="T83" s="216">
        <v>0</v>
      </c>
      <c r="U83" s="216">
        <v>2.27</v>
      </c>
      <c r="V83" s="216">
        <v>0.24</v>
      </c>
      <c r="W83" s="216">
        <v>0.46</v>
      </c>
      <c r="X83" s="216">
        <v>1.68</v>
      </c>
      <c r="Y83" s="216">
        <v>0</v>
      </c>
      <c r="Z83" s="216">
        <v>1.44</v>
      </c>
      <c r="AA83" s="216">
        <v>0.9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6.44</v>
      </c>
      <c r="D84" s="216">
        <v>3.54</v>
      </c>
      <c r="E84" s="216">
        <v>0</v>
      </c>
      <c r="F84" s="216">
        <v>0</v>
      </c>
      <c r="G84" s="216">
        <v>19.66</v>
      </c>
      <c r="H84" s="216">
        <v>0</v>
      </c>
      <c r="I84" s="216">
        <v>23.21</v>
      </c>
      <c r="J84" s="216">
        <v>1.68</v>
      </c>
      <c r="K84" s="216">
        <v>0.35</v>
      </c>
      <c r="L84" s="216">
        <v>19.43</v>
      </c>
      <c r="M84" s="216">
        <v>1.05</v>
      </c>
      <c r="N84" s="216">
        <v>1.34</v>
      </c>
      <c r="O84" s="216">
        <v>0</v>
      </c>
      <c r="P84" s="216">
        <v>1.89</v>
      </c>
      <c r="Q84" s="216">
        <v>0.24</v>
      </c>
      <c r="R84" s="216">
        <v>0.48</v>
      </c>
      <c r="S84" s="216">
        <v>0.3</v>
      </c>
      <c r="T84" s="216">
        <v>0</v>
      </c>
      <c r="U84" s="216">
        <v>2.27</v>
      </c>
      <c r="V84" s="216">
        <v>0.24</v>
      </c>
      <c r="W84" s="216">
        <v>0.46</v>
      </c>
      <c r="X84" s="216">
        <v>1.68</v>
      </c>
      <c r="Y84" s="216">
        <v>0</v>
      </c>
      <c r="Z84" s="216">
        <v>1.44</v>
      </c>
      <c r="AA84" s="216">
        <v>0.9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6.44</v>
      </c>
      <c r="D85" s="216">
        <v>3.54</v>
      </c>
      <c r="E85" s="216">
        <v>0</v>
      </c>
      <c r="F85" s="216">
        <v>0</v>
      </c>
      <c r="G85" s="216">
        <v>19.66</v>
      </c>
      <c r="H85" s="216">
        <v>0</v>
      </c>
      <c r="I85" s="216">
        <v>23.21</v>
      </c>
      <c r="J85" s="216">
        <v>1.68</v>
      </c>
      <c r="K85" s="216">
        <v>0.35</v>
      </c>
      <c r="L85" s="216">
        <v>19.43</v>
      </c>
      <c r="M85" s="216">
        <v>1.05</v>
      </c>
      <c r="N85" s="216">
        <v>1.34</v>
      </c>
      <c r="O85" s="216">
        <v>0</v>
      </c>
      <c r="P85" s="216">
        <v>1.44</v>
      </c>
      <c r="Q85" s="216">
        <v>0.24</v>
      </c>
      <c r="R85" s="216">
        <v>0.48</v>
      </c>
      <c r="S85" s="216">
        <v>0.3</v>
      </c>
      <c r="T85" s="216">
        <v>0</v>
      </c>
      <c r="U85" s="216">
        <v>2.27</v>
      </c>
      <c r="V85" s="216">
        <v>0.24</v>
      </c>
      <c r="W85" s="216">
        <v>0.46</v>
      </c>
      <c r="X85" s="216">
        <v>1.68</v>
      </c>
      <c r="Y85" s="216">
        <v>0</v>
      </c>
      <c r="Z85" s="216">
        <v>1.44</v>
      </c>
      <c r="AA85" s="216">
        <v>0.9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6.44</v>
      </c>
      <c r="D86" s="216">
        <v>3.54</v>
      </c>
      <c r="E86" s="216">
        <v>0</v>
      </c>
      <c r="F86" s="216">
        <v>0</v>
      </c>
      <c r="G86" s="216">
        <v>19.66</v>
      </c>
      <c r="H86" s="216">
        <v>0</v>
      </c>
      <c r="I86" s="216">
        <v>23.21</v>
      </c>
      <c r="J86" s="216">
        <v>1.68</v>
      </c>
      <c r="K86" s="216">
        <v>0.35</v>
      </c>
      <c r="L86" s="216">
        <v>19.43</v>
      </c>
      <c r="M86" s="216">
        <v>1.05</v>
      </c>
      <c r="N86" s="216">
        <v>1.34</v>
      </c>
      <c r="O86" s="216">
        <v>0</v>
      </c>
      <c r="P86" s="216">
        <v>1.44</v>
      </c>
      <c r="Q86" s="216">
        <v>0.24</v>
      </c>
      <c r="R86" s="216">
        <v>0.48</v>
      </c>
      <c r="S86" s="216">
        <v>0.3</v>
      </c>
      <c r="T86" s="216">
        <v>0</v>
      </c>
      <c r="U86" s="216">
        <v>2.27</v>
      </c>
      <c r="V86" s="216">
        <v>0.24</v>
      </c>
      <c r="W86" s="216">
        <v>0.46</v>
      </c>
      <c r="X86" s="216">
        <v>1.68</v>
      </c>
      <c r="Y86" s="216">
        <v>0</v>
      </c>
      <c r="Z86" s="216">
        <v>1.44</v>
      </c>
      <c r="AA86" s="216">
        <v>0.9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6.44</v>
      </c>
      <c r="D87" s="216">
        <v>3.54</v>
      </c>
      <c r="E87" s="216">
        <v>0</v>
      </c>
      <c r="F87" s="216">
        <v>0</v>
      </c>
      <c r="G87" s="216">
        <v>19.66</v>
      </c>
      <c r="H87" s="216">
        <v>0</v>
      </c>
      <c r="I87" s="216">
        <v>23.21</v>
      </c>
      <c r="J87" s="216">
        <v>1.68</v>
      </c>
      <c r="K87" s="216">
        <v>0.35</v>
      </c>
      <c r="L87" s="216">
        <v>19.43</v>
      </c>
      <c r="M87" s="216">
        <v>1.05</v>
      </c>
      <c r="N87" s="216">
        <v>1.34</v>
      </c>
      <c r="O87" s="216">
        <v>0</v>
      </c>
      <c r="P87" s="216">
        <v>1.44</v>
      </c>
      <c r="Q87" s="216">
        <v>0.24</v>
      </c>
      <c r="R87" s="216">
        <v>0.48</v>
      </c>
      <c r="S87" s="216">
        <v>0.3</v>
      </c>
      <c r="T87" s="216">
        <v>0</v>
      </c>
      <c r="U87" s="216">
        <v>2.27</v>
      </c>
      <c r="V87" s="216">
        <v>0.24</v>
      </c>
      <c r="W87" s="216">
        <v>0.46</v>
      </c>
      <c r="X87" s="216">
        <v>1.68</v>
      </c>
      <c r="Y87" s="216">
        <v>0</v>
      </c>
      <c r="Z87" s="216">
        <v>1.44</v>
      </c>
      <c r="AA87" s="216">
        <v>0.9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6.44</v>
      </c>
      <c r="D88" s="216">
        <v>3.54</v>
      </c>
      <c r="E88" s="216">
        <v>0</v>
      </c>
      <c r="F88" s="216">
        <v>0</v>
      </c>
      <c r="G88" s="216">
        <v>19.66</v>
      </c>
      <c r="H88" s="216">
        <v>0</v>
      </c>
      <c r="I88" s="216">
        <v>23.21</v>
      </c>
      <c r="J88" s="216">
        <v>1.68</v>
      </c>
      <c r="K88" s="216">
        <v>0.35</v>
      </c>
      <c r="L88" s="216">
        <v>19.43</v>
      </c>
      <c r="M88" s="216">
        <v>1.05</v>
      </c>
      <c r="N88" s="216">
        <v>1.34</v>
      </c>
      <c r="O88" s="216">
        <v>0</v>
      </c>
      <c r="P88" s="216">
        <v>1.44</v>
      </c>
      <c r="Q88" s="216">
        <v>0.24</v>
      </c>
      <c r="R88" s="216">
        <v>0.48</v>
      </c>
      <c r="S88" s="216">
        <v>0.3</v>
      </c>
      <c r="T88" s="216">
        <v>0</v>
      </c>
      <c r="U88" s="216">
        <v>2.27</v>
      </c>
      <c r="V88" s="216">
        <v>0.24</v>
      </c>
      <c r="W88" s="216">
        <v>0.46</v>
      </c>
      <c r="X88" s="216">
        <v>1.68</v>
      </c>
      <c r="Y88" s="216">
        <v>0</v>
      </c>
      <c r="Z88" s="216">
        <v>1.44</v>
      </c>
      <c r="AA88" s="216">
        <v>0.9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27.43</v>
      </c>
      <c r="AP88" s="216">
        <v>0</v>
      </c>
    </row>
    <row r="89" spans="1:42">
      <c r="A89" t="s">
        <v>131</v>
      </c>
      <c r="B89" s="216">
        <v>0</v>
      </c>
      <c r="C89" s="216">
        <v>6.44</v>
      </c>
      <c r="D89" s="216">
        <v>3.54</v>
      </c>
      <c r="E89" s="216">
        <v>0</v>
      </c>
      <c r="F89" s="216">
        <v>0</v>
      </c>
      <c r="G89" s="216">
        <v>19.66</v>
      </c>
      <c r="H89" s="216">
        <v>0</v>
      </c>
      <c r="I89" s="216">
        <v>23.21</v>
      </c>
      <c r="J89" s="216">
        <v>1.68</v>
      </c>
      <c r="K89" s="216">
        <v>0.28000000000000003</v>
      </c>
      <c r="L89" s="216">
        <v>19.43</v>
      </c>
      <c r="M89" s="216">
        <v>1.05</v>
      </c>
      <c r="N89" s="216">
        <v>1.34</v>
      </c>
      <c r="O89" s="216">
        <v>0</v>
      </c>
      <c r="P89" s="216">
        <v>1.44</v>
      </c>
      <c r="Q89" s="216">
        <v>0.24</v>
      </c>
      <c r="R89" s="216">
        <v>0.48</v>
      </c>
      <c r="S89" s="216">
        <v>0.3</v>
      </c>
      <c r="T89" s="216">
        <v>0</v>
      </c>
      <c r="U89" s="216">
        <v>2.27</v>
      </c>
      <c r="V89" s="216">
        <v>0.24</v>
      </c>
      <c r="W89" s="216">
        <v>0.46</v>
      </c>
      <c r="X89" s="216">
        <v>1.68</v>
      </c>
      <c r="Y89" s="216">
        <v>0</v>
      </c>
      <c r="Z89" s="216">
        <v>1.44</v>
      </c>
      <c r="AA89" s="216">
        <v>0.9</v>
      </c>
      <c r="AB89" s="216">
        <v>0</v>
      </c>
      <c r="AC89" s="216">
        <v>4.32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27.43</v>
      </c>
      <c r="AP89" s="216">
        <v>0</v>
      </c>
    </row>
    <row r="90" spans="1:42">
      <c r="A90" t="s">
        <v>132</v>
      </c>
      <c r="B90" s="216">
        <v>0</v>
      </c>
      <c r="C90" s="216">
        <v>6.44</v>
      </c>
      <c r="D90" s="216">
        <v>3.54</v>
      </c>
      <c r="E90" s="216">
        <v>0</v>
      </c>
      <c r="F90" s="216">
        <v>0</v>
      </c>
      <c r="G90" s="216">
        <v>19.66</v>
      </c>
      <c r="H90" s="216">
        <v>0</v>
      </c>
      <c r="I90" s="216">
        <v>23.21</v>
      </c>
      <c r="J90" s="216">
        <v>1.68</v>
      </c>
      <c r="K90" s="216">
        <v>0.35</v>
      </c>
      <c r="L90" s="216">
        <v>19.43</v>
      </c>
      <c r="M90" s="216">
        <v>1.05</v>
      </c>
      <c r="N90" s="216">
        <v>1.34</v>
      </c>
      <c r="O90" s="216">
        <v>0</v>
      </c>
      <c r="P90" s="216">
        <v>1.44</v>
      </c>
      <c r="Q90" s="216">
        <v>0.24</v>
      </c>
      <c r="R90" s="216">
        <v>0.48</v>
      </c>
      <c r="S90" s="216">
        <v>0.3</v>
      </c>
      <c r="T90" s="216">
        <v>0</v>
      </c>
      <c r="U90" s="216">
        <v>2.27</v>
      </c>
      <c r="V90" s="216">
        <v>0.24</v>
      </c>
      <c r="W90" s="216">
        <v>0.46</v>
      </c>
      <c r="X90" s="216">
        <v>1.68</v>
      </c>
      <c r="Y90" s="216">
        <v>0</v>
      </c>
      <c r="Z90" s="216">
        <v>1.44</v>
      </c>
      <c r="AA90" s="216">
        <v>0.9</v>
      </c>
      <c r="AB90" s="216">
        <v>0</v>
      </c>
      <c r="AC90" s="216">
        <v>4.32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27.43</v>
      </c>
      <c r="AP90" s="216">
        <v>0</v>
      </c>
    </row>
    <row r="91" spans="1:42">
      <c r="A91" t="s">
        <v>133</v>
      </c>
      <c r="B91" s="216">
        <v>0</v>
      </c>
      <c r="C91" s="216">
        <v>6.44</v>
      </c>
      <c r="D91" s="216">
        <v>3.54</v>
      </c>
      <c r="E91" s="216">
        <v>0</v>
      </c>
      <c r="F91" s="216">
        <v>0</v>
      </c>
      <c r="G91" s="216">
        <v>19.66</v>
      </c>
      <c r="H91" s="216">
        <v>0</v>
      </c>
      <c r="I91" s="216">
        <v>23.55</v>
      </c>
      <c r="J91" s="216">
        <v>1.68</v>
      </c>
      <c r="K91" s="216">
        <v>0.69</v>
      </c>
      <c r="L91" s="216">
        <v>19.43</v>
      </c>
      <c r="M91" s="216">
        <v>1.05</v>
      </c>
      <c r="N91" s="216">
        <v>1.34</v>
      </c>
      <c r="O91" s="216">
        <v>0</v>
      </c>
      <c r="P91" s="216">
        <v>1.44</v>
      </c>
      <c r="Q91" s="216">
        <v>0.24</v>
      </c>
      <c r="R91" s="216">
        <v>0.48</v>
      </c>
      <c r="S91" s="216">
        <v>0.3</v>
      </c>
      <c r="T91" s="216">
        <v>0</v>
      </c>
      <c r="U91" s="216">
        <v>2.27</v>
      </c>
      <c r="V91" s="216">
        <v>0.24</v>
      </c>
      <c r="W91" s="216">
        <v>0.46</v>
      </c>
      <c r="X91" s="216">
        <v>1.68</v>
      </c>
      <c r="Y91" s="216">
        <v>0</v>
      </c>
      <c r="Z91" s="216">
        <v>1.44</v>
      </c>
      <c r="AA91" s="216">
        <v>0.9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6.44</v>
      </c>
      <c r="D92" s="216">
        <v>3.54</v>
      </c>
      <c r="E92" s="216">
        <v>0</v>
      </c>
      <c r="F92" s="216">
        <v>0</v>
      </c>
      <c r="G92" s="216">
        <v>19.66</v>
      </c>
      <c r="H92" s="216">
        <v>0</v>
      </c>
      <c r="I92" s="216">
        <v>23.55</v>
      </c>
      <c r="J92" s="216">
        <v>1.68</v>
      </c>
      <c r="K92" s="216">
        <v>0.69</v>
      </c>
      <c r="L92" s="216">
        <v>19.43</v>
      </c>
      <c r="M92" s="216">
        <v>1.05</v>
      </c>
      <c r="N92" s="216">
        <v>1.34</v>
      </c>
      <c r="O92" s="216">
        <v>0</v>
      </c>
      <c r="P92" s="216">
        <v>1.44</v>
      </c>
      <c r="Q92" s="216">
        <v>0.24</v>
      </c>
      <c r="R92" s="216">
        <v>0.48</v>
      </c>
      <c r="S92" s="216">
        <v>0.3</v>
      </c>
      <c r="T92" s="216">
        <v>0</v>
      </c>
      <c r="U92" s="216">
        <v>2.27</v>
      </c>
      <c r="V92" s="216">
        <v>0.24</v>
      </c>
      <c r="W92" s="216">
        <v>0.46</v>
      </c>
      <c r="X92" s="216">
        <v>1.68</v>
      </c>
      <c r="Y92" s="216">
        <v>0</v>
      </c>
      <c r="Z92" s="216">
        <v>1.44</v>
      </c>
      <c r="AA92" s="216">
        <v>0.9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6.44</v>
      </c>
      <c r="D93" s="216">
        <v>3.54</v>
      </c>
      <c r="E93" s="216">
        <v>0</v>
      </c>
      <c r="F93" s="216">
        <v>0</v>
      </c>
      <c r="G93" s="216">
        <v>19.66</v>
      </c>
      <c r="H93" s="216">
        <v>0</v>
      </c>
      <c r="I93" s="216">
        <v>23.55</v>
      </c>
      <c r="J93" s="216">
        <v>1.68</v>
      </c>
      <c r="K93" s="216">
        <v>9.4</v>
      </c>
      <c r="L93" s="216">
        <v>19.43</v>
      </c>
      <c r="M93" s="216">
        <v>1.05</v>
      </c>
      <c r="N93" s="216">
        <v>1.34</v>
      </c>
      <c r="O93" s="216">
        <v>0</v>
      </c>
      <c r="P93" s="216">
        <v>1.44</v>
      </c>
      <c r="Q93" s="216">
        <v>0.24</v>
      </c>
      <c r="R93" s="216">
        <v>0.48</v>
      </c>
      <c r="S93" s="216">
        <v>0.3</v>
      </c>
      <c r="T93" s="216">
        <v>0</v>
      </c>
      <c r="U93" s="216">
        <v>2.27</v>
      </c>
      <c r="V93" s="216">
        <v>0.24</v>
      </c>
      <c r="W93" s="216">
        <v>0.46</v>
      </c>
      <c r="X93" s="216">
        <v>1.68</v>
      </c>
      <c r="Y93" s="216">
        <v>0</v>
      </c>
      <c r="Z93" s="216">
        <v>1.44</v>
      </c>
      <c r="AA93" s="216">
        <v>0.9</v>
      </c>
      <c r="AB93" s="216">
        <v>0</v>
      </c>
      <c r="AC93" s="216">
        <v>0.3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15.76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6.44</v>
      </c>
      <c r="D94" s="216">
        <v>3.54</v>
      </c>
      <c r="E94" s="216">
        <v>0</v>
      </c>
      <c r="F94" s="216">
        <v>0</v>
      </c>
      <c r="G94" s="216">
        <v>19.66</v>
      </c>
      <c r="H94" s="216">
        <v>0</v>
      </c>
      <c r="I94" s="216">
        <v>23.55</v>
      </c>
      <c r="J94" s="216">
        <v>1.68</v>
      </c>
      <c r="K94" s="216">
        <v>9.4</v>
      </c>
      <c r="L94" s="216">
        <v>19.43</v>
      </c>
      <c r="M94" s="216">
        <v>1.05</v>
      </c>
      <c r="N94" s="216">
        <v>1.34</v>
      </c>
      <c r="O94" s="216">
        <v>0</v>
      </c>
      <c r="P94" s="216">
        <v>1.44</v>
      </c>
      <c r="Q94" s="216">
        <v>0.24</v>
      </c>
      <c r="R94" s="216">
        <v>0.48</v>
      </c>
      <c r="S94" s="216">
        <v>0.3</v>
      </c>
      <c r="T94" s="216">
        <v>0</v>
      </c>
      <c r="U94" s="216">
        <v>2.27</v>
      </c>
      <c r="V94" s="216">
        <v>0.24</v>
      </c>
      <c r="W94" s="216">
        <v>0.46</v>
      </c>
      <c r="X94" s="216">
        <v>1.68</v>
      </c>
      <c r="Y94" s="216">
        <v>0</v>
      </c>
      <c r="Z94" s="216">
        <v>1.44</v>
      </c>
      <c r="AA94" s="216">
        <v>0.9</v>
      </c>
      <c r="AB94" s="216">
        <v>0</v>
      </c>
      <c r="AC94" s="216">
        <v>0.3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15.76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6.44</v>
      </c>
      <c r="D95" s="216">
        <v>3.54</v>
      </c>
      <c r="E95" s="216">
        <v>0</v>
      </c>
      <c r="F95" s="216">
        <v>0</v>
      </c>
      <c r="G95" s="216">
        <v>19.66</v>
      </c>
      <c r="H95" s="216">
        <v>0</v>
      </c>
      <c r="I95" s="216">
        <v>23.55</v>
      </c>
      <c r="J95" s="216">
        <v>1.68</v>
      </c>
      <c r="K95" s="216">
        <v>9.4</v>
      </c>
      <c r="L95" s="216">
        <v>19.43</v>
      </c>
      <c r="M95" s="216">
        <v>1.05</v>
      </c>
      <c r="N95" s="216">
        <v>1.34</v>
      </c>
      <c r="O95" s="216">
        <v>0</v>
      </c>
      <c r="P95" s="216">
        <v>1.44</v>
      </c>
      <c r="Q95" s="216">
        <v>0.24</v>
      </c>
      <c r="R95" s="216">
        <v>0.48</v>
      </c>
      <c r="S95" s="216">
        <v>0.3</v>
      </c>
      <c r="T95" s="216">
        <v>0</v>
      </c>
      <c r="U95" s="216">
        <v>2.27</v>
      </c>
      <c r="V95" s="216">
        <v>0.24</v>
      </c>
      <c r="W95" s="216">
        <v>0.72</v>
      </c>
      <c r="X95" s="216">
        <v>1.68</v>
      </c>
      <c r="Y95" s="216">
        <v>0</v>
      </c>
      <c r="Z95" s="216">
        <v>1.44</v>
      </c>
      <c r="AA95" s="216">
        <v>0.9</v>
      </c>
      <c r="AB95" s="216">
        <v>0</v>
      </c>
      <c r="AC95" s="216">
        <v>0.3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15.76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6.44</v>
      </c>
      <c r="D96" s="216">
        <v>3.54</v>
      </c>
      <c r="E96" s="216">
        <v>0</v>
      </c>
      <c r="F96" s="216">
        <v>0</v>
      </c>
      <c r="G96" s="216">
        <v>19.66</v>
      </c>
      <c r="H96" s="216">
        <v>0</v>
      </c>
      <c r="I96" s="216">
        <v>23.55</v>
      </c>
      <c r="J96" s="216">
        <v>1.68</v>
      </c>
      <c r="K96" s="216">
        <v>9.4</v>
      </c>
      <c r="L96" s="216">
        <v>19.43</v>
      </c>
      <c r="M96" s="216">
        <v>1.05</v>
      </c>
      <c r="N96" s="216">
        <v>1.34</v>
      </c>
      <c r="O96" s="216">
        <v>0</v>
      </c>
      <c r="P96" s="216">
        <v>1.44</v>
      </c>
      <c r="Q96" s="216">
        <v>0.24</v>
      </c>
      <c r="R96" s="216">
        <v>0.48</v>
      </c>
      <c r="S96" s="216">
        <v>0.3</v>
      </c>
      <c r="T96" s="216">
        <v>0</v>
      </c>
      <c r="U96" s="216">
        <v>2.27</v>
      </c>
      <c r="V96" s="216">
        <v>0.24</v>
      </c>
      <c r="W96" s="216">
        <v>0.72</v>
      </c>
      <c r="X96" s="216">
        <v>1.68</v>
      </c>
      <c r="Y96" s="216">
        <v>0</v>
      </c>
      <c r="Z96" s="216">
        <v>1.44</v>
      </c>
      <c r="AA96" s="216">
        <v>0.9</v>
      </c>
      <c r="AB96" s="216">
        <v>0</v>
      </c>
      <c r="AC96" s="216">
        <v>0.3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15.76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6.44</v>
      </c>
      <c r="D97" s="216">
        <v>3.54</v>
      </c>
      <c r="E97" s="216">
        <v>0</v>
      </c>
      <c r="F97" s="216">
        <v>0</v>
      </c>
      <c r="G97" s="216">
        <v>19.66</v>
      </c>
      <c r="H97" s="216">
        <v>0</v>
      </c>
      <c r="I97" s="216">
        <v>23.55</v>
      </c>
      <c r="J97" s="216">
        <v>1.68</v>
      </c>
      <c r="K97" s="216">
        <v>9.4</v>
      </c>
      <c r="L97" s="216">
        <v>19.43</v>
      </c>
      <c r="M97" s="216">
        <v>1.05</v>
      </c>
      <c r="N97" s="216">
        <v>1.34</v>
      </c>
      <c r="O97" s="216">
        <v>0</v>
      </c>
      <c r="P97" s="216">
        <v>1.44</v>
      </c>
      <c r="Q97" s="216">
        <v>0.24</v>
      </c>
      <c r="R97" s="216">
        <v>0.48</v>
      </c>
      <c r="S97" s="216">
        <v>0.3</v>
      </c>
      <c r="T97" s="216">
        <v>0</v>
      </c>
      <c r="U97" s="216">
        <v>2.27</v>
      </c>
      <c r="V97" s="216">
        <v>0.24</v>
      </c>
      <c r="W97" s="216">
        <v>0.72</v>
      </c>
      <c r="X97" s="216">
        <v>1.68</v>
      </c>
      <c r="Y97" s="216">
        <v>0</v>
      </c>
      <c r="Z97" s="216">
        <v>1.44</v>
      </c>
      <c r="AA97" s="216">
        <v>0.9</v>
      </c>
      <c r="AB97" s="216">
        <v>0</v>
      </c>
      <c r="AC97" s="216">
        <v>0.3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15.76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6.44</v>
      </c>
      <c r="D98" s="216">
        <v>3.54</v>
      </c>
      <c r="E98" s="216">
        <v>0</v>
      </c>
      <c r="F98" s="216">
        <v>0</v>
      </c>
      <c r="G98" s="216">
        <v>19.66</v>
      </c>
      <c r="H98" s="216">
        <v>0</v>
      </c>
      <c r="I98" s="216">
        <v>23.55</v>
      </c>
      <c r="J98" s="216">
        <v>1.68</v>
      </c>
      <c r="K98" s="216">
        <v>9.4</v>
      </c>
      <c r="L98" s="216">
        <v>19.43</v>
      </c>
      <c r="M98" s="216">
        <v>1.05</v>
      </c>
      <c r="N98" s="216">
        <v>1.34</v>
      </c>
      <c r="O98" s="216">
        <v>0</v>
      </c>
      <c r="P98" s="216">
        <v>1.44</v>
      </c>
      <c r="Q98" s="216">
        <v>0.24</v>
      </c>
      <c r="R98" s="216">
        <v>0.48</v>
      </c>
      <c r="S98" s="216">
        <v>0.3</v>
      </c>
      <c r="T98" s="216">
        <v>0</v>
      </c>
      <c r="U98" s="216">
        <v>2.27</v>
      </c>
      <c r="V98" s="216">
        <v>0.24</v>
      </c>
      <c r="W98" s="216">
        <v>0.72</v>
      </c>
      <c r="X98" s="216">
        <v>1.68</v>
      </c>
      <c r="Y98" s="216">
        <v>0</v>
      </c>
      <c r="Z98" s="216">
        <v>1.44</v>
      </c>
      <c r="AA98" s="216">
        <v>0.9</v>
      </c>
      <c r="AB98" s="216">
        <v>0</v>
      </c>
      <c r="AC98" s="216">
        <v>0.3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15.76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3.7029999999999993E-2</v>
      </c>
      <c r="D99">
        <f t="shared" si="0"/>
        <v>0.19334999999999997</v>
      </c>
      <c r="E99">
        <f t="shared" si="0"/>
        <v>0</v>
      </c>
      <c r="F99">
        <f t="shared" si="0"/>
        <v>0</v>
      </c>
      <c r="G99">
        <f t="shared" si="0"/>
        <v>0.45963000000000032</v>
      </c>
      <c r="H99">
        <f t="shared" si="0"/>
        <v>0</v>
      </c>
      <c r="I99">
        <f t="shared" si="0"/>
        <v>0.55668999999999969</v>
      </c>
      <c r="J99">
        <f t="shared" si="0"/>
        <v>4.2360000000000113E-2</v>
      </c>
      <c r="K99">
        <f t="shared" si="0"/>
        <v>0.10706500000000004</v>
      </c>
      <c r="L99">
        <f t="shared" si="0"/>
        <v>2.8555500000000009</v>
      </c>
      <c r="M99">
        <f t="shared" si="0"/>
        <v>2.5199999999999955E-2</v>
      </c>
      <c r="N99">
        <f t="shared" si="0"/>
        <v>3.2160000000000064E-2</v>
      </c>
      <c r="O99">
        <f t="shared" si="0"/>
        <v>0</v>
      </c>
      <c r="P99">
        <f t="shared" si="0"/>
        <v>3.6054999999999983E-2</v>
      </c>
      <c r="Q99">
        <f t="shared" si="0"/>
        <v>4.946000000000008E-2</v>
      </c>
      <c r="R99">
        <f t="shared" si="0"/>
        <v>3.360500000000001E-2</v>
      </c>
      <c r="S99">
        <f t="shared" si="0"/>
        <v>6.4277500000000043E-2</v>
      </c>
      <c r="T99">
        <f t="shared" si="0"/>
        <v>0</v>
      </c>
      <c r="U99">
        <f t="shared" si="0"/>
        <v>6.6885000000000069E-2</v>
      </c>
      <c r="V99">
        <f t="shared" si="0"/>
        <v>1.1517500000000017E-2</v>
      </c>
      <c r="W99">
        <f t="shared" si="0"/>
        <v>2.4174999999999943E-2</v>
      </c>
      <c r="X99">
        <f t="shared" si="0"/>
        <v>8.0535000000000079E-2</v>
      </c>
      <c r="Y99">
        <f t="shared" si="0"/>
        <v>0</v>
      </c>
      <c r="Z99">
        <f t="shared" si="0"/>
        <v>6.9119999999999973E-2</v>
      </c>
      <c r="AA99">
        <f t="shared" si="0"/>
        <v>4.0202500000000065E-2</v>
      </c>
      <c r="AB99">
        <f t="shared" si="0"/>
        <v>0</v>
      </c>
      <c r="AC99">
        <f t="shared" si="0"/>
        <v>1.2054999999999995E-2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2.3640000000000001E-2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0.58835249999999983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-32</v>
      </c>
      <c r="N3" s="124">
        <v>-32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32</v>
      </c>
      <c r="AG3" s="124">
        <v>0</v>
      </c>
      <c r="AH3" s="124">
        <v>0</v>
      </c>
      <c r="AI3" s="124">
        <v>32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32</v>
      </c>
      <c r="BR3" s="125">
        <f t="shared" si="3"/>
        <v>0</v>
      </c>
      <c r="BS3" s="125">
        <f t="shared" si="3"/>
        <v>0</v>
      </c>
      <c r="BT3" s="125">
        <f>-SUM(BP3:BS3)</f>
        <v>-32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320</v>
      </c>
      <c r="DB3" s="122">
        <f t="shared" si="8"/>
        <v>0</v>
      </c>
      <c r="DC3" s="122">
        <f t="shared" si="8"/>
        <v>0</v>
      </c>
      <c r="DD3" s="122">
        <f>SUM(CZ3:DC3)</f>
        <v>320</v>
      </c>
      <c r="DF3" s="123">
        <f>AR3+AU3+BB3+BI3+BP3</f>
        <v>0</v>
      </c>
      <c r="DG3" s="123">
        <f>AY3+AN3+BC3+BJ3+BQ3</f>
        <v>32</v>
      </c>
      <c r="DH3" s="123">
        <f>BF3+AO3+AV3+BK3+BR3</f>
        <v>0</v>
      </c>
      <c r="DI3" s="123">
        <f>BM3+BS3+BD3+AW3+AP3</f>
        <v>0</v>
      </c>
      <c r="DJ3" s="123">
        <f>BT3+BL3+BE3+AX3+AQ3</f>
        <v>-32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-5</v>
      </c>
      <c r="N16" s="124">
        <v>-5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5</v>
      </c>
      <c r="AG16" s="124">
        <v>0</v>
      </c>
      <c r="AH16" s="124">
        <v>0</v>
      </c>
      <c r="AI16" s="124">
        <v>5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5</v>
      </c>
      <c r="BR16" s="125">
        <f t="shared" si="3"/>
        <v>0</v>
      </c>
      <c r="BS16" s="125">
        <f t="shared" si="3"/>
        <v>0</v>
      </c>
      <c r="BT16" s="125">
        <f t="shared" si="20"/>
        <v>-5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50</v>
      </c>
      <c r="DB16" s="122">
        <f t="shared" si="8"/>
        <v>0</v>
      </c>
      <c r="DC16" s="122">
        <f t="shared" si="8"/>
        <v>0</v>
      </c>
      <c r="DD16" s="122">
        <f t="shared" si="30"/>
        <v>50</v>
      </c>
      <c r="DF16" s="123">
        <f t="shared" si="31"/>
        <v>0</v>
      </c>
      <c r="DG16" s="123">
        <f t="shared" si="32"/>
        <v>5</v>
      </c>
      <c r="DH16" s="123">
        <f t="shared" si="33"/>
        <v>0</v>
      </c>
      <c r="DI16" s="123">
        <f t="shared" si="34"/>
        <v>0</v>
      </c>
      <c r="DJ16" s="123">
        <f t="shared" si="35"/>
        <v>-5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15</v>
      </c>
      <c r="D65" s="124">
        <v>0</v>
      </c>
      <c r="E65" s="124">
        <v>0</v>
      </c>
      <c r="F65" s="124">
        <v>0</v>
      </c>
      <c r="G65" s="124">
        <v>15</v>
      </c>
      <c r="H65" s="118"/>
      <c r="I65" s="33">
        <v>63</v>
      </c>
      <c r="J65" s="124">
        <v>-15</v>
      </c>
      <c r="K65" s="124">
        <v>0</v>
      </c>
      <c r="L65" s="124">
        <v>0</v>
      </c>
      <c r="M65" s="124">
        <v>0</v>
      </c>
      <c r="N65" s="124">
        <v>-15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15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-15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150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150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-15</v>
      </c>
      <c r="DG65" s="123">
        <f t="shared" si="32"/>
        <v>15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-64</v>
      </c>
      <c r="N93" s="124">
        <v>-64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64</v>
      </c>
      <c r="AG93" s="124">
        <v>0</v>
      </c>
      <c r="AH93" s="124">
        <v>0</v>
      </c>
      <c r="AI93" s="124">
        <v>64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64</v>
      </c>
      <c r="BR93" s="125">
        <f t="shared" si="47"/>
        <v>0</v>
      </c>
      <c r="BS93" s="125">
        <f t="shared" si="47"/>
        <v>0</v>
      </c>
      <c r="BT93" s="125">
        <f t="shared" si="48"/>
        <v>-64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640</v>
      </c>
      <c r="DB93" s="122">
        <f t="shared" si="57"/>
        <v>0</v>
      </c>
      <c r="DC93" s="122">
        <f t="shared" si="57"/>
        <v>0</v>
      </c>
      <c r="DD93" s="122">
        <f t="shared" si="58"/>
        <v>640</v>
      </c>
      <c r="DF93" s="123">
        <f t="shared" si="59"/>
        <v>0</v>
      </c>
      <c r="DG93" s="123">
        <f t="shared" si="60"/>
        <v>64</v>
      </c>
      <c r="DH93" s="123">
        <f t="shared" si="61"/>
        <v>0</v>
      </c>
      <c r="DI93" s="123">
        <f t="shared" si="62"/>
        <v>0</v>
      </c>
      <c r="DJ93" s="123">
        <f t="shared" si="63"/>
        <v>-64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-79</v>
      </c>
      <c r="N94" s="124">
        <v>-79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79</v>
      </c>
      <c r="AG94" s="124">
        <v>0</v>
      </c>
      <c r="AH94" s="124">
        <v>0</v>
      </c>
      <c r="AI94" s="124">
        <v>79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79</v>
      </c>
      <c r="BR94" s="125">
        <f t="shared" si="47"/>
        <v>0</v>
      </c>
      <c r="BS94" s="125">
        <f t="shared" si="47"/>
        <v>0</v>
      </c>
      <c r="BT94" s="125">
        <f t="shared" si="48"/>
        <v>-79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790</v>
      </c>
      <c r="DB94" s="122">
        <f t="shared" si="57"/>
        <v>0</v>
      </c>
      <c r="DC94" s="122">
        <f t="shared" si="57"/>
        <v>0</v>
      </c>
      <c r="DD94" s="122">
        <f t="shared" si="58"/>
        <v>790</v>
      </c>
      <c r="DF94" s="123">
        <f t="shared" si="59"/>
        <v>0</v>
      </c>
      <c r="DG94" s="123">
        <f t="shared" si="60"/>
        <v>79</v>
      </c>
      <c r="DH94" s="123">
        <f t="shared" si="61"/>
        <v>0</v>
      </c>
      <c r="DI94" s="123">
        <f t="shared" si="62"/>
        <v>0</v>
      </c>
      <c r="DJ94" s="123">
        <f t="shared" si="63"/>
        <v>-79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-102</v>
      </c>
      <c r="N98" s="124">
        <v>-102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102</v>
      </c>
      <c r="AG98" s="124">
        <v>0</v>
      </c>
      <c r="AH98" s="124">
        <v>0</v>
      </c>
      <c r="AI98" s="124">
        <v>102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102</v>
      </c>
      <c r="BR98" s="125">
        <f t="shared" si="47"/>
        <v>0</v>
      </c>
      <c r="BS98" s="125">
        <f t="shared" si="47"/>
        <v>0</v>
      </c>
      <c r="BT98" s="125">
        <f t="shared" si="48"/>
        <v>-102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25712.364000000001</v>
      </c>
      <c r="DB98" s="122">
        <f t="shared" si="57"/>
        <v>0</v>
      </c>
      <c r="DC98" s="122">
        <f t="shared" si="57"/>
        <v>0</v>
      </c>
      <c r="DD98" s="122">
        <f t="shared" si="58"/>
        <v>25712.364000000001</v>
      </c>
      <c r="DF98" s="123">
        <f t="shared" si="59"/>
        <v>0</v>
      </c>
      <c r="DG98" s="123">
        <f t="shared" si="60"/>
        <v>102</v>
      </c>
      <c r="DH98" s="123">
        <f t="shared" si="61"/>
        <v>0</v>
      </c>
      <c r="DI98" s="123">
        <f t="shared" si="62"/>
        <v>0</v>
      </c>
      <c r="DJ98" s="123">
        <f t="shared" si="63"/>
        <v>-102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3.7499999999999999E-3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-3.7499999999999999E-3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7.0499999999999993E-2</v>
      </c>
      <c r="BR99" s="129">
        <f t="shared" si="68"/>
        <v>0</v>
      </c>
      <c r="BS99" s="129">
        <f t="shared" si="68"/>
        <v>0</v>
      </c>
      <c r="BT99" s="129">
        <f t="shared" si="68"/>
        <v>-7.0499999999999993E-2</v>
      </c>
      <c r="BU99" s="128"/>
      <c r="BV99" s="130"/>
      <c r="BW99" s="130"/>
      <c r="BX99" s="131">
        <f>SUM(BX3:BX98)/40000</f>
        <v>3.7499999999999999E-3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3.7499999999999999E-3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0.68780910000000006</v>
      </c>
      <c r="DB99" s="131">
        <f t="shared" si="73"/>
        <v>0</v>
      </c>
      <c r="DC99" s="131">
        <f t="shared" si="73"/>
        <v>0</v>
      </c>
      <c r="DD99" s="131">
        <f t="shared" si="73"/>
        <v>0.68780910000000006</v>
      </c>
      <c r="DE99" s="128"/>
      <c r="DF99" s="123">
        <f t="shared" si="59"/>
        <v>-3.7499999999999999E-3</v>
      </c>
      <c r="DG99" s="123">
        <f t="shared" si="60"/>
        <v>7.4249999999999997E-2</v>
      </c>
      <c r="DH99" s="123">
        <f t="shared" si="61"/>
        <v>0</v>
      </c>
      <c r="DI99" s="123">
        <f t="shared" si="62"/>
        <v>0</v>
      </c>
      <c r="DJ99" s="123">
        <f t="shared" si="63"/>
        <v>-7.0499999999999993E-2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45036</v>
      </c>
      <c r="B1" s="227" t="s">
        <v>220</v>
      </c>
      <c r="C1" s="227"/>
      <c r="D1" s="21"/>
      <c r="E1" s="21"/>
      <c r="F1" s="21"/>
      <c r="G1" s="21"/>
      <c r="H1" s="21"/>
      <c r="I1" s="21"/>
      <c r="J1" s="221" t="s">
        <v>308</v>
      </c>
      <c r="K1" s="222"/>
      <c r="L1" s="222"/>
      <c r="M1" s="222"/>
      <c r="N1" s="222"/>
      <c r="O1" s="223"/>
      <c r="P1" s="221" t="s">
        <v>307</v>
      </c>
      <c r="Q1" s="224" t="s">
        <v>142</v>
      </c>
      <c r="S1" s="225" t="s">
        <v>309</v>
      </c>
      <c r="T1" s="225"/>
      <c r="U1" s="225"/>
      <c r="V1" s="225"/>
      <c r="W1" s="225"/>
      <c r="Y1" s="228" t="s">
        <v>396</v>
      </c>
      <c r="Z1" s="228"/>
      <c r="AA1" s="22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45036</v>
      </c>
      <c r="B1" s="227" t="s">
        <v>202</v>
      </c>
      <c r="C1" s="227"/>
      <c r="D1" s="229" t="s">
        <v>314</v>
      </c>
      <c r="E1" s="229"/>
      <c r="F1" s="229"/>
      <c r="G1" s="229"/>
      <c r="H1" s="229"/>
      <c r="I1" s="230"/>
      <c r="J1" s="221" t="s">
        <v>308</v>
      </c>
      <c r="K1" s="222"/>
      <c r="L1" s="222"/>
      <c r="M1" s="222"/>
      <c r="N1" s="222"/>
      <c r="O1" s="223"/>
      <c r="P1" s="221"/>
      <c r="Q1" s="224" t="s">
        <v>142</v>
      </c>
      <c r="S1" s="225" t="s">
        <v>309</v>
      </c>
      <c r="T1" s="225"/>
      <c r="U1" s="225"/>
      <c r="V1" s="225"/>
      <c r="W1" s="22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45036</v>
      </c>
      <c r="B1" s="231" t="s">
        <v>484</v>
      </c>
      <c r="C1" s="227"/>
      <c r="D1" s="229" t="s">
        <v>314</v>
      </c>
      <c r="E1" s="229"/>
      <c r="F1" s="229"/>
      <c r="G1" s="229"/>
      <c r="H1" s="230"/>
      <c r="I1" s="232" t="s">
        <v>485</v>
      </c>
      <c r="J1" s="233"/>
      <c r="K1" s="233"/>
      <c r="L1" s="233"/>
      <c r="M1" s="234"/>
      <c r="N1" s="221"/>
      <c r="P1" s="225" t="s">
        <v>309</v>
      </c>
      <c r="Q1" s="225"/>
      <c r="R1" s="225"/>
      <c r="S1" s="225"/>
      <c r="T1" s="225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7">
        <v>27</v>
      </c>
      <c r="C3" s="217">
        <v>27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11.2644</v>
      </c>
      <c r="J3" s="23">
        <f>C3*E3/100</f>
        <v>6.2990999999999993</v>
      </c>
      <c r="K3" s="23">
        <f>C3*F3/100</f>
        <v>8.1242999999999999</v>
      </c>
      <c r="L3" s="23">
        <f>C3*G3/100</f>
        <v>1.3122</v>
      </c>
      <c r="M3" s="203">
        <f>SUM(I3:L3)</f>
        <v>26.999999999999996</v>
      </c>
      <c r="N3" s="24"/>
      <c r="P3" s="78">
        <f t="shared" ref="P3:P34" si="1">I3</f>
        <v>11.2644</v>
      </c>
      <c r="Q3" s="78">
        <f t="shared" ref="Q3:Q34" si="2">J3</f>
        <v>6.2990999999999993</v>
      </c>
      <c r="R3" s="78">
        <f t="shared" ref="R3:R34" si="3">K3</f>
        <v>8.1242999999999999</v>
      </c>
      <c r="S3" s="78">
        <f t="shared" ref="S3:S34" si="4">L3</f>
        <v>1.3122</v>
      </c>
      <c r="T3" s="78">
        <f>SUM(P3:S3)</f>
        <v>26.999999999999996</v>
      </c>
    </row>
    <row r="4" spans="1:20">
      <c r="A4" s="8" t="s">
        <v>46</v>
      </c>
      <c r="B4" s="217">
        <v>27</v>
      </c>
      <c r="C4" s="217">
        <v>27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11.2644</v>
      </c>
      <c r="J4" s="23">
        <f t="shared" ref="J4:J67" si="6">C4*E4/100</f>
        <v>6.2990999999999993</v>
      </c>
      <c r="K4" s="23">
        <f t="shared" ref="K4:K67" si="7">C4*F4/100</f>
        <v>8.1242999999999999</v>
      </c>
      <c r="L4" s="23">
        <f t="shared" ref="L4:L67" si="8">C4*G4/100</f>
        <v>1.3122</v>
      </c>
      <c r="M4" s="204">
        <f t="shared" ref="M4:M67" si="9">SUM(I4:L4)</f>
        <v>26.999999999999996</v>
      </c>
      <c r="N4" s="24"/>
      <c r="P4" s="78">
        <f t="shared" si="1"/>
        <v>11.2644</v>
      </c>
      <c r="Q4" s="78">
        <f t="shared" si="2"/>
        <v>6.2990999999999993</v>
      </c>
      <c r="R4" s="78">
        <f t="shared" si="3"/>
        <v>8.1242999999999999</v>
      </c>
      <c r="S4" s="78">
        <f t="shared" si="4"/>
        <v>1.3122</v>
      </c>
      <c r="T4" s="78">
        <f t="shared" ref="T4:T67" si="10">SUM(P4:S4)</f>
        <v>26.999999999999996</v>
      </c>
    </row>
    <row r="5" spans="1:20">
      <c r="A5" s="8" t="s">
        <v>47</v>
      </c>
      <c r="B5" s="217">
        <v>27</v>
      </c>
      <c r="C5" s="217">
        <v>27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11.2644</v>
      </c>
      <c r="J5" s="23">
        <f t="shared" si="6"/>
        <v>6.2990999999999993</v>
      </c>
      <c r="K5" s="23">
        <f t="shared" si="7"/>
        <v>8.1242999999999999</v>
      </c>
      <c r="L5" s="23">
        <f t="shared" si="8"/>
        <v>1.3122</v>
      </c>
      <c r="M5" s="204">
        <f t="shared" si="9"/>
        <v>26.999999999999996</v>
      </c>
      <c r="N5" s="24"/>
      <c r="P5" s="78">
        <f t="shared" si="1"/>
        <v>11.2644</v>
      </c>
      <c r="Q5" s="78">
        <f t="shared" si="2"/>
        <v>6.2990999999999993</v>
      </c>
      <c r="R5" s="78">
        <f t="shared" si="3"/>
        <v>8.1242999999999999</v>
      </c>
      <c r="S5" s="78">
        <f t="shared" si="4"/>
        <v>1.3122</v>
      </c>
      <c r="T5" s="78">
        <f t="shared" si="10"/>
        <v>26.999999999999996</v>
      </c>
    </row>
    <row r="6" spans="1:20">
      <c r="A6" s="8" t="s">
        <v>48</v>
      </c>
      <c r="B6" s="217">
        <v>27</v>
      </c>
      <c r="C6" s="217">
        <v>27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11.2644</v>
      </c>
      <c r="J6" s="23">
        <f t="shared" si="6"/>
        <v>6.2990999999999993</v>
      </c>
      <c r="K6" s="23">
        <f t="shared" si="7"/>
        <v>8.1242999999999999</v>
      </c>
      <c r="L6" s="23">
        <f t="shared" si="8"/>
        <v>1.3122</v>
      </c>
      <c r="M6" s="204">
        <f t="shared" si="9"/>
        <v>26.999999999999996</v>
      </c>
      <c r="N6" s="24"/>
      <c r="P6" s="78">
        <f t="shared" si="1"/>
        <v>11.2644</v>
      </c>
      <c r="Q6" s="78">
        <f t="shared" si="2"/>
        <v>6.2990999999999993</v>
      </c>
      <c r="R6" s="78">
        <f t="shared" si="3"/>
        <v>8.1242999999999999</v>
      </c>
      <c r="S6" s="78">
        <f t="shared" si="4"/>
        <v>1.3122</v>
      </c>
      <c r="T6" s="78">
        <f t="shared" si="10"/>
        <v>26.999999999999996</v>
      </c>
    </row>
    <row r="7" spans="1:20">
      <c r="A7" s="8" t="s">
        <v>49</v>
      </c>
      <c r="B7" s="217">
        <v>27</v>
      </c>
      <c r="C7" s="217">
        <v>27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11.2644</v>
      </c>
      <c r="J7" s="23">
        <f t="shared" si="6"/>
        <v>6.2990999999999993</v>
      </c>
      <c r="K7" s="23">
        <f t="shared" si="7"/>
        <v>8.1242999999999999</v>
      </c>
      <c r="L7" s="23">
        <f t="shared" si="8"/>
        <v>1.3122</v>
      </c>
      <c r="M7" s="204">
        <f t="shared" si="9"/>
        <v>26.999999999999996</v>
      </c>
      <c r="N7" s="24"/>
      <c r="P7" s="78">
        <f t="shared" si="1"/>
        <v>11.2644</v>
      </c>
      <c r="Q7" s="78">
        <f t="shared" si="2"/>
        <v>6.2990999999999993</v>
      </c>
      <c r="R7" s="78">
        <f t="shared" si="3"/>
        <v>8.1242999999999999</v>
      </c>
      <c r="S7" s="78">
        <f t="shared" si="4"/>
        <v>1.3122</v>
      </c>
      <c r="T7" s="78">
        <f t="shared" si="10"/>
        <v>26.999999999999996</v>
      </c>
    </row>
    <row r="8" spans="1:20">
      <c r="A8" s="8" t="s">
        <v>50</v>
      </c>
      <c r="B8" s="217">
        <v>27</v>
      </c>
      <c r="C8" s="217">
        <v>27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11.2644</v>
      </c>
      <c r="J8" s="23">
        <f t="shared" si="6"/>
        <v>6.2990999999999993</v>
      </c>
      <c r="K8" s="23">
        <f t="shared" si="7"/>
        <v>8.1242999999999999</v>
      </c>
      <c r="L8" s="23">
        <f t="shared" si="8"/>
        <v>1.3122</v>
      </c>
      <c r="M8" s="204">
        <f t="shared" si="9"/>
        <v>26.999999999999996</v>
      </c>
      <c r="N8" s="24"/>
      <c r="P8" s="78">
        <f t="shared" si="1"/>
        <v>11.2644</v>
      </c>
      <c r="Q8" s="78">
        <f t="shared" si="2"/>
        <v>6.2990999999999993</v>
      </c>
      <c r="R8" s="78">
        <f t="shared" si="3"/>
        <v>8.1242999999999999</v>
      </c>
      <c r="S8" s="78">
        <f t="shared" si="4"/>
        <v>1.3122</v>
      </c>
      <c r="T8" s="78">
        <f t="shared" si="10"/>
        <v>26.999999999999996</v>
      </c>
    </row>
    <row r="9" spans="1:20">
      <c r="A9" s="8" t="s">
        <v>51</v>
      </c>
      <c r="B9" s="217">
        <v>27</v>
      </c>
      <c r="C9" s="217">
        <v>27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11.2644</v>
      </c>
      <c r="J9" s="23">
        <f t="shared" si="6"/>
        <v>6.2990999999999993</v>
      </c>
      <c r="K9" s="23">
        <f t="shared" si="7"/>
        <v>8.1242999999999999</v>
      </c>
      <c r="L9" s="23">
        <f t="shared" si="8"/>
        <v>1.3122</v>
      </c>
      <c r="M9" s="204">
        <f t="shared" si="9"/>
        <v>26.999999999999996</v>
      </c>
      <c r="N9" s="24"/>
      <c r="P9" s="78">
        <f t="shared" si="1"/>
        <v>11.2644</v>
      </c>
      <c r="Q9" s="78">
        <f t="shared" si="2"/>
        <v>6.2990999999999993</v>
      </c>
      <c r="R9" s="78">
        <f t="shared" si="3"/>
        <v>8.1242999999999999</v>
      </c>
      <c r="S9" s="78">
        <f t="shared" si="4"/>
        <v>1.3122</v>
      </c>
      <c r="T9" s="78">
        <f t="shared" si="10"/>
        <v>26.999999999999996</v>
      </c>
    </row>
    <row r="10" spans="1:20">
      <c r="A10" s="8" t="s">
        <v>52</v>
      </c>
      <c r="B10" s="217">
        <v>27</v>
      </c>
      <c r="C10" s="217">
        <v>27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11.2644</v>
      </c>
      <c r="J10" s="23">
        <f t="shared" si="6"/>
        <v>6.2990999999999993</v>
      </c>
      <c r="K10" s="23">
        <f t="shared" si="7"/>
        <v>8.1242999999999999</v>
      </c>
      <c r="L10" s="23">
        <f t="shared" si="8"/>
        <v>1.3122</v>
      </c>
      <c r="M10" s="204">
        <f t="shared" si="9"/>
        <v>26.999999999999996</v>
      </c>
      <c r="N10" s="24"/>
      <c r="P10" s="78">
        <f t="shared" si="1"/>
        <v>11.2644</v>
      </c>
      <c r="Q10" s="78">
        <f t="shared" si="2"/>
        <v>6.2990999999999993</v>
      </c>
      <c r="R10" s="78">
        <f t="shared" si="3"/>
        <v>8.1242999999999999</v>
      </c>
      <c r="S10" s="78">
        <f t="shared" si="4"/>
        <v>1.3122</v>
      </c>
      <c r="T10" s="78">
        <f t="shared" si="10"/>
        <v>26.999999999999996</v>
      </c>
    </row>
    <row r="11" spans="1:20">
      <c r="A11" s="8" t="s">
        <v>53</v>
      </c>
      <c r="B11" s="217">
        <v>27</v>
      </c>
      <c r="C11" s="217">
        <v>27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11.2644</v>
      </c>
      <c r="J11" s="23">
        <f t="shared" si="6"/>
        <v>6.2990999999999993</v>
      </c>
      <c r="K11" s="23">
        <f t="shared" si="7"/>
        <v>8.1242999999999999</v>
      </c>
      <c r="L11" s="23">
        <f t="shared" si="8"/>
        <v>1.3122</v>
      </c>
      <c r="M11" s="204">
        <f t="shared" si="9"/>
        <v>26.999999999999996</v>
      </c>
      <c r="N11" s="24"/>
      <c r="P11" s="78">
        <f t="shared" si="1"/>
        <v>11.2644</v>
      </c>
      <c r="Q11" s="78">
        <f t="shared" si="2"/>
        <v>6.2990999999999993</v>
      </c>
      <c r="R11" s="78">
        <f t="shared" si="3"/>
        <v>8.1242999999999999</v>
      </c>
      <c r="S11" s="78">
        <f t="shared" si="4"/>
        <v>1.3122</v>
      </c>
      <c r="T11" s="78">
        <f t="shared" si="10"/>
        <v>26.999999999999996</v>
      </c>
    </row>
    <row r="12" spans="1:20">
      <c r="A12" s="8" t="s">
        <v>54</v>
      </c>
      <c r="B12" s="217">
        <v>27</v>
      </c>
      <c r="C12" s="217">
        <v>27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11.2644</v>
      </c>
      <c r="J12" s="23">
        <f t="shared" si="6"/>
        <v>6.2990999999999993</v>
      </c>
      <c r="K12" s="23">
        <f t="shared" si="7"/>
        <v>8.1242999999999999</v>
      </c>
      <c r="L12" s="23">
        <f t="shared" si="8"/>
        <v>1.3122</v>
      </c>
      <c r="M12" s="204">
        <f t="shared" si="9"/>
        <v>26.999999999999996</v>
      </c>
      <c r="N12" s="24"/>
      <c r="P12" s="78">
        <f t="shared" si="1"/>
        <v>11.2644</v>
      </c>
      <c r="Q12" s="78">
        <f t="shared" si="2"/>
        <v>6.2990999999999993</v>
      </c>
      <c r="R12" s="78">
        <f t="shared" si="3"/>
        <v>8.1242999999999999</v>
      </c>
      <c r="S12" s="78">
        <f t="shared" si="4"/>
        <v>1.3122</v>
      </c>
      <c r="T12" s="78">
        <f t="shared" si="10"/>
        <v>26.999999999999996</v>
      </c>
    </row>
    <row r="13" spans="1:20">
      <c r="A13" s="8" t="s">
        <v>55</v>
      </c>
      <c r="B13" s="217">
        <v>27</v>
      </c>
      <c r="C13" s="217">
        <v>27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11.2644</v>
      </c>
      <c r="J13" s="23">
        <f t="shared" si="6"/>
        <v>6.2990999999999993</v>
      </c>
      <c r="K13" s="23">
        <f t="shared" si="7"/>
        <v>8.1242999999999999</v>
      </c>
      <c r="L13" s="23">
        <f t="shared" si="8"/>
        <v>1.3122</v>
      </c>
      <c r="M13" s="204">
        <f t="shared" si="9"/>
        <v>26.999999999999996</v>
      </c>
      <c r="N13" s="24"/>
      <c r="P13" s="78">
        <f t="shared" si="1"/>
        <v>11.2644</v>
      </c>
      <c r="Q13" s="78">
        <f t="shared" si="2"/>
        <v>6.2990999999999993</v>
      </c>
      <c r="R13" s="78">
        <f t="shared" si="3"/>
        <v>8.1242999999999999</v>
      </c>
      <c r="S13" s="78">
        <f t="shared" si="4"/>
        <v>1.3122</v>
      </c>
      <c r="T13" s="78">
        <f t="shared" si="10"/>
        <v>26.999999999999996</v>
      </c>
    </row>
    <row r="14" spans="1:20">
      <c r="A14" s="8" t="s">
        <v>56</v>
      </c>
      <c r="B14" s="217">
        <v>27</v>
      </c>
      <c r="C14" s="217">
        <v>27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11.2644</v>
      </c>
      <c r="J14" s="23">
        <f t="shared" si="6"/>
        <v>6.2990999999999993</v>
      </c>
      <c r="K14" s="23">
        <f t="shared" si="7"/>
        <v>8.1242999999999999</v>
      </c>
      <c r="L14" s="23">
        <f t="shared" si="8"/>
        <v>1.3122</v>
      </c>
      <c r="M14" s="204">
        <f t="shared" si="9"/>
        <v>26.999999999999996</v>
      </c>
      <c r="N14" s="24"/>
      <c r="P14" s="78">
        <f t="shared" si="1"/>
        <v>11.2644</v>
      </c>
      <c r="Q14" s="78">
        <f t="shared" si="2"/>
        <v>6.2990999999999993</v>
      </c>
      <c r="R14" s="78">
        <f t="shared" si="3"/>
        <v>8.1242999999999999</v>
      </c>
      <c r="S14" s="78">
        <f t="shared" si="4"/>
        <v>1.3122</v>
      </c>
      <c r="T14" s="78">
        <f t="shared" si="10"/>
        <v>26.999999999999996</v>
      </c>
    </row>
    <row r="15" spans="1:20">
      <c r="A15" s="8" t="s">
        <v>57</v>
      </c>
      <c r="B15" s="217">
        <v>27</v>
      </c>
      <c r="C15" s="217">
        <v>27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11.2644</v>
      </c>
      <c r="J15" s="23">
        <f t="shared" si="6"/>
        <v>6.2990999999999993</v>
      </c>
      <c r="K15" s="23">
        <f t="shared" si="7"/>
        <v>8.1242999999999999</v>
      </c>
      <c r="L15" s="23">
        <f t="shared" si="8"/>
        <v>1.3122</v>
      </c>
      <c r="M15" s="204">
        <f t="shared" si="9"/>
        <v>26.999999999999996</v>
      </c>
      <c r="N15" s="24"/>
      <c r="P15" s="78">
        <f t="shared" si="1"/>
        <v>11.2644</v>
      </c>
      <c r="Q15" s="78">
        <f t="shared" si="2"/>
        <v>6.2990999999999993</v>
      </c>
      <c r="R15" s="78">
        <f t="shared" si="3"/>
        <v>8.1242999999999999</v>
      </c>
      <c r="S15" s="78">
        <f t="shared" si="4"/>
        <v>1.3122</v>
      </c>
      <c r="T15" s="78">
        <f t="shared" si="10"/>
        <v>26.999999999999996</v>
      </c>
    </row>
    <row r="16" spans="1:20">
      <c r="A16" s="8" t="s">
        <v>58</v>
      </c>
      <c r="B16" s="217">
        <v>27</v>
      </c>
      <c r="C16" s="217">
        <v>27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11.2644</v>
      </c>
      <c r="J16" s="23">
        <f t="shared" si="6"/>
        <v>6.2990999999999993</v>
      </c>
      <c r="K16" s="23">
        <f t="shared" si="7"/>
        <v>8.1242999999999999</v>
      </c>
      <c r="L16" s="23">
        <f t="shared" si="8"/>
        <v>1.3122</v>
      </c>
      <c r="M16" s="204">
        <f t="shared" si="9"/>
        <v>26.999999999999996</v>
      </c>
      <c r="N16" s="24"/>
      <c r="P16" s="78">
        <f t="shared" si="1"/>
        <v>11.2644</v>
      </c>
      <c r="Q16" s="78">
        <f t="shared" si="2"/>
        <v>6.2990999999999993</v>
      </c>
      <c r="R16" s="78">
        <f t="shared" si="3"/>
        <v>8.1242999999999999</v>
      </c>
      <c r="S16" s="78">
        <f t="shared" si="4"/>
        <v>1.3122</v>
      </c>
      <c r="T16" s="78">
        <f t="shared" si="10"/>
        <v>26.999999999999996</v>
      </c>
    </row>
    <row r="17" spans="1:20">
      <c r="A17" s="8" t="s">
        <v>59</v>
      </c>
      <c r="B17" s="217">
        <v>27</v>
      </c>
      <c r="C17" s="217">
        <v>27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11.2644</v>
      </c>
      <c r="J17" s="23">
        <f t="shared" si="6"/>
        <v>6.2990999999999993</v>
      </c>
      <c r="K17" s="23">
        <f t="shared" si="7"/>
        <v>8.1242999999999999</v>
      </c>
      <c r="L17" s="23">
        <f t="shared" si="8"/>
        <v>1.3122</v>
      </c>
      <c r="M17" s="204">
        <f t="shared" si="9"/>
        <v>26.999999999999996</v>
      </c>
      <c r="N17" s="24"/>
      <c r="P17" s="78">
        <f t="shared" si="1"/>
        <v>11.2644</v>
      </c>
      <c r="Q17" s="78">
        <f t="shared" si="2"/>
        <v>6.2990999999999993</v>
      </c>
      <c r="R17" s="78">
        <f t="shared" si="3"/>
        <v>8.1242999999999999</v>
      </c>
      <c r="S17" s="78">
        <f t="shared" si="4"/>
        <v>1.3122</v>
      </c>
      <c r="T17" s="78">
        <f t="shared" si="10"/>
        <v>26.999999999999996</v>
      </c>
    </row>
    <row r="18" spans="1:20">
      <c r="A18" s="8" t="s">
        <v>60</v>
      </c>
      <c r="B18" s="217">
        <v>27</v>
      </c>
      <c r="C18" s="217">
        <v>27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11.2644</v>
      </c>
      <c r="J18" s="23">
        <f t="shared" si="6"/>
        <v>6.2990999999999993</v>
      </c>
      <c r="K18" s="23">
        <f t="shared" si="7"/>
        <v>8.1242999999999999</v>
      </c>
      <c r="L18" s="23">
        <f t="shared" si="8"/>
        <v>1.3122</v>
      </c>
      <c r="M18" s="204">
        <f t="shared" si="9"/>
        <v>26.999999999999996</v>
      </c>
      <c r="N18" s="24"/>
      <c r="P18" s="78">
        <f t="shared" si="1"/>
        <v>11.2644</v>
      </c>
      <c r="Q18" s="78">
        <f t="shared" si="2"/>
        <v>6.2990999999999993</v>
      </c>
      <c r="R18" s="78">
        <f t="shared" si="3"/>
        <v>8.1242999999999999</v>
      </c>
      <c r="S18" s="78">
        <f t="shared" si="4"/>
        <v>1.3122</v>
      </c>
      <c r="T18" s="78">
        <f t="shared" si="10"/>
        <v>26.999999999999996</v>
      </c>
    </row>
    <row r="19" spans="1:20">
      <c r="A19" s="8" t="s">
        <v>61</v>
      </c>
      <c r="B19" s="217">
        <v>27</v>
      </c>
      <c r="C19" s="217">
        <v>27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11.2644</v>
      </c>
      <c r="J19" s="23">
        <f t="shared" si="6"/>
        <v>6.2990999999999993</v>
      </c>
      <c r="K19" s="23">
        <f t="shared" si="7"/>
        <v>8.1242999999999999</v>
      </c>
      <c r="L19" s="23">
        <f t="shared" si="8"/>
        <v>1.3122</v>
      </c>
      <c r="M19" s="204">
        <f t="shared" si="9"/>
        <v>26.999999999999996</v>
      </c>
      <c r="N19" s="24"/>
      <c r="P19" s="78">
        <f t="shared" si="1"/>
        <v>11.2644</v>
      </c>
      <c r="Q19" s="78">
        <f t="shared" si="2"/>
        <v>6.2990999999999993</v>
      </c>
      <c r="R19" s="78">
        <f t="shared" si="3"/>
        <v>8.1242999999999999</v>
      </c>
      <c r="S19" s="78">
        <f t="shared" si="4"/>
        <v>1.3122</v>
      </c>
      <c r="T19" s="78">
        <f t="shared" si="10"/>
        <v>26.999999999999996</v>
      </c>
    </row>
    <row r="20" spans="1:20">
      <c r="A20" s="8" t="s">
        <v>62</v>
      </c>
      <c r="B20" s="217">
        <v>27</v>
      </c>
      <c r="C20" s="217">
        <v>27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11.2644</v>
      </c>
      <c r="J20" s="23">
        <f t="shared" si="6"/>
        <v>6.2990999999999993</v>
      </c>
      <c r="K20" s="23">
        <f t="shared" si="7"/>
        <v>8.1242999999999999</v>
      </c>
      <c r="L20" s="23">
        <f t="shared" si="8"/>
        <v>1.3122</v>
      </c>
      <c r="M20" s="204">
        <f t="shared" si="9"/>
        <v>26.999999999999996</v>
      </c>
      <c r="N20" s="24"/>
      <c r="P20" s="78">
        <f t="shared" si="1"/>
        <v>11.2644</v>
      </c>
      <c r="Q20" s="78">
        <f t="shared" si="2"/>
        <v>6.2990999999999993</v>
      </c>
      <c r="R20" s="78">
        <f t="shared" si="3"/>
        <v>8.1242999999999999</v>
      </c>
      <c r="S20" s="78">
        <f t="shared" si="4"/>
        <v>1.3122</v>
      </c>
      <c r="T20" s="78">
        <f t="shared" si="10"/>
        <v>26.999999999999996</v>
      </c>
    </row>
    <row r="21" spans="1:20">
      <c r="A21" s="8" t="s">
        <v>63</v>
      </c>
      <c r="B21" s="217">
        <v>27</v>
      </c>
      <c r="C21" s="217">
        <v>27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11.2644</v>
      </c>
      <c r="J21" s="23">
        <f t="shared" si="6"/>
        <v>6.2990999999999993</v>
      </c>
      <c r="K21" s="23">
        <f t="shared" si="7"/>
        <v>8.1242999999999999</v>
      </c>
      <c r="L21" s="23">
        <f t="shared" si="8"/>
        <v>1.3122</v>
      </c>
      <c r="M21" s="204">
        <f t="shared" si="9"/>
        <v>26.999999999999996</v>
      </c>
      <c r="N21" s="24"/>
      <c r="P21" s="78">
        <f t="shared" si="1"/>
        <v>11.2644</v>
      </c>
      <c r="Q21" s="78">
        <f t="shared" si="2"/>
        <v>6.2990999999999993</v>
      </c>
      <c r="R21" s="78">
        <f t="shared" si="3"/>
        <v>8.1242999999999999</v>
      </c>
      <c r="S21" s="78">
        <f t="shared" si="4"/>
        <v>1.3122</v>
      </c>
      <c r="T21" s="78">
        <f t="shared" si="10"/>
        <v>26.999999999999996</v>
      </c>
    </row>
    <row r="22" spans="1:20">
      <c r="A22" s="8" t="s">
        <v>64</v>
      </c>
      <c r="B22" s="217">
        <v>27</v>
      </c>
      <c r="C22" s="217">
        <v>27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11.2644</v>
      </c>
      <c r="J22" s="23">
        <f t="shared" si="6"/>
        <v>6.2990999999999993</v>
      </c>
      <c r="K22" s="23">
        <f t="shared" si="7"/>
        <v>8.1242999999999999</v>
      </c>
      <c r="L22" s="23">
        <f t="shared" si="8"/>
        <v>1.3122</v>
      </c>
      <c r="M22" s="204">
        <f t="shared" si="9"/>
        <v>26.999999999999996</v>
      </c>
      <c r="N22" s="24"/>
      <c r="P22" s="78">
        <f t="shared" si="1"/>
        <v>11.2644</v>
      </c>
      <c r="Q22" s="78">
        <f t="shared" si="2"/>
        <v>6.2990999999999993</v>
      </c>
      <c r="R22" s="78">
        <f t="shared" si="3"/>
        <v>8.1242999999999999</v>
      </c>
      <c r="S22" s="78">
        <f t="shared" si="4"/>
        <v>1.3122</v>
      </c>
      <c r="T22" s="78">
        <f t="shared" si="10"/>
        <v>26.999999999999996</v>
      </c>
    </row>
    <row r="23" spans="1:20">
      <c r="A23" s="8" t="s">
        <v>65</v>
      </c>
      <c r="B23" s="217">
        <v>27</v>
      </c>
      <c r="C23" s="217">
        <v>27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11.2644</v>
      </c>
      <c r="J23" s="23">
        <f t="shared" si="6"/>
        <v>6.2990999999999993</v>
      </c>
      <c r="K23" s="23">
        <f t="shared" si="7"/>
        <v>8.1242999999999999</v>
      </c>
      <c r="L23" s="23">
        <f t="shared" si="8"/>
        <v>1.3122</v>
      </c>
      <c r="M23" s="204">
        <f t="shared" si="9"/>
        <v>26.999999999999996</v>
      </c>
      <c r="N23" s="24"/>
      <c r="P23" s="78">
        <f t="shared" si="1"/>
        <v>11.2644</v>
      </c>
      <c r="Q23" s="78">
        <f t="shared" si="2"/>
        <v>6.2990999999999993</v>
      </c>
      <c r="R23" s="78">
        <f t="shared" si="3"/>
        <v>8.1242999999999999</v>
      </c>
      <c r="S23" s="78">
        <f t="shared" si="4"/>
        <v>1.3122</v>
      </c>
      <c r="T23" s="78">
        <f t="shared" si="10"/>
        <v>26.999999999999996</v>
      </c>
    </row>
    <row r="24" spans="1:20">
      <c r="A24" s="8" t="s">
        <v>66</v>
      </c>
      <c r="B24" s="217">
        <v>27</v>
      </c>
      <c r="C24" s="217">
        <v>27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11.2644</v>
      </c>
      <c r="J24" s="23">
        <f t="shared" si="6"/>
        <v>6.2990999999999993</v>
      </c>
      <c r="K24" s="23">
        <f t="shared" si="7"/>
        <v>8.1242999999999999</v>
      </c>
      <c r="L24" s="23">
        <f t="shared" si="8"/>
        <v>1.3122</v>
      </c>
      <c r="M24" s="204">
        <f t="shared" si="9"/>
        <v>26.999999999999996</v>
      </c>
      <c r="N24" s="24"/>
      <c r="P24" s="78">
        <f t="shared" si="1"/>
        <v>11.2644</v>
      </c>
      <c r="Q24" s="78">
        <f t="shared" si="2"/>
        <v>6.2990999999999993</v>
      </c>
      <c r="R24" s="78">
        <f t="shared" si="3"/>
        <v>8.1242999999999999</v>
      </c>
      <c r="S24" s="78">
        <f t="shared" si="4"/>
        <v>1.3122</v>
      </c>
      <c r="T24" s="78">
        <f t="shared" si="10"/>
        <v>26.999999999999996</v>
      </c>
    </row>
    <row r="25" spans="1:20">
      <c r="A25" s="8" t="s">
        <v>67</v>
      </c>
      <c r="B25" s="217">
        <v>27</v>
      </c>
      <c r="C25" s="217">
        <v>27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11.2644</v>
      </c>
      <c r="J25" s="23">
        <f t="shared" si="6"/>
        <v>6.2990999999999993</v>
      </c>
      <c r="K25" s="23">
        <f t="shared" si="7"/>
        <v>8.1242999999999999</v>
      </c>
      <c r="L25" s="23">
        <f t="shared" si="8"/>
        <v>1.3122</v>
      </c>
      <c r="M25" s="204">
        <f t="shared" si="9"/>
        <v>26.999999999999996</v>
      </c>
      <c r="N25" s="24"/>
      <c r="P25" s="78">
        <f t="shared" si="1"/>
        <v>11.2644</v>
      </c>
      <c r="Q25" s="78">
        <f t="shared" si="2"/>
        <v>6.2990999999999993</v>
      </c>
      <c r="R25" s="78">
        <f t="shared" si="3"/>
        <v>8.1242999999999999</v>
      </c>
      <c r="S25" s="78">
        <f t="shared" si="4"/>
        <v>1.3122</v>
      </c>
      <c r="T25" s="78">
        <f t="shared" si="10"/>
        <v>26.999999999999996</v>
      </c>
    </row>
    <row r="26" spans="1:20">
      <c r="A26" s="8" t="s">
        <v>68</v>
      </c>
      <c r="B26" s="217">
        <v>27</v>
      </c>
      <c r="C26" s="217">
        <v>27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11.2644</v>
      </c>
      <c r="J26" s="23">
        <f t="shared" si="6"/>
        <v>6.2990999999999993</v>
      </c>
      <c r="K26" s="23">
        <f t="shared" si="7"/>
        <v>8.1242999999999999</v>
      </c>
      <c r="L26" s="23">
        <f t="shared" si="8"/>
        <v>1.3122</v>
      </c>
      <c r="M26" s="204">
        <f t="shared" si="9"/>
        <v>26.999999999999996</v>
      </c>
      <c r="N26" s="24"/>
      <c r="P26" s="78">
        <f t="shared" si="1"/>
        <v>11.2644</v>
      </c>
      <c r="Q26" s="78">
        <f t="shared" si="2"/>
        <v>6.2990999999999993</v>
      </c>
      <c r="R26" s="78">
        <f t="shared" si="3"/>
        <v>8.1242999999999999</v>
      </c>
      <c r="S26" s="78">
        <f t="shared" si="4"/>
        <v>1.3122</v>
      </c>
      <c r="T26" s="78">
        <f t="shared" si="10"/>
        <v>26.999999999999996</v>
      </c>
    </row>
    <row r="27" spans="1:20">
      <c r="A27" s="8" t="s">
        <v>69</v>
      </c>
      <c r="B27" s="217">
        <v>27</v>
      </c>
      <c r="C27" s="217">
        <v>27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11.2644</v>
      </c>
      <c r="J27" s="23">
        <f t="shared" si="6"/>
        <v>6.2990999999999993</v>
      </c>
      <c r="K27" s="23">
        <f t="shared" si="7"/>
        <v>8.1242999999999999</v>
      </c>
      <c r="L27" s="23">
        <f t="shared" si="8"/>
        <v>1.3122</v>
      </c>
      <c r="M27" s="204">
        <f t="shared" si="9"/>
        <v>26.999999999999996</v>
      </c>
      <c r="N27" s="24"/>
      <c r="P27" s="78">
        <f t="shared" si="1"/>
        <v>11.2644</v>
      </c>
      <c r="Q27" s="78">
        <f t="shared" si="2"/>
        <v>6.2990999999999993</v>
      </c>
      <c r="R27" s="78">
        <f t="shared" si="3"/>
        <v>8.1242999999999999</v>
      </c>
      <c r="S27" s="78">
        <f t="shared" si="4"/>
        <v>1.3122</v>
      </c>
      <c r="T27" s="78">
        <f t="shared" si="10"/>
        <v>26.999999999999996</v>
      </c>
    </row>
    <row r="28" spans="1:20">
      <c r="A28" s="8" t="s">
        <v>70</v>
      </c>
      <c r="B28" s="217">
        <v>27</v>
      </c>
      <c r="C28" s="217">
        <v>27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11.2644</v>
      </c>
      <c r="J28" s="23">
        <f t="shared" si="6"/>
        <v>6.2990999999999993</v>
      </c>
      <c r="K28" s="23">
        <f t="shared" si="7"/>
        <v>8.1242999999999999</v>
      </c>
      <c r="L28" s="23">
        <f t="shared" si="8"/>
        <v>1.3122</v>
      </c>
      <c r="M28" s="204">
        <f t="shared" si="9"/>
        <v>26.999999999999996</v>
      </c>
      <c r="N28" s="24"/>
      <c r="P28" s="78">
        <f t="shared" si="1"/>
        <v>11.2644</v>
      </c>
      <c r="Q28" s="78">
        <f t="shared" si="2"/>
        <v>6.2990999999999993</v>
      </c>
      <c r="R28" s="78">
        <f t="shared" si="3"/>
        <v>8.1242999999999999</v>
      </c>
      <c r="S28" s="78">
        <f t="shared" si="4"/>
        <v>1.3122</v>
      </c>
      <c r="T28" s="78">
        <f t="shared" si="10"/>
        <v>26.999999999999996</v>
      </c>
    </row>
    <row r="29" spans="1:20">
      <c r="A29" s="8" t="s">
        <v>71</v>
      </c>
      <c r="B29" s="217">
        <v>27</v>
      </c>
      <c r="C29" s="217">
        <v>27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11.2644</v>
      </c>
      <c r="J29" s="23">
        <f t="shared" si="6"/>
        <v>6.2990999999999993</v>
      </c>
      <c r="K29" s="23">
        <f t="shared" si="7"/>
        <v>8.1242999999999999</v>
      </c>
      <c r="L29" s="23">
        <f t="shared" si="8"/>
        <v>1.3122</v>
      </c>
      <c r="M29" s="204">
        <f t="shared" si="9"/>
        <v>26.999999999999996</v>
      </c>
      <c r="N29" s="24"/>
      <c r="P29" s="78">
        <f t="shared" si="1"/>
        <v>11.2644</v>
      </c>
      <c r="Q29" s="78">
        <f t="shared" si="2"/>
        <v>6.2990999999999993</v>
      </c>
      <c r="R29" s="78">
        <f t="shared" si="3"/>
        <v>8.1242999999999999</v>
      </c>
      <c r="S29" s="78">
        <f t="shared" si="4"/>
        <v>1.3122</v>
      </c>
      <c r="T29" s="78">
        <f t="shared" si="10"/>
        <v>26.999999999999996</v>
      </c>
    </row>
    <row r="30" spans="1:20">
      <c r="A30" s="8" t="s">
        <v>72</v>
      </c>
      <c r="B30" s="217">
        <v>27</v>
      </c>
      <c r="C30" s="217">
        <v>27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11.2644</v>
      </c>
      <c r="J30" s="23">
        <f t="shared" si="6"/>
        <v>6.2990999999999993</v>
      </c>
      <c r="K30" s="23">
        <f t="shared" si="7"/>
        <v>8.1242999999999999</v>
      </c>
      <c r="L30" s="23">
        <f t="shared" si="8"/>
        <v>1.3122</v>
      </c>
      <c r="M30" s="204">
        <f t="shared" si="9"/>
        <v>26.999999999999996</v>
      </c>
      <c r="N30" s="24"/>
      <c r="P30" s="78">
        <f t="shared" si="1"/>
        <v>11.2644</v>
      </c>
      <c r="Q30" s="78">
        <f t="shared" si="2"/>
        <v>6.2990999999999993</v>
      </c>
      <c r="R30" s="78">
        <f t="shared" si="3"/>
        <v>8.1242999999999999</v>
      </c>
      <c r="S30" s="78">
        <f t="shared" si="4"/>
        <v>1.3122</v>
      </c>
      <c r="T30" s="78">
        <f t="shared" si="10"/>
        <v>26.999999999999996</v>
      </c>
    </row>
    <row r="31" spans="1:20">
      <c r="A31" s="8" t="s">
        <v>73</v>
      </c>
      <c r="B31" s="217">
        <v>27</v>
      </c>
      <c r="C31" s="217">
        <v>27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11.2644</v>
      </c>
      <c r="J31" s="23">
        <f t="shared" si="6"/>
        <v>6.2990999999999993</v>
      </c>
      <c r="K31" s="23">
        <f t="shared" si="7"/>
        <v>8.1242999999999999</v>
      </c>
      <c r="L31" s="23">
        <f t="shared" si="8"/>
        <v>1.3122</v>
      </c>
      <c r="M31" s="204">
        <f t="shared" si="9"/>
        <v>26.999999999999996</v>
      </c>
      <c r="N31" s="24"/>
      <c r="P31" s="78">
        <f t="shared" si="1"/>
        <v>11.2644</v>
      </c>
      <c r="Q31" s="78">
        <f t="shared" si="2"/>
        <v>6.2990999999999993</v>
      </c>
      <c r="R31" s="78">
        <f t="shared" si="3"/>
        <v>8.1242999999999999</v>
      </c>
      <c r="S31" s="78">
        <f t="shared" si="4"/>
        <v>1.3122</v>
      </c>
      <c r="T31" s="78">
        <f t="shared" si="10"/>
        <v>26.999999999999996</v>
      </c>
    </row>
    <row r="32" spans="1:20">
      <c r="A32" s="8" t="s">
        <v>74</v>
      </c>
      <c r="B32" s="217">
        <v>27</v>
      </c>
      <c r="C32" s="217">
        <v>27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11.2644</v>
      </c>
      <c r="J32" s="23">
        <f t="shared" si="6"/>
        <v>6.2990999999999993</v>
      </c>
      <c r="K32" s="23">
        <f t="shared" si="7"/>
        <v>8.1242999999999999</v>
      </c>
      <c r="L32" s="23">
        <f t="shared" si="8"/>
        <v>1.3122</v>
      </c>
      <c r="M32" s="204">
        <f t="shared" si="9"/>
        <v>26.999999999999996</v>
      </c>
      <c r="N32" s="24"/>
      <c r="P32" s="78">
        <f t="shared" si="1"/>
        <v>11.2644</v>
      </c>
      <c r="Q32" s="78">
        <f t="shared" si="2"/>
        <v>6.2990999999999993</v>
      </c>
      <c r="R32" s="78">
        <f t="shared" si="3"/>
        <v>8.1242999999999999</v>
      </c>
      <c r="S32" s="78">
        <f t="shared" si="4"/>
        <v>1.3122</v>
      </c>
      <c r="T32" s="78">
        <f t="shared" si="10"/>
        <v>26.999999999999996</v>
      </c>
    </row>
    <row r="33" spans="1:20">
      <c r="A33" s="8" t="s">
        <v>75</v>
      </c>
      <c r="B33" s="217">
        <v>27</v>
      </c>
      <c r="C33" s="217">
        <v>27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11.2644</v>
      </c>
      <c r="J33" s="23">
        <f t="shared" si="6"/>
        <v>6.2990999999999993</v>
      </c>
      <c r="K33" s="23">
        <f t="shared" si="7"/>
        <v>8.1242999999999999</v>
      </c>
      <c r="L33" s="23">
        <f t="shared" si="8"/>
        <v>1.3122</v>
      </c>
      <c r="M33" s="204">
        <f t="shared" si="9"/>
        <v>26.999999999999996</v>
      </c>
      <c r="N33" s="24"/>
      <c r="P33" s="78">
        <f t="shared" si="1"/>
        <v>11.2644</v>
      </c>
      <c r="Q33" s="78">
        <f t="shared" si="2"/>
        <v>6.2990999999999993</v>
      </c>
      <c r="R33" s="78">
        <f t="shared" si="3"/>
        <v>8.1242999999999999</v>
      </c>
      <c r="S33" s="78">
        <f t="shared" si="4"/>
        <v>1.3122</v>
      </c>
      <c r="T33" s="78">
        <f t="shared" si="10"/>
        <v>26.999999999999996</v>
      </c>
    </row>
    <row r="34" spans="1:20">
      <c r="A34" s="8" t="s">
        <v>76</v>
      </c>
      <c r="B34" s="217">
        <v>27</v>
      </c>
      <c r="C34" s="217">
        <v>27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11.2644</v>
      </c>
      <c r="J34" s="23">
        <f t="shared" si="6"/>
        <v>6.2990999999999993</v>
      </c>
      <c r="K34" s="23">
        <f t="shared" si="7"/>
        <v>8.1242999999999999</v>
      </c>
      <c r="L34" s="23">
        <f t="shared" si="8"/>
        <v>1.3122</v>
      </c>
      <c r="M34" s="204">
        <f t="shared" si="9"/>
        <v>26.999999999999996</v>
      </c>
      <c r="N34" s="24"/>
      <c r="P34" s="78">
        <f t="shared" si="1"/>
        <v>11.2644</v>
      </c>
      <c r="Q34" s="78">
        <f t="shared" si="2"/>
        <v>6.2990999999999993</v>
      </c>
      <c r="R34" s="78">
        <f t="shared" si="3"/>
        <v>8.1242999999999999</v>
      </c>
      <c r="S34" s="78">
        <f t="shared" si="4"/>
        <v>1.3122</v>
      </c>
      <c r="T34" s="78">
        <f t="shared" si="10"/>
        <v>26.999999999999996</v>
      </c>
    </row>
    <row r="35" spans="1:20">
      <c r="A35" s="8" t="s">
        <v>77</v>
      </c>
      <c r="B35" s="217">
        <v>27</v>
      </c>
      <c r="C35" s="217">
        <v>27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11.2644</v>
      </c>
      <c r="J35" s="23">
        <f t="shared" si="6"/>
        <v>6.2990999999999993</v>
      </c>
      <c r="K35" s="23">
        <f t="shared" si="7"/>
        <v>8.1242999999999999</v>
      </c>
      <c r="L35" s="23">
        <f t="shared" si="8"/>
        <v>1.3122</v>
      </c>
      <c r="M35" s="204">
        <f t="shared" si="9"/>
        <v>26.999999999999996</v>
      </c>
      <c r="N35" s="24"/>
      <c r="P35" s="78">
        <f t="shared" ref="P35:P66" si="12">I35</f>
        <v>11.2644</v>
      </c>
      <c r="Q35" s="78">
        <f t="shared" ref="Q35:Q66" si="13">J35</f>
        <v>6.2990999999999993</v>
      </c>
      <c r="R35" s="78">
        <f t="shared" ref="R35:R66" si="14">K35</f>
        <v>8.1242999999999999</v>
      </c>
      <c r="S35" s="78">
        <f t="shared" ref="S35:S66" si="15">L35</f>
        <v>1.3122</v>
      </c>
      <c r="T35" s="78">
        <f t="shared" si="10"/>
        <v>26.999999999999996</v>
      </c>
    </row>
    <row r="36" spans="1:20">
      <c r="A36" s="8" t="s">
        <v>78</v>
      </c>
      <c r="B36" s="217">
        <v>27</v>
      </c>
      <c r="C36" s="217">
        <v>27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11.2644</v>
      </c>
      <c r="J36" s="23">
        <f t="shared" si="6"/>
        <v>6.2990999999999993</v>
      </c>
      <c r="K36" s="23">
        <f t="shared" si="7"/>
        <v>8.1242999999999999</v>
      </c>
      <c r="L36" s="23">
        <f t="shared" si="8"/>
        <v>1.3122</v>
      </c>
      <c r="M36" s="204">
        <f t="shared" si="9"/>
        <v>26.999999999999996</v>
      </c>
      <c r="N36" s="24"/>
      <c r="P36" s="78">
        <f t="shared" si="12"/>
        <v>11.2644</v>
      </c>
      <c r="Q36" s="78">
        <f t="shared" si="13"/>
        <v>6.2990999999999993</v>
      </c>
      <c r="R36" s="78">
        <f t="shared" si="14"/>
        <v>8.1242999999999999</v>
      </c>
      <c r="S36" s="78">
        <f t="shared" si="15"/>
        <v>1.3122</v>
      </c>
      <c r="T36" s="78">
        <f t="shared" si="10"/>
        <v>26.999999999999996</v>
      </c>
    </row>
    <row r="37" spans="1:20">
      <c r="A37" s="8" t="s">
        <v>79</v>
      </c>
      <c r="B37" s="217">
        <v>27</v>
      </c>
      <c r="C37" s="217">
        <v>27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11.2644</v>
      </c>
      <c r="J37" s="23">
        <f t="shared" si="6"/>
        <v>6.2990999999999993</v>
      </c>
      <c r="K37" s="23">
        <f t="shared" si="7"/>
        <v>8.1242999999999999</v>
      </c>
      <c r="L37" s="23">
        <f t="shared" si="8"/>
        <v>1.3122</v>
      </c>
      <c r="M37" s="204">
        <f t="shared" si="9"/>
        <v>26.999999999999996</v>
      </c>
      <c r="N37" s="24"/>
      <c r="P37" s="78">
        <f t="shared" si="12"/>
        <v>11.2644</v>
      </c>
      <c r="Q37" s="78">
        <f t="shared" si="13"/>
        <v>6.2990999999999993</v>
      </c>
      <c r="R37" s="78">
        <f t="shared" si="14"/>
        <v>8.1242999999999999</v>
      </c>
      <c r="S37" s="78">
        <f t="shared" si="15"/>
        <v>1.3122</v>
      </c>
      <c r="T37" s="78">
        <f t="shared" si="10"/>
        <v>26.999999999999996</v>
      </c>
    </row>
    <row r="38" spans="1:20">
      <c r="A38" s="8" t="s">
        <v>80</v>
      </c>
      <c r="B38" s="217">
        <v>27</v>
      </c>
      <c r="C38" s="217">
        <v>27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11.2644</v>
      </c>
      <c r="J38" s="23">
        <f t="shared" si="6"/>
        <v>6.2990999999999993</v>
      </c>
      <c r="K38" s="23">
        <f t="shared" si="7"/>
        <v>8.1242999999999999</v>
      </c>
      <c r="L38" s="23">
        <f t="shared" si="8"/>
        <v>1.3122</v>
      </c>
      <c r="M38" s="204">
        <f t="shared" si="9"/>
        <v>26.999999999999996</v>
      </c>
      <c r="N38" s="24"/>
      <c r="P38" s="78">
        <f t="shared" si="12"/>
        <v>11.2644</v>
      </c>
      <c r="Q38" s="78">
        <f t="shared" si="13"/>
        <v>6.2990999999999993</v>
      </c>
      <c r="R38" s="78">
        <f t="shared" si="14"/>
        <v>8.1242999999999999</v>
      </c>
      <c r="S38" s="78">
        <f t="shared" si="15"/>
        <v>1.3122</v>
      </c>
      <c r="T38" s="78">
        <f t="shared" si="10"/>
        <v>26.999999999999996</v>
      </c>
    </row>
    <row r="39" spans="1:20">
      <c r="A39" s="8" t="s">
        <v>81</v>
      </c>
      <c r="B39" s="217">
        <v>27</v>
      </c>
      <c r="C39" s="217">
        <v>27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11.2644</v>
      </c>
      <c r="J39" s="23">
        <f t="shared" si="6"/>
        <v>6.2990999999999993</v>
      </c>
      <c r="K39" s="23">
        <f t="shared" si="7"/>
        <v>8.1242999999999999</v>
      </c>
      <c r="L39" s="23">
        <f t="shared" si="8"/>
        <v>1.3122</v>
      </c>
      <c r="M39" s="204">
        <f t="shared" si="9"/>
        <v>26.999999999999996</v>
      </c>
      <c r="N39" s="24"/>
      <c r="P39" s="78">
        <f t="shared" si="12"/>
        <v>11.2644</v>
      </c>
      <c r="Q39" s="78">
        <f t="shared" si="13"/>
        <v>6.2990999999999993</v>
      </c>
      <c r="R39" s="78">
        <f t="shared" si="14"/>
        <v>8.1242999999999999</v>
      </c>
      <c r="S39" s="78">
        <f t="shared" si="15"/>
        <v>1.3122</v>
      </c>
      <c r="T39" s="78">
        <f t="shared" si="10"/>
        <v>26.999999999999996</v>
      </c>
    </row>
    <row r="40" spans="1:20">
      <c r="A40" s="8" t="s">
        <v>82</v>
      </c>
      <c r="B40" s="217">
        <v>27</v>
      </c>
      <c r="C40" s="217">
        <v>27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11.2644</v>
      </c>
      <c r="J40" s="23">
        <f t="shared" si="6"/>
        <v>6.2990999999999993</v>
      </c>
      <c r="K40" s="23">
        <f t="shared" si="7"/>
        <v>8.1242999999999999</v>
      </c>
      <c r="L40" s="23">
        <f t="shared" si="8"/>
        <v>1.3122</v>
      </c>
      <c r="M40" s="204">
        <f t="shared" si="9"/>
        <v>26.999999999999996</v>
      </c>
      <c r="N40" s="24"/>
      <c r="P40" s="78">
        <f t="shared" si="12"/>
        <v>11.2644</v>
      </c>
      <c r="Q40" s="78">
        <f t="shared" si="13"/>
        <v>6.2990999999999993</v>
      </c>
      <c r="R40" s="78">
        <f t="shared" si="14"/>
        <v>8.1242999999999999</v>
      </c>
      <c r="S40" s="78">
        <f t="shared" si="15"/>
        <v>1.3122</v>
      </c>
      <c r="T40" s="78">
        <f t="shared" si="10"/>
        <v>26.999999999999996</v>
      </c>
    </row>
    <row r="41" spans="1:20">
      <c r="A41" s="8" t="s">
        <v>83</v>
      </c>
      <c r="B41" s="217">
        <v>27</v>
      </c>
      <c r="C41" s="217">
        <v>27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11.2644</v>
      </c>
      <c r="J41" s="23">
        <f t="shared" si="6"/>
        <v>6.2990999999999993</v>
      </c>
      <c r="K41" s="23">
        <f t="shared" si="7"/>
        <v>8.1242999999999999</v>
      </c>
      <c r="L41" s="23">
        <f t="shared" si="8"/>
        <v>1.3122</v>
      </c>
      <c r="M41" s="204">
        <f t="shared" si="9"/>
        <v>26.999999999999996</v>
      </c>
      <c r="N41" s="24"/>
      <c r="P41" s="78">
        <f t="shared" si="12"/>
        <v>11.2644</v>
      </c>
      <c r="Q41" s="78">
        <f t="shared" si="13"/>
        <v>6.2990999999999993</v>
      </c>
      <c r="R41" s="78">
        <f t="shared" si="14"/>
        <v>8.1242999999999999</v>
      </c>
      <c r="S41" s="78">
        <f t="shared" si="15"/>
        <v>1.3122</v>
      </c>
      <c r="T41" s="78">
        <f t="shared" si="10"/>
        <v>26.999999999999996</v>
      </c>
    </row>
    <row r="42" spans="1:20">
      <c r="A42" s="8" t="s">
        <v>84</v>
      </c>
      <c r="B42" s="217">
        <v>27</v>
      </c>
      <c r="C42" s="217">
        <v>27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11.2644</v>
      </c>
      <c r="J42" s="23">
        <f t="shared" si="6"/>
        <v>6.2990999999999993</v>
      </c>
      <c r="K42" s="23">
        <f t="shared" si="7"/>
        <v>8.1242999999999999</v>
      </c>
      <c r="L42" s="23">
        <f t="shared" si="8"/>
        <v>1.3122</v>
      </c>
      <c r="M42" s="204">
        <f t="shared" si="9"/>
        <v>26.999999999999996</v>
      </c>
      <c r="N42" s="24"/>
      <c r="P42" s="78">
        <f t="shared" si="12"/>
        <v>11.2644</v>
      </c>
      <c r="Q42" s="78">
        <f t="shared" si="13"/>
        <v>6.2990999999999993</v>
      </c>
      <c r="R42" s="78">
        <f t="shared" si="14"/>
        <v>8.1242999999999999</v>
      </c>
      <c r="S42" s="78">
        <f t="shared" si="15"/>
        <v>1.3122</v>
      </c>
      <c r="T42" s="78">
        <f t="shared" si="10"/>
        <v>26.999999999999996</v>
      </c>
    </row>
    <row r="43" spans="1:20">
      <c r="A43" s="8" t="s">
        <v>85</v>
      </c>
      <c r="B43" s="217">
        <v>27</v>
      </c>
      <c r="C43" s="217">
        <v>27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11.2644</v>
      </c>
      <c r="J43" s="23">
        <f t="shared" si="6"/>
        <v>6.2990999999999993</v>
      </c>
      <c r="K43" s="23">
        <f t="shared" si="7"/>
        <v>8.1242999999999999</v>
      </c>
      <c r="L43" s="23">
        <f t="shared" si="8"/>
        <v>1.3122</v>
      </c>
      <c r="M43" s="204">
        <f t="shared" si="9"/>
        <v>26.999999999999996</v>
      </c>
      <c r="N43" s="24"/>
      <c r="P43" s="78">
        <f t="shared" si="12"/>
        <v>11.2644</v>
      </c>
      <c r="Q43" s="78">
        <f t="shared" si="13"/>
        <v>6.2990999999999993</v>
      </c>
      <c r="R43" s="78">
        <f t="shared" si="14"/>
        <v>8.1242999999999999</v>
      </c>
      <c r="S43" s="78">
        <f t="shared" si="15"/>
        <v>1.3122</v>
      </c>
      <c r="T43" s="78">
        <f t="shared" si="10"/>
        <v>26.999999999999996</v>
      </c>
    </row>
    <row r="44" spans="1:20">
      <c r="A44" s="8" t="s">
        <v>86</v>
      </c>
      <c r="B44" s="217">
        <v>27</v>
      </c>
      <c r="C44" s="217">
        <v>27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11.2644</v>
      </c>
      <c r="J44" s="23">
        <f t="shared" si="6"/>
        <v>6.2990999999999993</v>
      </c>
      <c r="K44" s="23">
        <f t="shared" si="7"/>
        <v>8.1242999999999999</v>
      </c>
      <c r="L44" s="23">
        <f t="shared" si="8"/>
        <v>1.3122</v>
      </c>
      <c r="M44" s="204">
        <f t="shared" si="9"/>
        <v>26.999999999999996</v>
      </c>
      <c r="N44" s="24"/>
      <c r="P44" s="78">
        <f t="shared" si="12"/>
        <v>11.2644</v>
      </c>
      <c r="Q44" s="78">
        <f t="shared" si="13"/>
        <v>6.2990999999999993</v>
      </c>
      <c r="R44" s="78">
        <f t="shared" si="14"/>
        <v>8.1242999999999999</v>
      </c>
      <c r="S44" s="78">
        <f t="shared" si="15"/>
        <v>1.3122</v>
      </c>
      <c r="T44" s="78">
        <f t="shared" si="10"/>
        <v>26.999999999999996</v>
      </c>
    </row>
    <row r="45" spans="1:20">
      <c r="A45" s="8" t="s">
        <v>87</v>
      </c>
      <c r="B45" s="217">
        <v>27</v>
      </c>
      <c r="C45" s="217">
        <v>27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11.2644</v>
      </c>
      <c r="J45" s="23">
        <f t="shared" si="6"/>
        <v>6.2990999999999993</v>
      </c>
      <c r="K45" s="23">
        <f t="shared" si="7"/>
        <v>8.1242999999999999</v>
      </c>
      <c r="L45" s="23">
        <f t="shared" si="8"/>
        <v>1.3122</v>
      </c>
      <c r="M45" s="204">
        <f t="shared" si="9"/>
        <v>26.999999999999996</v>
      </c>
      <c r="N45" s="24"/>
      <c r="P45" s="78">
        <f t="shared" si="12"/>
        <v>11.2644</v>
      </c>
      <c r="Q45" s="78">
        <f t="shared" si="13"/>
        <v>6.2990999999999993</v>
      </c>
      <c r="R45" s="78">
        <f t="shared" si="14"/>
        <v>8.1242999999999999</v>
      </c>
      <c r="S45" s="78">
        <f t="shared" si="15"/>
        <v>1.3122</v>
      </c>
      <c r="T45" s="78">
        <f t="shared" si="10"/>
        <v>26.999999999999996</v>
      </c>
    </row>
    <row r="46" spans="1:20">
      <c r="A46" s="8" t="s">
        <v>88</v>
      </c>
      <c r="B46" s="217">
        <v>27</v>
      </c>
      <c r="C46" s="217">
        <v>27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11.2644</v>
      </c>
      <c r="J46" s="23">
        <f t="shared" si="6"/>
        <v>6.2990999999999993</v>
      </c>
      <c r="K46" s="23">
        <f t="shared" si="7"/>
        <v>8.1242999999999999</v>
      </c>
      <c r="L46" s="23">
        <f t="shared" si="8"/>
        <v>1.3122</v>
      </c>
      <c r="M46" s="204">
        <f t="shared" si="9"/>
        <v>26.999999999999996</v>
      </c>
      <c r="N46" s="24"/>
      <c r="P46" s="78">
        <f t="shared" si="12"/>
        <v>11.2644</v>
      </c>
      <c r="Q46" s="78">
        <f t="shared" si="13"/>
        <v>6.2990999999999993</v>
      </c>
      <c r="R46" s="78">
        <f t="shared" si="14"/>
        <v>8.1242999999999999</v>
      </c>
      <c r="S46" s="78">
        <f t="shared" si="15"/>
        <v>1.3122</v>
      </c>
      <c r="T46" s="78">
        <f t="shared" si="10"/>
        <v>26.999999999999996</v>
      </c>
    </row>
    <row r="47" spans="1:20">
      <c r="A47" s="8" t="s">
        <v>89</v>
      </c>
      <c r="B47" s="217">
        <v>27</v>
      </c>
      <c r="C47" s="217">
        <v>27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11.2644</v>
      </c>
      <c r="J47" s="23">
        <f t="shared" si="6"/>
        <v>6.2990999999999993</v>
      </c>
      <c r="K47" s="23">
        <f t="shared" si="7"/>
        <v>8.1242999999999999</v>
      </c>
      <c r="L47" s="23">
        <f t="shared" si="8"/>
        <v>1.3122</v>
      </c>
      <c r="M47" s="204">
        <f t="shared" si="9"/>
        <v>26.999999999999996</v>
      </c>
      <c r="N47" s="24"/>
      <c r="P47" s="78">
        <f t="shared" si="12"/>
        <v>11.2644</v>
      </c>
      <c r="Q47" s="78">
        <f t="shared" si="13"/>
        <v>6.2990999999999993</v>
      </c>
      <c r="R47" s="78">
        <f t="shared" si="14"/>
        <v>8.1242999999999999</v>
      </c>
      <c r="S47" s="78">
        <f t="shared" si="15"/>
        <v>1.3122</v>
      </c>
      <c r="T47" s="78">
        <f t="shared" si="10"/>
        <v>26.999999999999996</v>
      </c>
    </row>
    <row r="48" spans="1:20">
      <c r="A48" s="8" t="s">
        <v>90</v>
      </c>
      <c r="B48" s="217">
        <v>27</v>
      </c>
      <c r="C48" s="217">
        <v>27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11.2644</v>
      </c>
      <c r="J48" s="23">
        <f t="shared" si="6"/>
        <v>6.2990999999999993</v>
      </c>
      <c r="K48" s="23">
        <f t="shared" si="7"/>
        <v>8.1242999999999999</v>
      </c>
      <c r="L48" s="23">
        <f t="shared" si="8"/>
        <v>1.3122</v>
      </c>
      <c r="M48" s="204">
        <f t="shared" si="9"/>
        <v>26.999999999999996</v>
      </c>
      <c r="N48" s="24"/>
      <c r="P48" s="78">
        <f t="shared" si="12"/>
        <v>11.2644</v>
      </c>
      <c r="Q48" s="78">
        <f t="shared" si="13"/>
        <v>6.2990999999999993</v>
      </c>
      <c r="R48" s="78">
        <f t="shared" si="14"/>
        <v>8.1242999999999999</v>
      </c>
      <c r="S48" s="78">
        <f t="shared" si="15"/>
        <v>1.3122</v>
      </c>
      <c r="T48" s="78">
        <f t="shared" si="10"/>
        <v>26.999999999999996</v>
      </c>
    </row>
    <row r="49" spans="1:20">
      <c r="A49" s="8" t="s">
        <v>91</v>
      </c>
      <c r="B49" s="217">
        <v>27</v>
      </c>
      <c r="C49" s="217">
        <v>27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11.2644</v>
      </c>
      <c r="J49" s="23">
        <f t="shared" si="6"/>
        <v>6.2990999999999993</v>
      </c>
      <c r="K49" s="23">
        <f t="shared" si="7"/>
        <v>8.1242999999999999</v>
      </c>
      <c r="L49" s="23">
        <f t="shared" si="8"/>
        <v>1.3122</v>
      </c>
      <c r="M49" s="204">
        <f t="shared" si="9"/>
        <v>26.999999999999996</v>
      </c>
      <c r="N49" s="24"/>
      <c r="P49" s="78">
        <f t="shared" si="12"/>
        <v>11.2644</v>
      </c>
      <c r="Q49" s="78">
        <f t="shared" si="13"/>
        <v>6.2990999999999993</v>
      </c>
      <c r="R49" s="78">
        <f t="shared" si="14"/>
        <v>8.1242999999999999</v>
      </c>
      <c r="S49" s="78">
        <f t="shared" si="15"/>
        <v>1.3122</v>
      </c>
      <c r="T49" s="78">
        <f t="shared" si="10"/>
        <v>26.999999999999996</v>
      </c>
    </row>
    <row r="50" spans="1:20">
      <c r="A50" s="8" t="s">
        <v>92</v>
      </c>
      <c r="B50" s="217">
        <v>27</v>
      </c>
      <c r="C50" s="217">
        <v>27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11.2644</v>
      </c>
      <c r="J50" s="23">
        <f t="shared" si="6"/>
        <v>6.2990999999999993</v>
      </c>
      <c r="K50" s="23">
        <f t="shared" si="7"/>
        <v>8.1242999999999999</v>
      </c>
      <c r="L50" s="23">
        <f t="shared" si="8"/>
        <v>1.3122</v>
      </c>
      <c r="M50" s="204">
        <f t="shared" si="9"/>
        <v>26.999999999999996</v>
      </c>
      <c r="N50" s="24"/>
      <c r="P50" s="78">
        <f t="shared" si="12"/>
        <v>11.2644</v>
      </c>
      <c r="Q50" s="78">
        <f t="shared" si="13"/>
        <v>6.2990999999999993</v>
      </c>
      <c r="R50" s="78">
        <f t="shared" si="14"/>
        <v>8.1242999999999999</v>
      </c>
      <c r="S50" s="78">
        <f t="shared" si="15"/>
        <v>1.3122</v>
      </c>
      <c r="T50" s="78">
        <f t="shared" si="10"/>
        <v>26.999999999999996</v>
      </c>
    </row>
    <row r="51" spans="1:20">
      <c r="A51" s="8" t="s">
        <v>93</v>
      </c>
      <c r="B51" s="217">
        <v>27</v>
      </c>
      <c r="C51" s="217">
        <v>27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11.2644</v>
      </c>
      <c r="J51" s="23">
        <f t="shared" si="6"/>
        <v>6.2990999999999993</v>
      </c>
      <c r="K51" s="23">
        <f t="shared" si="7"/>
        <v>8.1242999999999999</v>
      </c>
      <c r="L51" s="23">
        <f t="shared" si="8"/>
        <v>1.3122</v>
      </c>
      <c r="M51" s="204">
        <f t="shared" si="9"/>
        <v>26.999999999999996</v>
      </c>
      <c r="N51" s="24"/>
      <c r="P51" s="78">
        <f t="shared" si="12"/>
        <v>11.2644</v>
      </c>
      <c r="Q51" s="78">
        <f t="shared" si="13"/>
        <v>6.2990999999999993</v>
      </c>
      <c r="R51" s="78">
        <f t="shared" si="14"/>
        <v>8.1242999999999999</v>
      </c>
      <c r="S51" s="78">
        <f t="shared" si="15"/>
        <v>1.3122</v>
      </c>
      <c r="T51" s="78">
        <f t="shared" si="10"/>
        <v>26.999999999999996</v>
      </c>
    </row>
    <row r="52" spans="1:20">
      <c r="A52" s="8" t="s">
        <v>94</v>
      </c>
      <c r="B52" s="217">
        <v>27</v>
      </c>
      <c r="C52" s="217">
        <v>27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11.2644</v>
      </c>
      <c r="J52" s="23">
        <f t="shared" si="6"/>
        <v>6.2990999999999993</v>
      </c>
      <c r="K52" s="23">
        <f t="shared" si="7"/>
        <v>8.1242999999999999</v>
      </c>
      <c r="L52" s="23">
        <f t="shared" si="8"/>
        <v>1.3122</v>
      </c>
      <c r="M52" s="204">
        <f t="shared" si="9"/>
        <v>26.999999999999996</v>
      </c>
      <c r="N52" s="24"/>
      <c r="P52" s="78">
        <f t="shared" si="12"/>
        <v>11.2644</v>
      </c>
      <c r="Q52" s="78">
        <f t="shared" si="13"/>
        <v>6.2990999999999993</v>
      </c>
      <c r="R52" s="78">
        <f t="shared" si="14"/>
        <v>8.1242999999999999</v>
      </c>
      <c r="S52" s="78">
        <f t="shared" si="15"/>
        <v>1.3122</v>
      </c>
      <c r="T52" s="78">
        <f t="shared" si="10"/>
        <v>26.999999999999996</v>
      </c>
    </row>
    <row r="53" spans="1:20">
      <c r="A53" s="8" t="s">
        <v>95</v>
      </c>
      <c r="B53" s="217">
        <v>27</v>
      </c>
      <c r="C53" s="217">
        <v>27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11.2644</v>
      </c>
      <c r="J53" s="23">
        <f t="shared" si="6"/>
        <v>6.2990999999999993</v>
      </c>
      <c r="K53" s="23">
        <f t="shared" si="7"/>
        <v>8.1242999999999999</v>
      </c>
      <c r="L53" s="23">
        <f t="shared" si="8"/>
        <v>1.3122</v>
      </c>
      <c r="M53" s="204">
        <f t="shared" si="9"/>
        <v>26.999999999999996</v>
      </c>
      <c r="N53" s="24"/>
      <c r="P53" s="78">
        <f t="shared" si="12"/>
        <v>11.2644</v>
      </c>
      <c r="Q53" s="78">
        <f t="shared" si="13"/>
        <v>6.2990999999999993</v>
      </c>
      <c r="R53" s="78">
        <f t="shared" si="14"/>
        <v>8.1242999999999999</v>
      </c>
      <c r="S53" s="78">
        <f t="shared" si="15"/>
        <v>1.3122</v>
      </c>
      <c r="T53" s="78">
        <f t="shared" si="10"/>
        <v>26.999999999999996</v>
      </c>
    </row>
    <row r="54" spans="1:20">
      <c r="A54" s="8" t="s">
        <v>96</v>
      </c>
      <c r="B54" s="217">
        <v>27</v>
      </c>
      <c r="C54" s="217">
        <v>27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11.2644</v>
      </c>
      <c r="J54" s="23">
        <f t="shared" si="6"/>
        <v>6.2990999999999993</v>
      </c>
      <c r="K54" s="23">
        <f t="shared" si="7"/>
        <v>8.1242999999999999</v>
      </c>
      <c r="L54" s="23">
        <f t="shared" si="8"/>
        <v>1.3122</v>
      </c>
      <c r="M54" s="204">
        <f t="shared" si="9"/>
        <v>26.999999999999996</v>
      </c>
      <c r="N54" s="24"/>
      <c r="P54" s="78">
        <f t="shared" si="12"/>
        <v>11.2644</v>
      </c>
      <c r="Q54" s="78">
        <f t="shared" si="13"/>
        <v>6.2990999999999993</v>
      </c>
      <c r="R54" s="78">
        <f t="shared" si="14"/>
        <v>8.1242999999999999</v>
      </c>
      <c r="S54" s="78">
        <f t="shared" si="15"/>
        <v>1.3122</v>
      </c>
      <c r="T54" s="78">
        <f t="shared" si="10"/>
        <v>26.999999999999996</v>
      </c>
    </row>
    <row r="55" spans="1:20">
      <c r="A55" s="8" t="s">
        <v>97</v>
      </c>
      <c r="B55" s="217">
        <v>27</v>
      </c>
      <c r="C55" s="217">
        <v>27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11.2644</v>
      </c>
      <c r="J55" s="23">
        <f t="shared" si="6"/>
        <v>6.2990999999999993</v>
      </c>
      <c r="K55" s="23">
        <f t="shared" si="7"/>
        <v>8.1242999999999999</v>
      </c>
      <c r="L55" s="23">
        <f t="shared" si="8"/>
        <v>1.3122</v>
      </c>
      <c r="M55" s="204">
        <f t="shared" si="9"/>
        <v>26.999999999999996</v>
      </c>
      <c r="N55" s="24"/>
      <c r="P55" s="78">
        <f t="shared" si="12"/>
        <v>11.2644</v>
      </c>
      <c r="Q55" s="78">
        <f t="shared" si="13"/>
        <v>6.2990999999999993</v>
      </c>
      <c r="R55" s="78">
        <f t="shared" si="14"/>
        <v>8.1242999999999999</v>
      </c>
      <c r="S55" s="78">
        <f t="shared" si="15"/>
        <v>1.3122</v>
      </c>
      <c r="T55" s="78">
        <f t="shared" si="10"/>
        <v>26.999999999999996</v>
      </c>
    </row>
    <row r="56" spans="1:20">
      <c r="A56" s="8" t="s">
        <v>98</v>
      </c>
      <c r="B56" s="217">
        <v>27</v>
      </c>
      <c r="C56" s="217">
        <v>27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11.2644</v>
      </c>
      <c r="J56" s="23">
        <f t="shared" si="6"/>
        <v>6.2990999999999993</v>
      </c>
      <c r="K56" s="23">
        <f t="shared" si="7"/>
        <v>8.1242999999999999</v>
      </c>
      <c r="L56" s="23">
        <f t="shared" si="8"/>
        <v>1.3122</v>
      </c>
      <c r="M56" s="204">
        <f t="shared" si="9"/>
        <v>26.999999999999996</v>
      </c>
      <c r="N56" s="24"/>
      <c r="P56" s="78">
        <f t="shared" si="12"/>
        <v>11.2644</v>
      </c>
      <c r="Q56" s="78">
        <f t="shared" si="13"/>
        <v>6.2990999999999993</v>
      </c>
      <c r="R56" s="78">
        <f t="shared" si="14"/>
        <v>8.1242999999999999</v>
      </c>
      <c r="S56" s="78">
        <f t="shared" si="15"/>
        <v>1.3122</v>
      </c>
      <c r="T56" s="78">
        <f t="shared" si="10"/>
        <v>26.999999999999996</v>
      </c>
    </row>
    <row r="57" spans="1:20">
      <c r="A57" s="8" t="s">
        <v>99</v>
      </c>
      <c r="B57" s="217">
        <v>27</v>
      </c>
      <c r="C57" s="217">
        <v>27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11.2644</v>
      </c>
      <c r="J57" s="23">
        <f t="shared" si="6"/>
        <v>6.2990999999999993</v>
      </c>
      <c r="K57" s="23">
        <f t="shared" si="7"/>
        <v>8.1242999999999999</v>
      </c>
      <c r="L57" s="23">
        <f t="shared" si="8"/>
        <v>1.3122</v>
      </c>
      <c r="M57" s="204">
        <f t="shared" si="9"/>
        <v>26.999999999999996</v>
      </c>
      <c r="N57" s="24"/>
      <c r="P57" s="78">
        <f t="shared" si="12"/>
        <v>11.2644</v>
      </c>
      <c r="Q57" s="78">
        <f t="shared" si="13"/>
        <v>6.2990999999999993</v>
      </c>
      <c r="R57" s="78">
        <f t="shared" si="14"/>
        <v>8.1242999999999999</v>
      </c>
      <c r="S57" s="78">
        <f t="shared" si="15"/>
        <v>1.3122</v>
      </c>
      <c r="T57" s="78">
        <f t="shared" si="10"/>
        <v>26.999999999999996</v>
      </c>
    </row>
    <row r="58" spans="1:20">
      <c r="A58" s="8" t="s">
        <v>100</v>
      </c>
      <c r="B58" s="217">
        <v>27</v>
      </c>
      <c r="C58" s="217">
        <v>27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11.2644</v>
      </c>
      <c r="J58" s="23">
        <f t="shared" si="6"/>
        <v>6.2990999999999993</v>
      </c>
      <c r="K58" s="23">
        <f t="shared" si="7"/>
        <v>8.1242999999999999</v>
      </c>
      <c r="L58" s="23">
        <f t="shared" si="8"/>
        <v>1.3122</v>
      </c>
      <c r="M58" s="204">
        <f t="shared" si="9"/>
        <v>26.999999999999996</v>
      </c>
      <c r="N58" s="24"/>
      <c r="P58" s="78">
        <f t="shared" si="12"/>
        <v>11.2644</v>
      </c>
      <c r="Q58" s="78">
        <f t="shared" si="13"/>
        <v>6.2990999999999993</v>
      </c>
      <c r="R58" s="78">
        <f t="shared" si="14"/>
        <v>8.1242999999999999</v>
      </c>
      <c r="S58" s="78">
        <f t="shared" si="15"/>
        <v>1.3122</v>
      </c>
      <c r="T58" s="78">
        <f t="shared" si="10"/>
        <v>26.999999999999996</v>
      </c>
    </row>
    <row r="59" spans="1:20">
      <c r="A59" s="8" t="s">
        <v>101</v>
      </c>
      <c r="B59" s="217">
        <v>27</v>
      </c>
      <c r="C59" s="217">
        <v>27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11.2644</v>
      </c>
      <c r="J59" s="23">
        <f t="shared" si="6"/>
        <v>6.2990999999999993</v>
      </c>
      <c r="K59" s="23">
        <f t="shared" si="7"/>
        <v>8.1242999999999999</v>
      </c>
      <c r="L59" s="23">
        <f t="shared" si="8"/>
        <v>1.3122</v>
      </c>
      <c r="M59" s="204">
        <f t="shared" si="9"/>
        <v>26.999999999999996</v>
      </c>
      <c r="N59" s="24"/>
      <c r="P59" s="78">
        <f t="shared" si="12"/>
        <v>11.2644</v>
      </c>
      <c r="Q59" s="78">
        <f t="shared" si="13"/>
        <v>6.2990999999999993</v>
      </c>
      <c r="R59" s="78">
        <f t="shared" si="14"/>
        <v>8.1242999999999999</v>
      </c>
      <c r="S59" s="78">
        <f t="shared" si="15"/>
        <v>1.3122</v>
      </c>
      <c r="T59" s="78">
        <f t="shared" si="10"/>
        <v>26.999999999999996</v>
      </c>
    </row>
    <row r="60" spans="1:20">
      <c r="A60" s="8" t="s">
        <v>102</v>
      </c>
      <c r="B60" s="217">
        <v>27</v>
      </c>
      <c r="C60" s="217">
        <v>27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11.2644</v>
      </c>
      <c r="J60" s="23">
        <f t="shared" si="6"/>
        <v>6.2990999999999993</v>
      </c>
      <c r="K60" s="23">
        <f t="shared" si="7"/>
        <v>8.1242999999999999</v>
      </c>
      <c r="L60" s="23">
        <f t="shared" si="8"/>
        <v>1.3122</v>
      </c>
      <c r="M60" s="204">
        <f t="shared" si="9"/>
        <v>26.999999999999996</v>
      </c>
      <c r="N60" s="24"/>
      <c r="P60" s="78">
        <f t="shared" si="12"/>
        <v>11.2644</v>
      </c>
      <c r="Q60" s="78">
        <f t="shared" si="13"/>
        <v>6.2990999999999993</v>
      </c>
      <c r="R60" s="78">
        <f t="shared" si="14"/>
        <v>8.1242999999999999</v>
      </c>
      <c r="S60" s="78">
        <f t="shared" si="15"/>
        <v>1.3122</v>
      </c>
      <c r="T60" s="78">
        <f t="shared" si="10"/>
        <v>26.999999999999996</v>
      </c>
    </row>
    <row r="61" spans="1:20">
      <c r="A61" s="8" t="s">
        <v>103</v>
      </c>
      <c r="B61" s="217">
        <v>27</v>
      </c>
      <c r="C61" s="217">
        <v>27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11.2644</v>
      </c>
      <c r="J61" s="23">
        <f t="shared" si="6"/>
        <v>6.2990999999999993</v>
      </c>
      <c r="K61" s="23">
        <f t="shared" si="7"/>
        <v>8.1242999999999999</v>
      </c>
      <c r="L61" s="23">
        <f t="shared" si="8"/>
        <v>1.3122</v>
      </c>
      <c r="M61" s="204">
        <f t="shared" si="9"/>
        <v>26.999999999999996</v>
      </c>
      <c r="N61" s="24"/>
      <c r="P61" s="78">
        <f t="shared" si="12"/>
        <v>11.2644</v>
      </c>
      <c r="Q61" s="78">
        <f t="shared" si="13"/>
        <v>6.2990999999999993</v>
      </c>
      <c r="R61" s="78">
        <f t="shared" si="14"/>
        <v>8.1242999999999999</v>
      </c>
      <c r="S61" s="78">
        <f t="shared" si="15"/>
        <v>1.3122</v>
      </c>
      <c r="T61" s="78">
        <f t="shared" si="10"/>
        <v>26.999999999999996</v>
      </c>
    </row>
    <row r="62" spans="1:20">
      <c r="A62" s="8" t="s">
        <v>104</v>
      </c>
      <c r="B62" s="217">
        <v>27</v>
      </c>
      <c r="C62" s="217">
        <v>27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11.2644</v>
      </c>
      <c r="J62" s="23">
        <f t="shared" si="6"/>
        <v>6.2990999999999993</v>
      </c>
      <c r="K62" s="23">
        <f t="shared" si="7"/>
        <v>8.1242999999999999</v>
      </c>
      <c r="L62" s="23">
        <f t="shared" si="8"/>
        <v>1.3122</v>
      </c>
      <c r="M62" s="204">
        <f t="shared" si="9"/>
        <v>26.999999999999996</v>
      </c>
      <c r="N62" s="24"/>
      <c r="P62" s="78">
        <f t="shared" si="12"/>
        <v>11.2644</v>
      </c>
      <c r="Q62" s="78">
        <f t="shared" si="13"/>
        <v>6.2990999999999993</v>
      </c>
      <c r="R62" s="78">
        <f t="shared" si="14"/>
        <v>8.1242999999999999</v>
      </c>
      <c r="S62" s="78">
        <f t="shared" si="15"/>
        <v>1.3122</v>
      </c>
      <c r="T62" s="78">
        <f t="shared" si="10"/>
        <v>26.999999999999996</v>
      </c>
    </row>
    <row r="63" spans="1:20">
      <c r="A63" s="8" t="s">
        <v>105</v>
      </c>
      <c r="B63" s="217">
        <v>27</v>
      </c>
      <c r="C63" s="217">
        <v>27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11.2644</v>
      </c>
      <c r="J63" s="23">
        <f t="shared" si="6"/>
        <v>6.2990999999999993</v>
      </c>
      <c r="K63" s="23">
        <f t="shared" si="7"/>
        <v>8.1242999999999999</v>
      </c>
      <c r="L63" s="23">
        <f t="shared" si="8"/>
        <v>1.3122</v>
      </c>
      <c r="M63" s="204">
        <f t="shared" si="9"/>
        <v>26.999999999999996</v>
      </c>
      <c r="N63" s="24"/>
      <c r="P63" s="78">
        <f t="shared" si="12"/>
        <v>11.2644</v>
      </c>
      <c r="Q63" s="78">
        <f t="shared" si="13"/>
        <v>6.2990999999999993</v>
      </c>
      <c r="R63" s="78">
        <f t="shared" si="14"/>
        <v>8.1242999999999999</v>
      </c>
      <c r="S63" s="78">
        <f t="shared" si="15"/>
        <v>1.3122</v>
      </c>
      <c r="T63" s="78">
        <f t="shared" si="10"/>
        <v>26.999999999999996</v>
      </c>
    </row>
    <row r="64" spans="1:20">
      <c r="A64" s="8" t="s">
        <v>106</v>
      </c>
      <c r="B64" s="217">
        <v>27</v>
      </c>
      <c r="C64" s="217">
        <v>27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11.2644</v>
      </c>
      <c r="J64" s="23">
        <f t="shared" si="6"/>
        <v>6.2990999999999993</v>
      </c>
      <c r="K64" s="23">
        <f t="shared" si="7"/>
        <v>8.1242999999999999</v>
      </c>
      <c r="L64" s="23">
        <f t="shared" si="8"/>
        <v>1.3122</v>
      </c>
      <c r="M64" s="204">
        <f t="shared" si="9"/>
        <v>26.999999999999996</v>
      </c>
      <c r="N64" s="24"/>
      <c r="P64" s="78">
        <f t="shared" si="12"/>
        <v>11.2644</v>
      </c>
      <c r="Q64" s="78">
        <f t="shared" si="13"/>
        <v>6.2990999999999993</v>
      </c>
      <c r="R64" s="78">
        <f t="shared" si="14"/>
        <v>8.1242999999999999</v>
      </c>
      <c r="S64" s="78">
        <f t="shared" si="15"/>
        <v>1.3122</v>
      </c>
      <c r="T64" s="78">
        <f t="shared" si="10"/>
        <v>26.999999999999996</v>
      </c>
    </row>
    <row r="65" spans="1:20">
      <c r="A65" s="8" t="s">
        <v>107</v>
      </c>
      <c r="B65" s="217">
        <v>27</v>
      </c>
      <c r="C65" s="217">
        <v>27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11.2644</v>
      </c>
      <c r="J65" s="23">
        <f t="shared" si="6"/>
        <v>6.2990999999999993</v>
      </c>
      <c r="K65" s="23">
        <f t="shared" si="7"/>
        <v>8.1242999999999999</v>
      </c>
      <c r="L65" s="23">
        <f t="shared" si="8"/>
        <v>1.3122</v>
      </c>
      <c r="M65" s="204">
        <f t="shared" si="9"/>
        <v>26.999999999999996</v>
      </c>
      <c r="N65" s="24"/>
      <c r="P65" s="78">
        <f t="shared" si="12"/>
        <v>11.2644</v>
      </c>
      <c r="Q65" s="78">
        <f t="shared" si="13"/>
        <v>6.2990999999999993</v>
      </c>
      <c r="R65" s="78">
        <f t="shared" si="14"/>
        <v>8.1242999999999999</v>
      </c>
      <c r="S65" s="78">
        <f t="shared" si="15"/>
        <v>1.3122</v>
      </c>
      <c r="T65" s="78">
        <f t="shared" si="10"/>
        <v>26.999999999999996</v>
      </c>
    </row>
    <row r="66" spans="1:20">
      <c r="A66" s="8" t="s">
        <v>108</v>
      </c>
      <c r="B66" s="217">
        <v>27</v>
      </c>
      <c r="C66" s="217">
        <v>27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11.2644</v>
      </c>
      <c r="J66" s="23">
        <f t="shared" si="6"/>
        <v>6.2990999999999993</v>
      </c>
      <c r="K66" s="23">
        <f t="shared" si="7"/>
        <v>8.1242999999999999</v>
      </c>
      <c r="L66" s="23">
        <f t="shared" si="8"/>
        <v>1.3122</v>
      </c>
      <c r="M66" s="204">
        <f t="shared" si="9"/>
        <v>26.999999999999996</v>
      </c>
      <c r="N66" s="24"/>
      <c r="P66" s="78">
        <f t="shared" si="12"/>
        <v>11.2644</v>
      </c>
      <c r="Q66" s="78">
        <f t="shared" si="13"/>
        <v>6.2990999999999993</v>
      </c>
      <c r="R66" s="78">
        <f t="shared" si="14"/>
        <v>8.1242999999999999</v>
      </c>
      <c r="S66" s="78">
        <f t="shared" si="15"/>
        <v>1.3122</v>
      </c>
      <c r="T66" s="78">
        <f t="shared" si="10"/>
        <v>26.999999999999996</v>
      </c>
    </row>
    <row r="67" spans="1:20">
      <c r="A67" s="8" t="s">
        <v>109</v>
      </c>
      <c r="B67" s="217">
        <v>27</v>
      </c>
      <c r="C67" s="217">
        <v>27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11.2644</v>
      </c>
      <c r="J67" s="23">
        <f t="shared" si="6"/>
        <v>6.2990999999999993</v>
      </c>
      <c r="K67" s="23">
        <f t="shared" si="7"/>
        <v>8.1242999999999999</v>
      </c>
      <c r="L67" s="23">
        <f t="shared" si="8"/>
        <v>1.3122</v>
      </c>
      <c r="M67" s="204">
        <f t="shared" si="9"/>
        <v>26.999999999999996</v>
      </c>
      <c r="N67" s="24"/>
      <c r="P67" s="78">
        <f t="shared" ref="P67:P98" si="17">I67</f>
        <v>11.2644</v>
      </c>
      <c r="Q67" s="78">
        <f t="shared" ref="Q67:Q98" si="18">J67</f>
        <v>6.2990999999999993</v>
      </c>
      <c r="R67" s="78">
        <f t="shared" ref="R67:R98" si="19">K67</f>
        <v>8.1242999999999999</v>
      </c>
      <c r="S67" s="78">
        <f t="shared" ref="S67:S98" si="20">L67</f>
        <v>1.3122</v>
      </c>
      <c r="T67" s="78">
        <f t="shared" si="10"/>
        <v>26.999999999999996</v>
      </c>
    </row>
    <row r="68" spans="1:20">
      <c r="A68" s="8" t="s">
        <v>110</v>
      </c>
      <c r="B68" s="217">
        <v>27</v>
      </c>
      <c r="C68" s="217">
        <v>27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11.2644</v>
      </c>
      <c r="J68" s="23">
        <f t="shared" ref="J68:J98" si="22">C68*E68/100</f>
        <v>6.2990999999999993</v>
      </c>
      <c r="K68" s="23">
        <f t="shared" ref="K68:K98" si="23">C68*F68/100</f>
        <v>8.1242999999999999</v>
      </c>
      <c r="L68" s="23">
        <f t="shared" ref="L68:L98" si="24">C68*G68/100</f>
        <v>1.3122</v>
      </c>
      <c r="M68" s="204">
        <f t="shared" ref="M68:M98" si="25">SUM(I68:L68)</f>
        <v>26.999999999999996</v>
      </c>
      <c r="N68" s="24"/>
      <c r="P68" s="78">
        <f t="shared" si="17"/>
        <v>11.2644</v>
      </c>
      <c r="Q68" s="78">
        <f t="shared" si="18"/>
        <v>6.2990999999999993</v>
      </c>
      <c r="R68" s="78">
        <f t="shared" si="19"/>
        <v>8.1242999999999999</v>
      </c>
      <c r="S68" s="78">
        <f t="shared" si="20"/>
        <v>1.3122</v>
      </c>
      <c r="T68" s="78">
        <f t="shared" ref="T68:T99" si="26">SUM(P68:S68)</f>
        <v>26.999999999999996</v>
      </c>
    </row>
    <row r="69" spans="1:20">
      <c r="A69" s="8" t="s">
        <v>111</v>
      </c>
      <c r="B69" s="217">
        <v>27</v>
      </c>
      <c r="C69" s="217">
        <v>27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11.2644</v>
      </c>
      <c r="J69" s="23">
        <f t="shared" si="22"/>
        <v>6.2990999999999993</v>
      </c>
      <c r="K69" s="23">
        <f t="shared" si="23"/>
        <v>8.1242999999999999</v>
      </c>
      <c r="L69" s="23">
        <f t="shared" si="24"/>
        <v>1.3122</v>
      </c>
      <c r="M69" s="204">
        <f t="shared" si="25"/>
        <v>26.999999999999996</v>
      </c>
      <c r="N69" s="24"/>
      <c r="P69" s="78">
        <f t="shared" si="17"/>
        <v>11.2644</v>
      </c>
      <c r="Q69" s="78">
        <f t="shared" si="18"/>
        <v>6.2990999999999993</v>
      </c>
      <c r="R69" s="78">
        <f t="shared" si="19"/>
        <v>8.1242999999999999</v>
      </c>
      <c r="S69" s="78">
        <f t="shared" si="20"/>
        <v>1.3122</v>
      </c>
      <c r="T69" s="78">
        <f t="shared" si="26"/>
        <v>26.999999999999996</v>
      </c>
    </row>
    <row r="70" spans="1:20">
      <c r="A70" s="8" t="s">
        <v>112</v>
      </c>
      <c r="B70" s="217">
        <v>27</v>
      </c>
      <c r="C70" s="217">
        <v>27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11.2644</v>
      </c>
      <c r="J70" s="23">
        <f t="shared" si="22"/>
        <v>6.2990999999999993</v>
      </c>
      <c r="K70" s="23">
        <f t="shared" si="23"/>
        <v>8.1242999999999999</v>
      </c>
      <c r="L70" s="23">
        <f t="shared" si="24"/>
        <v>1.3122</v>
      </c>
      <c r="M70" s="204">
        <f t="shared" si="25"/>
        <v>26.999999999999996</v>
      </c>
      <c r="N70" s="24"/>
      <c r="P70" s="78">
        <f t="shared" si="17"/>
        <v>11.2644</v>
      </c>
      <c r="Q70" s="78">
        <f t="shared" si="18"/>
        <v>6.2990999999999993</v>
      </c>
      <c r="R70" s="78">
        <f t="shared" si="19"/>
        <v>8.1242999999999999</v>
      </c>
      <c r="S70" s="78">
        <f t="shared" si="20"/>
        <v>1.3122</v>
      </c>
      <c r="T70" s="78">
        <f t="shared" si="26"/>
        <v>26.999999999999996</v>
      </c>
    </row>
    <row r="71" spans="1:20">
      <c r="A71" s="8" t="s">
        <v>113</v>
      </c>
      <c r="B71" s="217">
        <v>27</v>
      </c>
      <c r="C71" s="217">
        <v>27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11.2644</v>
      </c>
      <c r="J71" s="23">
        <f t="shared" si="22"/>
        <v>6.2990999999999993</v>
      </c>
      <c r="K71" s="23">
        <f t="shared" si="23"/>
        <v>8.1242999999999999</v>
      </c>
      <c r="L71" s="23">
        <f t="shared" si="24"/>
        <v>1.3122</v>
      </c>
      <c r="M71" s="204">
        <f t="shared" si="25"/>
        <v>26.999999999999996</v>
      </c>
      <c r="N71" s="24"/>
      <c r="P71" s="78">
        <f t="shared" si="17"/>
        <v>11.2644</v>
      </c>
      <c r="Q71" s="78">
        <f t="shared" si="18"/>
        <v>6.2990999999999993</v>
      </c>
      <c r="R71" s="78">
        <f t="shared" si="19"/>
        <v>8.1242999999999999</v>
      </c>
      <c r="S71" s="78">
        <f t="shared" si="20"/>
        <v>1.3122</v>
      </c>
      <c r="T71" s="78">
        <f t="shared" si="26"/>
        <v>26.999999999999996</v>
      </c>
    </row>
    <row r="72" spans="1:20">
      <c r="A72" s="8" t="s">
        <v>114</v>
      </c>
      <c r="B72" s="217">
        <v>27</v>
      </c>
      <c r="C72" s="217">
        <v>27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11.2644</v>
      </c>
      <c r="J72" s="23">
        <f t="shared" si="22"/>
        <v>6.2990999999999993</v>
      </c>
      <c r="K72" s="23">
        <f t="shared" si="23"/>
        <v>8.1242999999999999</v>
      </c>
      <c r="L72" s="23">
        <f t="shared" si="24"/>
        <v>1.3122</v>
      </c>
      <c r="M72" s="204">
        <f t="shared" si="25"/>
        <v>26.999999999999996</v>
      </c>
      <c r="N72" s="24"/>
      <c r="P72" s="78">
        <f t="shared" si="17"/>
        <v>11.2644</v>
      </c>
      <c r="Q72" s="78">
        <f t="shared" si="18"/>
        <v>6.2990999999999993</v>
      </c>
      <c r="R72" s="78">
        <f t="shared" si="19"/>
        <v>8.1242999999999999</v>
      </c>
      <c r="S72" s="78">
        <f t="shared" si="20"/>
        <v>1.3122</v>
      </c>
      <c r="T72" s="78">
        <f t="shared" si="26"/>
        <v>26.999999999999996</v>
      </c>
    </row>
    <row r="73" spans="1:20">
      <c r="A73" s="8" t="s">
        <v>115</v>
      </c>
      <c r="B73" s="217">
        <v>27</v>
      </c>
      <c r="C73" s="217">
        <v>27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11.2644</v>
      </c>
      <c r="J73" s="23">
        <f t="shared" si="22"/>
        <v>6.2990999999999993</v>
      </c>
      <c r="K73" s="23">
        <f t="shared" si="23"/>
        <v>8.1242999999999999</v>
      </c>
      <c r="L73" s="23">
        <f t="shared" si="24"/>
        <v>1.3122</v>
      </c>
      <c r="M73" s="204">
        <f t="shared" si="25"/>
        <v>26.999999999999996</v>
      </c>
      <c r="N73" s="24"/>
      <c r="P73" s="78">
        <f t="shared" si="17"/>
        <v>11.2644</v>
      </c>
      <c r="Q73" s="78">
        <f t="shared" si="18"/>
        <v>6.2990999999999993</v>
      </c>
      <c r="R73" s="78">
        <f t="shared" si="19"/>
        <v>8.1242999999999999</v>
      </c>
      <c r="S73" s="78">
        <f t="shared" si="20"/>
        <v>1.3122</v>
      </c>
      <c r="T73" s="78">
        <f t="shared" si="26"/>
        <v>26.999999999999996</v>
      </c>
    </row>
    <row r="74" spans="1:20">
      <c r="A74" s="8" t="s">
        <v>116</v>
      </c>
      <c r="B74" s="217">
        <v>27</v>
      </c>
      <c r="C74" s="217">
        <v>27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11.2644</v>
      </c>
      <c r="J74" s="23">
        <f t="shared" si="22"/>
        <v>6.2990999999999993</v>
      </c>
      <c r="K74" s="23">
        <f t="shared" si="23"/>
        <v>8.1242999999999999</v>
      </c>
      <c r="L74" s="23">
        <f t="shared" si="24"/>
        <v>1.3122</v>
      </c>
      <c r="M74" s="204">
        <f t="shared" si="25"/>
        <v>26.999999999999996</v>
      </c>
      <c r="N74" s="24"/>
      <c r="P74" s="78">
        <f t="shared" si="17"/>
        <v>11.2644</v>
      </c>
      <c r="Q74" s="78">
        <f t="shared" si="18"/>
        <v>6.2990999999999993</v>
      </c>
      <c r="R74" s="78">
        <f t="shared" si="19"/>
        <v>8.1242999999999999</v>
      </c>
      <c r="S74" s="78">
        <f t="shared" si="20"/>
        <v>1.3122</v>
      </c>
      <c r="T74" s="78">
        <f t="shared" si="26"/>
        <v>26.999999999999996</v>
      </c>
    </row>
    <row r="75" spans="1:20">
      <c r="A75" s="8" t="s">
        <v>117</v>
      </c>
      <c r="B75" s="217">
        <v>27</v>
      </c>
      <c r="C75" s="217">
        <v>27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11.2644</v>
      </c>
      <c r="J75" s="23">
        <f t="shared" si="22"/>
        <v>6.2990999999999993</v>
      </c>
      <c r="K75" s="23">
        <f t="shared" si="23"/>
        <v>8.1242999999999999</v>
      </c>
      <c r="L75" s="23">
        <f t="shared" si="24"/>
        <v>1.3122</v>
      </c>
      <c r="M75" s="204">
        <f t="shared" si="25"/>
        <v>26.999999999999996</v>
      </c>
      <c r="N75" s="24"/>
      <c r="P75" s="78">
        <f t="shared" si="17"/>
        <v>11.2644</v>
      </c>
      <c r="Q75" s="78">
        <f t="shared" si="18"/>
        <v>6.2990999999999993</v>
      </c>
      <c r="R75" s="78">
        <f t="shared" si="19"/>
        <v>8.1242999999999999</v>
      </c>
      <c r="S75" s="78">
        <f t="shared" si="20"/>
        <v>1.3122</v>
      </c>
      <c r="T75" s="78">
        <f t="shared" si="26"/>
        <v>26.999999999999996</v>
      </c>
    </row>
    <row r="76" spans="1:20">
      <c r="A76" s="8" t="s">
        <v>118</v>
      </c>
      <c r="B76" s="217">
        <v>27</v>
      </c>
      <c r="C76" s="217">
        <v>27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11.2644</v>
      </c>
      <c r="J76" s="23">
        <f t="shared" si="22"/>
        <v>6.2990999999999993</v>
      </c>
      <c r="K76" s="23">
        <f t="shared" si="23"/>
        <v>8.1242999999999999</v>
      </c>
      <c r="L76" s="23">
        <f t="shared" si="24"/>
        <v>1.3122</v>
      </c>
      <c r="M76" s="204">
        <f t="shared" si="25"/>
        <v>26.999999999999996</v>
      </c>
      <c r="N76" s="24"/>
      <c r="P76" s="78">
        <f t="shared" si="17"/>
        <v>11.2644</v>
      </c>
      <c r="Q76" s="78">
        <f t="shared" si="18"/>
        <v>6.2990999999999993</v>
      </c>
      <c r="R76" s="78">
        <f t="shared" si="19"/>
        <v>8.1242999999999999</v>
      </c>
      <c r="S76" s="78">
        <f t="shared" si="20"/>
        <v>1.3122</v>
      </c>
      <c r="T76" s="78">
        <f t="shared" si="26"/>
        <v>26.999999999999996</v>
      </c>
    </row>
    <row r="77" spans="1:20">
      <c r="A77" s="8" t="s">
        <v>119</v>
      </c>
      <c r="B77" s="217">
        <v>27</v>
      </c>
      <c r="C77" s="217">
        <v>27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11.2644</v>
      </c>
      <c r="J77" s="23">
        <f t="shared" si="22"/>
        <v>6.2990999999999993</v>
      </c>
      <c r="K77" s="23">
        <f t="shared" si="23"/>
        <v>8.1242999999999999</v>
      </c>
      <c r="L77" s="23">
        <f t="shared" si="24"/>
        <v>1.3122</v>
      </c>
      <c r="M77" s="204">
        <f t="shared" si="25"/>
        <v>26.999999999999996</v>
      </c>
      <c r="N77" s="24"/>
      <c r="P77" s="78">
        <f t="shared" si="17"/>
        <v>11.2644</v>
      </c>
      <c r="Q77" s="78">
        <f t="shared" si="18"/>
        <v>6.2990999999999993</v>
      </c>
      <c r="R77" s="78">
        <f t="shared" si="19"/>
        <v>8.1242999999999999</v>
      </c>
      <c r="S77" s="78">
        <f t="shared" si="20"/>
        <v>1.3122</v>
      </c>
      <c r="T77" s="78">
        <f t="shared" si="26"/>
        <v>26.999999999999996</v>
      </c>
    </row>
    <row r="78" spans="1:20">
      <c r="A78" s="8" t="s">
        <v>120</v>
      </c>
      <c r="B78" s="217">
        <v>27</v>
      </c>
      <c r="C78" s="217">
        <v>27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11.2644</v>
      </c>
      <c r="J78" s="23">
        <f t="shared" si="22"/>
        <v>6.2990999999999993</v>
      </c>
      <c r="K78" s="23">
        <f t="shared" si="23"/>
        <v>8.1242999999999999</v>
      </c>
      <c r="L78" s="23">
        <f t="shared" si="24"/>
        <v>1.3122</v>
      </c>
      <c r="M78" s="204">
        <f t="shared" si="25"/>
        <v>26.999999999999996</v>
      </c>
      <c r="N78" s="24"/>
      <c r="P78" s="78">
        <f t="shared" si="17"/>
        <v>11.2644</v>
      </c>
      <c r="Q78" s="78">
        <f t="shared" si="18"/>
        <v>6.2990999999999993</v>
      </c>
      <c r="R78" s="78">
        <f t="shared" si="19"/>
        <v>8.1242999999999999</v>
      </c>
      <c r="S78" s="78">
        <f t="shared" si="20"/>
        <v>1.3122</v>
      </c>
      <c r="T78" s="78">
        <f t="shared" si="26"/>
        <v>26.999999999999996</v>
      </c>
    </row>
    <row r="79" spans="1:20">
      <c r="A79" s="8" t="s">
        <v>121</v>
      </c>
      <c r="B79" s="217">
        <v>27</v>
      </c>
      <c r="C79" s="217">
        <v>27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11.2644</v>
      </c>
      <c r="J79" s="23">
        <f t="shared" si="22"/>
        <v>6.2990999999999993</v>
      </c>
      <c r="K79" s="23">
        <f t="shared" si="23"/>
        <v>8.1242999999999999</v>
      </c>
      <c r="L79" s="23">
        <f t="shared" si="24"/>
        <v>1.3122</v>
      </c>
      <c r="M79" s="204">
        <f t="shared" si="25"/>
        <v>26.999999999999996</v>
      </c>
      <c r="N79" s="24"/>
      <c r="P79" s="78">
        <f t="shared" si="17"/>
        <v>11.2644</v>
      </c>
      <c r="Q79" s="78">
        <f t="shared" si="18"/>
        <v>6.2990999999999993</v>
      </c>
      <c r="R79" s="78">
        <f t="shared" si="19"/>
        <v>8.1242999999999999</v>
      </c>
      <c r="S79" s="78">
        <f t="shared" si="20"/>
        <v>1.3122</v>
      </c>
      <c r="T79" s="78">
        <f t="shared" si="26"/>
        <v>26.999999999999996</v>
      </c>
    </row>
    <row r="80" spans="1:20">
      <c r="A80" s="8" t="s">
        <v>122</v>
      </c>
      <c r="B80" s="217">
        <v>27</v>
      </c>
      <c r="C80" s="217">
        <v>27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11.2644</v>
      </c>
      <c r="J80" s="23">
        <f t="shared" si="22"/>
        <v>6.2990999999999993</v>
      </c>
      <c r="K80" s="23">
        <f t="shared" si="23"/>
        <v>8.1242999999999999</v>
      </c>
      <c r="L80" s="23">
        <f t="shared" si="24"/>
        <v>1.3122</v>
      </c>
      <c r="M80" s="204">
        <f t="shared" si="25"/>
        <v>26.999999999999996</v>
      </c>
      <c r="N80" s="24"/>
      <c r="P80" s="78">
        <f t="shared" si="17"/>
        <v>11.2644</v>
      </c>
      <c r="Q80" s="78">
        <f t="shared" si="18"/>
        <v>6.2990999999999993</v>
      </c>
      <c r="R80" s="78">
        <f t="shared" si="19"/>
        <v>8.1242999999999999</v>
      </c>
      <c r="S80" s="78">
        <f t="shared" si="20"/>
        <v>1.3122</v>
      </c>
      <c r="T80" s="78">
        <f t="shared" si="26"/>
        <v>26.999999999999996</v>
      </c>
    </row>
    <row r="81" spans="1:20">
      <c r="A81" s="8" t="s">
        <v>123</v>
      </c>
      <c r="B81" s="217">
        <v>27</v>
      </c>
      <c r="C81" s="217">
        <v>27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11.2644</v>
      </c>
      <c r="J81" s="23">
        <f t="shared" si="22"/>
        <v>6.2990999999999993</v>
      </c>
      <c r="K81" s="23">
        <f t="shared" si="23"/>
        <v>8.1242999999999999</v>
      </c>
      <c r="L81" s="23">
        <f t="shared" si="24"/>
        <v>1.3122</v>
      </c>
      <c r="M81" s="204">
        <f t="shared" si="25"/>
        <v>26.999999999999996</v>
      </c>
      <c r="N81" s="24"/>
      <c r="P81" s="78">
        <f t="shared" si="17"/>
        <v>11.2644</v>
      </c>
      <c r="Q81" s="78">
        <f t="shared" si="18"/>
        <v>6.2990999999999993</v>
      </c>
      <c r="R81" s="78">
        <f t="shared" si="19"/>
        <v>8.1242999999999999</v>
      </c>
      <c r="S81" s="78">
        <f t="shared" si="20"/>
        <v>1.3122</v>
      </c>
      <c r="T81" s="78">
        <f t="shared" si="26"/>
        <v>26.999999999999996</v>
      </c>
    </row>
    <row r="82" spans="1:20">
      <c r="A82" s="8" t="s">
        <v>124</v>
      </c>
      <c r="B82" s="217">
        <v>27</v>
      </c>
      <c r="C82" s="217">
        <v>27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11.2644</v>
      </c>
      <c r="J82" s="23">
        <f t="shared" si="22"/>
        <v>6.2990999999999993</v>
      </c>
      <c r="K82" s="23">
        <f t="shared" si="23"/>
        <v>8.1242999999999999</v>
      </c>
      <c r="L82" s="23">
        <f t="shared" si="24"/>
        <v>1.3122</v>
      </c>
      <c r="M82" s="204">
        <f t="shared" si="25"/>
        <v>26.999999999999996</v>
      </c>
      <c r="N82" s="24"/>
      <c r="P82" s="78">
        <f t="shared" si="17"/>
        <v>11.2644</v>
      </c>
      <c r="Q82" s="78">
        <f t="shared" si="18"/>
        <v>6.2990999999999993</v>
      </c>
      <c r="R82" s="78">
        <f t="shared" si="19"/>
        <v>8.1242999999999999</v>
      </c>
      <c r="S82" s="78">
        <f t="shared" si="20"/>
        <v>1.3122</v>
      </c>
      <c r="T82" s="78">
        <f t="shared" si="26"/>
        <v>26.999999999999996</v>
      </c>
    </row>
    <row r="83" spans="1:20">
      <c r="A83" s="8" t="s">
        <v>125</v>
      </c>
      <c r="B83" s="217">
        <v>27</v>
      </c>
      <c r="C83" s="217">
        <v>27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11.2644</v>
      </c>
      <c r="J83" s="23">
        <f t="shared" si="22"/>
        <v>6.2990999999999993</v>
      </c>
      <c r="K83" s="23">
        <f t="shared" si="23"/>
        <v>8.1242999999999999</v>
      </c>
      <c r="L83" s="23">
        <f t="shared" si="24"/>
        <v>1.3122</v>
      </c>
      <c r="M83" s="204">
        <f t="shared" si="25"/>
        <v>26.999999999999996</v>
      </c>
      <c r="N83" s="24"/>
      <c r="P83" s="78">
        <f t="shared" si="17"/>
        <v>11.2644</v>
      </c>
      <c r="Q83" s="78">
        <f t="shared" si="18"/>
        <v>6.2990999999999993</v>
      </c>
      <c r="R83" s="78">
        <f t="shared" si="19"/>
        <v>8.1242999999999999</v>
      </c>
      <c r="S83" s="78">
        <f t="shared" si="20"/>
        <v>1.3122</v>
      </c>
      <c r="T83" s="78">
        <f t="shared" si="26"/>
        <v>26.999999999999996</v>
      </c>
    </row>
    <row r="84" spans="1:20">
      <c r="A84" s="8" t="s">
        <v>126</v>
      </c>
      <c r="B84" s="217">
        <v>27</v>
      </c>
      <c r="C84" s="217">
        <v>27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11.2644</v>
      </c>
      <c r="J84" s="23">
        <f t="shared" si="22"/>
        <v>6.2990999999999993</v>
      </c>
      <c r="K84" s="23">
        <f t="shared" si="23"/>
        <v>8.1242999999999999</v>
      </c>
      <c r="L84" s="23">
        <f t="shared" si="24"/>
        <v>1.3122</v>
      </c>
      <c r="M84" s="204">
        <f t="shared" si="25"/>
        <v>26.999999999999996</v>
      </c>
      <c r="N84" s="24"/>
      <c r="P84" s="78">
        <f t="shared" si="17"/>
        <v>11.2644</v>
      </c>
      <c r="Q84" s="78">
        <f t="shared" si="18"/>
        <v>6.2990999999999993</v>
      </c>
      <c r="R84" s="78">
        <f t="shared" si="19"/>
        <v>8.1242999999999999</v>
      </c>
      <c r="S84" s="78">
        <f t="shared" si="20"/>
        <v>1.3122</v>
      </c>
      <c r="T84" s="78">
        <f t="shared" si="26"/>
        <v>26.999999999999996</v>
      </c>
    </row>
    <row r="85" spans="1:20">
      <c r="A85" s="8" t="s">
        <v>127</v>
      </c>
      <c r="B85" s="217">
        <v>27</v>
      </c>
      <c r="C85" s="217">
        <v>27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11.2644</v>
      </c>
      <c r="J85" s="23">
        <f t="shared" si="22"/>
        <v>6.2990999999999993</v>
      </c>
      <c r="K85" s="23">
        <f t="shared" si="23"/>
        <v>8.1242999999999999</v>
      </c>
      <c r="L85" s="23">
        <f t="shared" si="24"/>
        <v>1.3122</v>
      </c>
      <c r="M85" s="204">
        <f t="shared" si="25"/>
        <v>26.999999999999996</v>
      </c>
      <c r="N85" s="24"/>
      <c r="P85" s="78">
        <f t="shared" si="17"/>
        <v>11.2644</v>
      </c>
      <c r="Q85" s="78">
        <f t="shared" si="18"/>
        <v>6.2990999999999993</v>
      </c>
      <c r="R85" s="78">
        <f t="shared" si="19"/>
        <v>8.1242999999999999</v>
      </c>
      <c r="S85" s="78">
        <f t="shared" si="20"/>
        <v>1.3122</v>
      </c>
      <c r="T85" s="78">
        <f t="shared" si="26"/>
        <v>26.999999999999996</v>
      </c>
    </row>
    <row r="86" spans="1:20">
      <c r="A86" s="8" t="s">
        <v>128</v>
      </c>
      <c r="B86" s="217">
        <v>27</v>
      </c>
      <c r="C86" s="217">
        <v>27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11.2644</v>
      </c>
      <c r="J86" s="23">
        <f t="shared" si="22"/>
        <v>6.2990999999999993</v>
      </c>
      <c r="K86" s="23">
        <f t="shared" si="23"/>
        <v>8.1242999999999999</v>
      </c>
      <c r="L86" s="23">
        <f t="shared" si="24"/>
        <v>1.3122</v>
      </c>
      <c r="M86" s="204">
        <f t="shared" si="25"/>
        <v>26.999999999999996</v>
      </c>
      <c r="N86" s="24"/>
      <c r="P86" s="78">
        <f t="shared" si="17"/>
        <v>11.2644</v>
      </c>
      <c r="Q86" s="78">
        <f t="shared" si="18"/>
        <v>6.2990999999999993</v>
      </c>
      <c r="R86" s="78">
        <f t="shared" si="19"/>
        <v>8.1242999999999999</v>
      </c>
      <c r="S86" s="78">
        <f t="shared" si="20"/>
        <v>1.3122</v>
      </c>
      <c r="T86" s="78">
        <f t="shared" si="26"/>
        <v>26.999999999999996</v>
      </c>
    </row>
    <row r="87" spans="1:20">
      <c r="A87" s="8" t="s">
        <v>129</v>
      </c>
      <c r="B87" s="217">
        <v>27</v>
      </c>
      <c r="C87" s="217">
        <v>27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11.2644</v>
      </c>
      <c r="J87" s="23">
        <f t="shared" si="22"/>
        <v>6.2990999999999993</v>
      </c>
      <c r="K87" s="23">
        <f t="shared" si="23"/>
        <v>8.1242999999999999</v>
      </c>
      <c r="L87" s="23">
        <f t="shared" si="24"/>
        <v>1.3122</v>
      </c>
      <c r="M87" s="204">
        <f t="shared" si="25"/>
        <v>26.999999999999996</v>
      </c>
      <c r="N87" s="24"/>
      <c r="P87" s="78">
        <f t="shared" si="17"/>
        <v>11.2644</v>
      </c>
      <c r="Q87" s="78">
        <f t="shared" si="18"/>
        <v>6.2990999999999993</v>
      </c>
      <c r="R87" s="78">
        <f t="shared" si="19"/>
        <v>8.1242999999999999</v>
      </c>
      <c r="S87" s="78">
        <f t="shared" si="20"/>
        <v>1.3122</v>
      </c>
      <c r="T87" s="78">
        <f t="shared" si="26"/>
        <v>26.999999999999996</v>
      </c>
    </row>
    <row r="88" spans="1:20">
      <c r="A88" s="8" t="s">
        <v>130</v>
      </c>
      <c r="B88" s="217">
        <v>27</v>
      </c>
      <c r="C88" s="217">
        <v>27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11.2644</v>
      </c>
      <c r="J88" s="23">
        <f t="shared" si="22"/>
        <v>6.2990999999999993</v>
      </c>
      <c r="K88" s="23">
        <f t="shared" si="23"/>
        <v>8.1242999999999999</v>
      </c>
      <c r="L88" s="23">
        <f t="shared" si="24"/>
        <v>1.3122</v>
      </c>
      <c r="M88" s="204">
        <f t="shared" si="25"/>
        <v>26.999999999999996</v>
      </c>
      <c r="N88" s="24"/>
      <c r="P88" s="78">
        <f t="shared" si="17"/>
        <v>11.2644</v>
      </c>
      <c r="Q88" s="78">
        <f t="shared" si="18"/>
        <v>6.2990999999999993</v>
      </c>
      <c r="R88" s="78">
        <f t="shared" si="19"/>
        <v>8.1242999999999999</v>
      </c>
      <c r="S88" s="78">
        <f t="shared" si="20"/>
        <v>1.3122</v>
      </c>
      <c r="T88" s="78">
        <f t="shared" si="26"/>
        <v>26.999999999999996</v>
      </c>
    </row>
    <row r="89" spans="1:20">
      <c r="A89" s="8" t="s">
        <v>131</v>
      </c>
      <c r="B89" s="217">
        <v>27</v>
      </c>
      <c r="C89" s="217">
        <v>27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11.2644</v>
      </c>
      <c r="J89" s="23">
        <f t="shared" si="22"/>
        <v>6.2990999999999993</v>
      </c>
      <c r="K89" s="23">
        <f t="shared" si="23"/>
        <v>8.1242999999999999</v>
      </c>
      <c r="L89" s="23">
        <f t="shared" si="24"/>
        <v>1.3122</v>
      </c>
      <c r="M89" s="204">
        <f t="shared" si="25"/>
        <v>26.999999999999996</v>
      </c>
      <c r="N89" s="24"/>
      <c r="P89" s="78">
        <f t="shared" si="17"/>
        <v>11.2644</v>
      </c>
      <c r="Q89" s="78">
        <f t="shared" si="18"/>
        <v>6.2990999999999993</v>
      </c>
      <c r="R89" s="78">
        <f t="shared" si="19"/>
        <v>8.1242999999999999</v>
      </c>
      <c r="S89" s="78">
        <f t="shared" si="20"/>
        <v>1.3122</v>
      </c>
      <c r="T89" s="78">
        <f t="shared" si="26"/>
        <v>26.999999999999996</v>
      </c>
    </row>
    <row r="90" spans="1:20">
      <c r="A90" s="8" t="s">
        <v>132</v>
      </c>
      <c r="B90" s="217">
        <v>27</v>
      </c>
      <c r="C90" s="217">
        <v>27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11.2644</v>
      </c>
      <c r="J90" s="23">
        <f t="shared" si="22"/>
        <v>6.2990999999999993</v>
      </c>
      <c r="K90" s="23">
        <f t="shared" si="23"/>
        <v>8.1242999999999999</v>
      </c>
      <c r="L90" s="23">
        <f t="shared" si="24"/>
        <v>1.3122</v>
      </c>
      <c r="M90" s="204">
        <f t="shared" si="25"/>
        <v>26.999999999999996</v>
      </c>
      <c r="N90" s="24"/>
      <c r="P90" s="78">
        <f t="shared" si="17"/>
        <v>11.2644</v>
      </c>
      <c r="Q90" s="78">
        <f t="shared" si="18"/>
        <v>6.2990999999999993</v>
      </c>
      <c r="R90" s="78">
        <f t="shared" si="19"/>
        <v>8.1242999999999999</v>
      </c>
      <c r="S90" s="78">
        <f t="shared" si="20"/>
        <v>1.3122</v>
      </c>
      <c r="T90" s="78">
        <f t="shared" si="26"/>
        <v>26.999999999999996</v>
      </c>
    </row>
    <row r="91" spans="1:20">
      <c r="A91" s="8" t="s">
        <v>133</v>
      </c>
      <c r="B91" s="217">
        <v>27</v>
      </c>
      <c r="C91" s="217">
        <v>27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11.2644</v>
      </c>
      <c r="J91" s="23">
        <f t="shared" si="22"/>
        <v>6.2990999999999993</v>
      </c>
      <c r="K91" s="23">
        <f t="shared" si="23"/>
        <v>8.1242999999999999</v>
      </c>
      <c r="L91" s="23">
        <f t="shared" si="24"/>
        <v>1.3122</v>
      </c>
      <c r="M91" s="204">
        <f t="shared" si="25"/>
        <v>26.999999999999996</v>
      </c>
      <c r="N91" s="24"/>
      <c r="P91" s="78">
        <f t="shared" si="17"/>
        <v>11.2644</v>
      </c>
      <c r="Q91" s="78">
        <f t="shared" si="18"/>
        <v>6.2990999999999993</v>
      </c>
      <c r="R91" s="78">
        <f t="shared" si="19"/>
        <v>8.1242999999999999</v>
      </c>
      <c r="S91" s="78">
        <f t="shared" si="20"/>
        <v>1.3122</v>
      </c>
      <c r="T91" s="78">
        <f t="shared" si="26"/>
        <v>26.999999999999996</v>
      </c>
    </row>
    <row r="92" spans="1:20">
      <c r="A92" s="8" t="s">
        <v>134</v>
      </c>
      <c r="B92" s="217">
        <v>27</v>
      </c>
      <c r="C92" s="217">
        <v>27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11.2644</v>
      </c>
      <c r="J92" s="23">
        <f t="shared" si="22"/>
        <v>6.2990999999999993</v>
      </c>
      <c r="K92" s="23">
        <f t="shared" si="23"/>
        <v>8.1242999999999999</v>
      </c>
      <c r="L92" s="23">
        <f t="shared" si="24"/>
        <v>1.3122</v>
      </c>
      <c r="M92" s="204">
        <f t="shared" si="25"/>
        <v>26.999999999999996</v>
      </c>
      <c r="N92" s="24"/>
      <c r="P92" s="78">
        <f t="shared" si="17"/>
        <v>11.2644</v>
      </c>
      <c r="Q92" s="78">
        <f t="shared" si="18"/>
        <v>6.2990999999999993</v>
      </c>
      <c r="R92" s="78">
        <f t="shared" si="19"/>
        <v>8.1242999999999999</v>
      </c>
      <c r="S92" s="78">
        <f t="shared" si="20"/>
        <v>1.3122</v>
      </c>
      <c r="T92" s="78">
        <f t="shared" si="26"/>
        <v>26.999999999999996</v>
      </c>
    </row>
    <row r="93" spans="1:20">
      <c r="A93" s="8" t="s">
        <v>135</v>
      </c>
      <c r="B93" s="217">
        <v>27</v>
      </c>
      <c r="C93" s="217">
        <v>27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11.2644</v>
      </c>
      <c r="J93" s="23">
        <f t="shared" si="22"/>
        <v>6.2990999999999993</v>
      </c>
      <c r="K93" s="23">
        <f t="shared" si="23"/>
        <v>8.1242999999999999</v>
      </c>
      <c r="L93" s="23">
        <f t="shared" si="24"/>
        <v>1.3122</v>
      </c>
      <c r="M93" s="204">
        <f t="shared" si="25"/>
        <v>26.999999999999996</v>
      </c>
      <c r="N93" s="24"/>
      <c r="P93" s="78">
        <f t="shared" si="17"/>
        <v>11.2644</v>
      </c>
      <c r="Q93" s="78">
        <f t="shared" si="18"/>
        <v>6.2990999999999993</v>
      </c>
      <c r="R93" s="78">
        <f t="shared" si="19"/>
        <v>8.1242999999999999</v>
      </c>
      <c r="S93" s="78">
        <f t="shared" si="20"/>
        <v>1.3122</v>
      </c>
      <c r="T93" s="78">
        <f t="shared" si="26"/>
        <v>26.999999999999996</v>
      </c>
    </row>
    <row r="94" spans="1:20">
      <c r="A94" s="8" t="s">
        <v>136</v>
      </c>
      <c r="B94" s="217">
        <v>27</v>
      </c>
      <c r="C94" s="217">
        <v>27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11.2644</v>
      </c>
      <c r="J94" s="23">
        <f t="shared" si="22"/>
        <v>6.2990999999999993</v>
      </c>
      <c r="K94" s="23">
        <f t="shared" si="23"/>
        <v>8.1242999999999999</v>
      </c>
      <c r="L94" s="23">
        <f t="shared" si="24"/>
        <v>1.3122</v>
      </c>
      <c r="M94" s="204">
        <f t="shared" si="25"/>
        <v>26.999999999999996</v>
      </c>
      <c r="N94" s="24"/>
      <c r="P94" s="78">
        <f t="shared" si="17"/>
        <v>11.2644</v>
      </c>
      <c r="Q94" s="78">
        <f t="shared" si="18"/>
        <v>6.2990999999999993</v>
      </c>
      <c r="R94" s="78">
        <f t="shared" si="19"/>
        <v>8.1242999999999999</v>
      </c>
      <c r="S94" s="78">
        <f t="shared" si="20"/>
        <v>1.3122</v>
      </c>
      <c r="T94" s="78">
        <f t="shared" si="26"/>
        <v>26.999999999999996</v>
      </c>
    </row>
    <row r="95" spans="1:20">
      <c r="A95" s="8" t="s">
        <v>137</v>
      </c>
      <c r="B95" s="217">
        <v>27</v>
      </c>
      <c r="C95" s="217">
        <v>27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11.2644</v>
      </c>
      <c r="J95" s="23">
        <f t="shared" si="22"/>
        <v>6.2990999999999993</v>
      </c>
      <c r="K95" s="23">
        <f t="shared" si="23"/>
        <v>8.1242999999999999</v>
      </c>
      <c r="L95" s="23">
        <f t="shared" si="24"/>
        <v>1.3122</v>
      </c>
      <c r="M95" s="204">
        <f t="shared" si="25"/>
        <v>26.999999999999996</v>
      </c>
      <c r="N95" s="24"/>
      <c r="P95" s="78">
        <f t="shared" si="17"/>
        <v>11.2644</v>
      </c>
      <c r="Q95" s="78">
        <f t="shared" si="18"/>
        <v>6.2990999999999993</v>
      </c>
      <c r="R95" s="78">
        <f t="shared" si="19"/>
        <v>8.1242999999999999</v>
      </c>
      <c r="S95" s="78">
        <f t="shared" si="20"/>
        <v>1.3122</v>
      </c>
      <c r="T95" s="78">
        <f t="shared" si="26"/>
        <v>26.999999999999996</v>
      </c>
    </row>
    <row r="96" spans="1:20">
      <c r="A96" s="8" t="s">
        <v>138</v>
      </c>
      <c r="B96" s="217">
        <v>27</v>
      </c>
      <c r="C96" s="217">
        <v>27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11.2644</v>
      </c>
      <c r="J96" s="23">
        <f t="shared" si="22"/>
        <v>6.2990999999999993</v>
      </c>
      <c r="K96" s="23">
        <f t="shared" si="23"/>
        <v>8.1242999999999999</v>
      </c>
      <c r="L96" s="23">
        <f t="shared" si="24"/>
        <v>1.3122</v>
      </c>
      <c r="M96" s="204">
        <f t="shared" si="25"/>
        <v>26.999999999999996</v>
      </c>
      <c r="N96" s="24"/>
      <c r="P96" s="78">
        <f t="shared" si="17"/>
        <v>11.2644</v>
      </c>
      <c r="Q96" s="78">
        <f t="shared" si="18"/>
        <v>6.2990999999999993</v>
      </c>
      <c r="R96" s="78">
        <f t="shared" si="19"/>
        <v>8.1242999999999999</v>
      </c>
      <c r="S96" s="78">
        <f t="shared" si="20"/>
        <v>1.3122</v>
      </c>
      <c r="T96" s="78">
        <f t="shared" si="26"/>
        <v>26.999999999999996</v>
      </c>
    </row>
    <row r="97" spans="1:23">
      <c r="A97" s="8" t="s">
        <v>139</v>
      </c>
      <c r="B97" s="217">
        <v>27</v>
      </c>
      <c r="C97" s="217">
        <v>27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11.2644</v>
      </c>
      <c r="J97" s="23">
        <f t="shared" si="22"/>
        <v>6.2990999999999993</v>
      </c>
      <c r="K97" s="23">
        <f t="shared" si="23"/>
        <v>8.1242999999999999</v>
      </c>
      <c r="L97" s="23">
        <f t="shared" si="24"/>
        <v>1.3122</v>
      </c>
      <c r="M97" s="204">
        <f t="shared" si="25"/>
        <v>26.999999999999996</v>
      </c>
      <c r="N97" s="24"/>
      <c r="P97" s="78">
        <f t="shared" si="17"/>
        <v>11.2644</v>
      </c>
      <c r="Q97" s="78">
        <f t="shared" si="18"/>
        <v>6.2990999999999993</v>
      </c>
      <c r="R97" s="78">
        <f t="shared" si="19"/>
        <v>8.1242999999999999</v>
      </c>
      <c r="S97" s="78">
        <f t="shared" si="20"/>
        <v>1.3122</v>
      </c>
      <c r="T97" s="78">
        <f t="shared" si="26"/>
        <v>26.999999999999996</v>
      </c>
    </row>
    <row r="98" spans="1:23" ht="15.75" thickBot="1">
      <c r="A98" s="8" t="s">
        <v>140</v>
      </c>
      <c r="B98" s="217">
        <v>27</v>
      </c>
      <c r="C98" s="217">
        <v>27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11.2644</v>
      </c>
      <c r="J98" s="23">
        <f t="shared" si="22"/>
        <v>6.2990999999999993</v>
      </c>
      <c r="K98" s="23">
        <f t="shared" si="23"/>
        <v>8.1242999999999999</v>
      </c>
      <c r="L98" s="23">
        <f t="shared" si="24"/>
        <v>1.3122</v>
      </c>
      <c r="M98" s="204">
        <f t="shared" si="25"/>
        <v>26.999999999999996</v>
      </c>
      <c r="N98" s="24"/>
      <c r="P98" s="78">
        <f t="shared" si="17"/>
        <v>11.2644</v>
      </c>
      <c r="Q98" s="78">
        <f t="shared" si="18"/>
        <v>6.2990999999999993</v>
      </c>
      <c r="R98" s="78">
        <f t="shared" si="19"/>
        <v>8.1242999999999999</v>
      </c>
      <c r="S98" s="78">
        <f t="shared" si="20"/>
        <v>1.3122</v>
      </c>
      <c r="T98" s="78">
        <f t="shared" si="26"/>
        <v>26.999999999999996</v>
      </c>
    </row>
    <row r="99" spans="1:23" ht="15.75" thickBot="1">
      <c r="A99" s="8" t="s">
        <v>175</v>
      </c>
      <c r="B99" s="22">
        <f t="shared" ref="B99:H99" si="27">SUM(B3:B98)/4000</f>
        <v>0.64800000000000002</v>
      </c>
      <c r="C99" s="22">
        <f t="shared" si="27"/>
        <v>0.64800000000000002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0.27034560000000041</v>
      </c>
      <c r="J99" s="205">
        <f t="shared" ref="J99:M99" si="28">SUM(J3:J98)/4000</f>
        <v>0.15117839999999996</v>
      </c>
      <c r="K99" s="205">
        <f t="shared" si="28"/>
        <v>0.19498319999999963</v>
      </c>
      <c r="L99" s="205">
        <f t="shared" si="28"/>
        <v>3.1492800000000036E-2</v>
      </c>
      <c r="M99" s="206">
        <f t="shared" si="28"/>
        <v>0.64799999999999991</v>
      </c>
      <c r="N99" s="25"/>
      <c r="P99" s="78">
        <f>SUM(P3:P98)/4000</f>
        <v>0.27034560000000041</v>
      </c>
      <c r="Q99" s="78">
        <f t="shared" ref="Q99:S99" si="29">SUM(Q3:Q98)/4000</f>
        <v>0.15117839999999996</v>
      </c>
      <c r="R99" s="78">
        <f t="shared" si="29"/>
        <v>0.19498319999999963</v>
      </c>
      <c r="S99" s="78">
        <f t="shared" si="29"/>
        <v>3.1492800000000036E-2</v>
      </c>
      <c r="T99" s="78">
        <f t="shared" si="26"/>
        <v>0.64800000000000002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490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0.6</v>
      </c>
      <c r="N3" s="113">
        <v>0</v>
      </c>
      <c r="O3" s="95">
        <v>0</v>
      </c>
      <c r="P3" s="95">
        <v>-93</v>
      </c>
      <c r="Q3" s="95">
        <v>0</v>
      </c>
      <c r="R3" s="95">
        <v>0</v>
      </c>
      <c r="S3" s="114">
        <v>0</v>
      </c>
      <c r="U3" s="115">
        <v>0.6</v>
      </c>
      <c r="V3" s="116">
        <v>-93</v>
      </c>
      <c r="W3">
        <v>0</v>
      </c>
      <c r="X3">
        <v>0</v>
      </c>
      <c r="Y3">
        <v>0</v>
      </c>
      <c r="Z3">
        <v>0.6</v>
      </c>
      <c r="AA3">
        <v>-93</v>
      </c>
    </row>
    <row r="4" spans="1:27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0.28999999999999998</v>
      </c>
      <c r="N4" s="115">
        <v>0</v>
      </c>
      <c r="O4" s="88">
        <v>0</v>
      </c>
      <c r="P4" s="88">
        <v>-140</v>
      </c>
      <c r="Q4" s="88">
        <v>0</v>
      </c>
      <c r="R4" s="88">
        <v>0</v>
      </c>
      <c r="S4" s="116">
        <v>0</v>
      </c>
      <c r="U4" s="115">
        <v>0.28999999999999998</v>
      </c>
      <c r="V4" s="116">
        <v>-140</v>
      </c>
      <c r="W4">
        <v>0</v>
      </c>
      <c r="X4">
        <v>0</v>
      </c>
      <c r="Y4">
        <v>0</v>
      </c>
      <c r="Z4">
        <v>0.28999999999999998</v>
      </c>
      <c r="AA4">
        <v>-140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0.26</v>
      </c>
      <c r="N5" s="115">
        <v>0</v>
      </c>
      <c r="O5" s="88">
        <v>0</v>
      </c>
      <c r="P5" s="88">
        <v>-156</v>
      </c>
      <c r="Q5" s="88">
        <v>0</v>
      </c>
      <c r="R5" s="88">
        <v>0</v>
      </c>
      <c r="S5" s="116">
        <v>0</v>
      </c>
      <c r="U5" s="115">
        <v>0.26</v>
      </c>
      <c r="V5" s="116">
        <v>-156</v>
      </c>
      <c r="W5">
        <v>0</v>
      </c>
      <c r="X5">
        <v>0</v>
      </c>
      <c r="Y5">
        <v>0</v>
      </c>
      <c r="Z5">
        <v>0.26</v>
      </c>
      <c r="AA5">
        <v>-156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0.27</v>
      </c>
      <c r="N6" s="115">
        <v>0</v>
      </c>
      <c r="O6" s="88">
        <v>0</v>
      </c>
      <c r="P6" s="88">
        <v>-176</v>
      </c>
      <c r="Q6" s="88">
        <v>0</v>
      </c>
      <c r="R6" s="88">
        <v>0</v>
      </c>
      <c r="S6" s="116">
        <v>0</v>
      </c>
      <c r="U6" s="115">
        <v>0.27</v>
      </c>
      <c r="V6" s="116">
        <v>-176</v>
      </c>
      <c r="W6">
        <v>0</v>
      </c>
      <c r="X6">
        <v>0</v>
      </c>
      <c r="Y6">
        <v>0</v>
      </c>
      <c r="Z6">
        <v>0.27</v>
      </c>
      <c r="AA6">
        <v>-176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0.27</v>
      </c>
      <c r="N7" s="115">
        <v>0</v>
      </c>
      <c r="O7" s="88">
        <v>0</v>
      </c>
      <c r="P7" s="88">
        <v>-198.99</v>
      </c>
      <c r="Q7" s="88">
        <v>0</v>
      </c>
      <c r="R7" s="88">
        <v>0</v>
      </c>
      <c r="S7" s="116">
        <v>0</v>
      </c>
      <c r="U7" s="115">
        <v>0.27</v>
      </c>
      <c r="V7" s="116">
        <v>-198.99</v>
      </c>
      <c r="W7">
        <v>0</v>
      </c>
      <c r="X7">
        <v>0</v>
      </c>
      <c r="Y7">
        <v>0</v>
      </c>
      <c r="Z7">
        <v>0.27</v>
      </c>
      <c r="AA7">
        <v>-198.99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0.13</v>
      </c>
      <c r="N8" s="115">
        <v>0</v>
      </c>
      <c r="O8" s="88">
        <v>0</v>
      </c>
      <c r="P8" s="88">
        <v>-220.99</v>
      </c>
      <c r="Q8" s="88">
        <v>0</v>
      </c>
      <c r="R8" s="88">
        <v>0</v>
      </c>
      <c r="S8" s="116">
        <v>0</v>
      </c>
      <c r="U8" s="115">
        <v>0.13</v>
      </c>
      <c r="V8" s="116">
        <v>-220.99</v>
      </c>
      <c r="W8">
        <v>0</v>
      </c>
      <c r="X8">
        <v>0</v>
      </c>
      <c r="Y8">
        <v>0</v>
      </c>
      <c r="Z8">
        <v>0.13</v>
      </c>
      <c r="AA8">
        <v>-220.99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0.36</v>
      </c>
      <c r="N9" s="115">
        <v>0</v>
      </c>
      <c r="O9" s="88">
        <v>0</v>
      </c>
      <c r="P9" s="88">
        <v>-237.98</v>
      </c>
      <c r="Q9" s="88">
        <v>0</v>
      </c>
      <c r="R9" s="88">
        <v>0</v>
      </c>
      <c r="S9" s="116">
        <v>0</v>
      </c>
      <c r="U9" s="115">
        <v>0.36</v>
      </c>
      <c r="V9" s="116">
        <v>-237.98</v>
      </c>
      <c r="W9">
        <v>0</v>
      </c>
      <c r="X9">
        <v>0</v>
      </c>
      <c r="Y9">
        <v>0</v>
      </c>
      <c r="Z9">
        <v>0.36</v>
      </c>
      <c r="AA9">
        <v>-237.98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0.87</v>
      </c>
      <c r="N10" s="115">
        <v>0</v>
      </c>
      <c r="O10" s="88">
        <v>0</v>
      </c>
      <c r="P10" s="88">
        <v>-245</v>
      </c>
      <c r="Q10" s="88">
        <v>0</v>
      </c>
      <c r="R10" s="88">
        <v>0</v>
      </c>
      <c r="S10" s="116">
        <v>0</v>
      </c>
      <c r="U10" s="115">
        <v>0.87</v>
      </c>
      <c r="V10" s="116">
        <v>-245</v>
      </c>
      <c r="W10">
        <v>0</v>
      </c>
      <c r="X10">
        <v>0</v>
      </c>
      <c r="Y10">
        <v>0</v>
      </c>
      <c r="Z10">
        <v>0.87</v>
      </c>
      <c r="AA10">
        <v>-245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0.56999999999999995</v>
      </c>
      <c r="N11" s="115">
        <v>0</v>
      </c>
      <c r="O11" s="88">
        <v>0</v>
      </c>
      <c r="P11" s="88">
        <v>-272</v>
      </c>
      <c r="Q11" s="88">
        <v>0</v>
      </c>
      <c r="R11" s="88">
        <v>0</v>
      </c>
      <c r="S11" s="116">
        <v>0</v>
      </c>
      <c r="U11" s="115">
        <v>0.56999999999999995</v>
      </c>
      <c r="V11" s="116">
        <v>-272</v>
      </c>
      <c r="W11">
        <v>0</v>
      </c>
      <c r="X11">
        <v>0</v>
      </c>
      <c r="Y11">
        <v>0</v>
      </c>
      <c r="Z11">
        <v>0.56999999999999995</v>
      </c>
      <c r="AA11">
        <v>-272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0.47</v>
      </c>
      <c r="N12" s="115">
        <v>0</v>
      </c>
      <c r="O12" s="88">
        <v>0</v>
      </c>
      <c r="P12" s="88">
        <v>-291.99</v>
      </c>
      <c r="Q12" s="88">
        <v>0</v>
      </c>
      <c r="R12" s="88">
        <v>0</v>
      </c>
      <c r="S12" s="116">
        <v>0</v>
      </c>
      <c r="U12" s="115">
        <v>0.47</v>
      </c>
      <c r="V12" s="116">
        <v>-291.99</v>
      </c>
      <c r="W12">
        <v>0</v>
      </c>
      <c r="X12">
        <v>0</v>
      </c>
      <c r="Y12">
        <v>0</v>
      </c>
      <c r="Z12">
        <v>0.47</v>
      </c>
      <c r="AA12">
        <v>-291.99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0.45</v>
      </c>
      <c r="N13" s="115">
        <v>0</v>
      </c>
      <c r="O13" s="88">
        <v>0</v>
      </c>
      <c r="P13" s="88">
        <v>-308</v>
      </c>
      <c r="Q13" s="88">
        <v>0</v>
      </c>
      <c r="R13" s="88">
        <v>0</v>
      </c>
      <c r="S13" s="116">
        <v>0</v>
      </c>
      <c r="U13" s="115">
        <v>0.45</v>
      </c>
      <c r="V13" s="116">
        <v>-308</v>
      </c>
      <c r="W13">
        <v>0</v>
      </c>
      <c r="X13">
        <v>0</v>
      </c>
      <c r="Y13">
        <v>0</v>
      </c>
      <c r="Z13">
        <v>0.45</v>
      </c>
      <c r="AA13">
        <v>-308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1.04</v>
      </c>
      <c r="N14" s="115">
        <v>0</v>
      </c>
      <c r="O14" s="88">
        <v>0</v>
      </c>
      <c r="P14" s="88">
        <v>-330</v>
      </c>
      <c r="Q14" s="88">
        <v>0</v>
      </c>
      <c r="R14" s="88">
        <v>0</v>
      </c>
      <c r="S14" s="116">
        <v>0</v>
      </c>
      <c r="U14" s="115">
        <v>1.04</v>
      </c>
      <c r="V14" s="116">
        <v>-330</v>
      </c>
      <c r="W14">
        <v>0</v>
      </c>
      <c r="X14">
        <v>0</v>
      </c>
      <c r="Y14">
        <v>0</v>
      </c>
      <c r="Z14">
        <v>1.04</v>
      </c>
      <c r="AA14">
        <v>-330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1.2</v>
      </c>
      <c r="N15" s="115">
        <v>0</v>
      </c>
      <c r="O15" s="88">
        <v>0</v>
      </c>
      <c r="P15" s="88">
        <v>-332</v>
      </c>
      <c r="Q15" s="88">
        <v>0</v>
      </c>
      <c r="R15" s="88">
        <v>0</v>
      </c>
      <c r="S15" s="116">
        <v>0</v>
      </c>
      <c r="U15" s="115">
        <v>1.2</v>
      </c>
      <c r="V15" s="116">
        <v>-332</v>
      </c>
      <c r="W15">
        <v>0</v>
      </c>
      <c r="X15">
        <v>0</v>
      </c>
      <c r="Y15">
        <v>0</v>
      </c>
      <c r="Z15">
        <v>1.2</v>
      </c>
      <c r="AA15">
        <v>-332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2.5499999999999998</v>
      </c>
      <c r="N16" s="115">
        <v>0</v>
      </c>
      <c r="O16" s="88">
        <v>0</v>
      </c>
      <c r="P16" s="88">
        <v>-343</v>
      </c>
      <c r="Q16" s="88">
        <v>0</v>
      </c>
      <c r="R16" s="88">
        <v>0</v>
      </c>
      <c r="S16" s="116">
        <v>0</v>
      </c>
      <c r="U16" s="115">
        <v>2.5499999999999998</v>
      </c>
      <c r="V16" s="116">
        <v>-343</v>
      </c>
      <c r="W16">
        <v>0</v>
      </c>
      <c r="X16">
        <v>0</v>
      </c>
      <c r="Y16">
        <v>0</v>
      </c>
      <c r="Z16">
        <v>2.5499999999999998</v>
      </c>
      <c r="AA16">
        <v>-343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1.86</v>
      </c>
      <c r="N17" s="115">
        <v>0</v>
      </c>
      <c r="O17" s="88">
        <v>-30</v>
      </c>
      <c r="P17" s="88">
        <v>-362</v>
      </c>
      <c r="Q17" s="88">
        <v>0</v>
      </c>
      <c r="R17" s="88">
        <v>0</v>
      </c>
      <c r="S17" s="116">
        <v>0</v>
      </c>
      <c r="U17" s="115">
        <v>1.86</v>
      </c>
      <c r="V17" s="116">
        <v>-392</v>
      </c>
      <c r="W17">
        <v>0</v>
      </c>
      <c r="X17">
        <v>-30</v>
      </c>
      <c r="Y17">
        <v>0</v>
      </c>
      <c r="Z17">
        <v>1.86</v>
      </c>
      <c r="AA17">
        <v>-362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2.11</v>
      </c>
      <c r="N18" s="115">
        <v>0</v>
      </c>
      <c r="O18" s="88">
        <v>-45</v>
      </c>
      <c r="P18" s="88">
        <v>-378.99</v>
      </c>
      <c r="Q18" s="88">
        <v>0</v>
      </c>
      <c r="R18" s="88">
        <v>0</v>
      </c>
      <c r="S18" s="116">
        <v>0</v>
      </c>
      <c r="U18" s="115">
        <v>2.11</v>
      </c>
      <c r="V18" s="116">
        <v>-423.99</v>
      </c>
      <c r="W18">
        <v>0</v>
      </c>
      <c r="X18">
        <v>-45</v>
      </c>
      <c r="Y18">
        <v>0</v>
      </c>
      <c r="Z18">
        <v>2.11</v>
      </c>
      <c r="AA18">
        <v>-378.99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2.4300000000000002</v>
      </c>
      <c r="N19" s="115">
        <v>0</v>
      </c>
      <c r="O19" s="88">
        <v>-55</v>
      </c>
      <c r="P19" s="88">
        <v>-387.98</v>
      </c>
      <c r="Q19" s="88">
        <v>0</v>
      </c>
      <c r="R19" s="88">
        <v>0</v>
      </c>
      <c r="S19" s="116">
        <v>0</v>
      </c>
      <c r="U19" s="115">
        <v>2.4300000000000002</v>
      </c>
      <c r="V19" s="116">
        <v>-442.98</v>
      </c>
      <c r="W19">
        <v>0</v>
      </c>
      <c r="X19">
        <v>-55</v>
      </c>
      <c r="Y19">
        <v>0</v>
      </c>
      <c r="Z19">
        <v>2.4300000000000002</v>
      </c>
      <c r="AA19">
        <v>-387.98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2.94</v>
      </c>
      <c r="N20" s="115">
        <v>0</v>
      </c>
      <c r="O20" s="88">
        <v>-65</v>
      </c>
      <c r="P20" s="88">
        <v>-395.99</v>
      </c>
      <c r="Q20" s="88">
        <v>0</v>
      </c>
      <c r="R20" s="88">
        <v>0</v>
      </c>
      <c r="S20" s="116">
        <v>0</v>
      </c>
      <c r="U20" s="115">
        <v>2.94</v>
      </c>
      <c r="V20" s="116">
        <v>-460.99</v>
      </c>
      <c r="W20">
        <v>0</v>
      </c>
      <c r="X20">
        <v>-65</v>
      </c>
      <c r="Y20">
        <v>0</v>
      </c>
      <c r="Z20">
        <v>2.94</v>
      </c>
      <c r="AA20">
        <v>-395.99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3.76</v>
      </c>
      <c r="N21" s="115">
        <v>0</v>
      </c>
      <c r="O21" s="88">
        <v>-85</v>
      </c>
      <c r="P21" s="88">
        <v>-385</v>
      </c>
      <c r="Q21" s="88">
        <v>0</v>
      </c>
      <c r="R21" s="88">
        <v>0</v>
      </c>
      <c r="S21" s="116">
        <v>0</v>
      </c>
      <c r="U21" s="115">
        <v>3.76</v>
      </c>
      <c r="V21" s="116">
        <v>-470</v>
      </c>
      <c r="W21">
        <v>0</v>
      </c>
      <c r="X21">
        <v>-85</v>
      </c>
      <c r="Y21">
        <v>0</v>
      </c>
      <c r="Z21">
        <v>3.76</v>
      </c>
      <c r="AA21">
        <v>-385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3.24</v>
      </c>
      <c r="N22" s="115">
        <v>0</v>
      </c>
      <c r="O22" s="88">
        <v>-85</v>
      </c>
      <c r="P22" s="88">
        <v>-394</v>
      </c>
      <c r="Q22" s="88">
        <v>0</v>
      </c>
      <c r="R22" s="88">
        <v>0</v>
      </c>
      <c r="S22" s="116">
        <v>0</v>
      </c>
      <c r="U22" s="115">
        <v>3.24</v>
      </c>
      <c r="V22" s="116">
        <v>-479</v>
      </c>
      <c r="W22">
        <v>0</v>
      </c>
      <c r="X22">
        <v>-85</v>
      </c>
      <c r="Y22">
        <v>0</v>
      </c>
      <c r="Z22">
        <v>3.24</v>
      </c>
      <c r="AA22">
        <v>-394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4.9400000000000004</v>
      </c>
      <c r="N23" s="115">
        <v>0</v>
      </c>
      <c r="O23" s="88">
        <v>-85</v>
      </c>
      <c r="P23" s="88">
        <v>-402</v>
      </c>
      <c r="Q23" s="88">
        <v>0</v>
      </c>
      <c r="R23" s="88">
        <v>0</v>
      </c>
      <c r="S23" s="116">
        <v>0</v>
      </c>
      <c r="U23" s="115">
        <v>4.9400000000000004</v>
      </c>
      <c r="V23" s="116">
        <v>-487</v>
      </c>
      <c r="W23">
        <v>0</v>
      </c>
      <c r="X23">
        <v>-85</v>
      </c>
      <c r="Y23">
        <v>0</v>
      </c>
      <c r="Z23">
        <v>4.9400000000000004</v>
      </c>
      <c r="AA23">
        <v>-402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3.76</v>
      </c>
      <c r="N24" s="115">
        <v>0</v>
      </c>
      <c r="O24" s="88">
        <v>-95</v>
      </c>
      <c r="P24" s="88">
        <v>-410</v>
      </c>
      <c r="Q24" s="88">
        <v>0</v>
      </c>
      <c r="R24" s="88">
        <v>0</v>
      </c>
      <c r="S24" s="116">
        <v>0</v>
      </c>
      <c r="U24" s="115">
        <v>3.76</v>
      </c>
      <c r="V24" s="116">
        <v>-505</v>
      </c>
      <c r="W24">
        <v>0</v>
      </c>
      <c r="X24">
        <v>-95</v>
      </c>
      <c r="Y24">
        <v>0</v>
      </c>
      <c r="Z24">
        <v>3.76</v>
      </c>
      <c r="AA24">
        <v>-410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4.79</v>
      </c>
      <c r="N25" s="115">
        <v>0</v>
      </c>
      <c r="O25" s="88">
        <v>-105</v>
      </c>
      <c r="P25" s="88">
        <v>-424.99</v>
      </c>
      <c r="Q25" s="88">
        <v>0</v>
      </c>
      <c r="R25" s="88">
        <v>0</v>
      </c>
      <c r="S25" s="116">
        <v>0</v>
      </c>
      <c r="U25" s="115">
        <v>4.79</v>
      </c>
      <c r="V25" s="116">
        <v>-529.99</v>
      </c>
      <c r="W25">
        <v>0</v>
      </c>
      <c r="X25">
        <v>-105</v>
      </c>
      <c r="Y25">
        <v>0</v>
      </c>
      <c r="Z25">
        <v>4.79</v>
      </c>
      <c r="AA25">
        <v>-424.99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3.83</v>
      </c>
      <c r="N26" s="115">
        <v>0</v>
      </c>
      <c r="O26" s="88">
        <v>-120</v>
      </c>
      <c r="P26" s="88">
        <v>-426</v>
      </c>
      <c r="Q26" s="88">
        <v>0</v>
      </c>
      <c r="R26" s="88">
        <v>0</v>
      </c>
      <c r="S26" s="116">
        <v>0</v>
      </c>
      <c r="U26" s="115">
        <v>3.83</v>
      </c>
      <c r="V26" s="116">
        <v>-546</v>
      </c>
      <c r="W26">
        <v>0</v>
      </c>
      <c r="X26">
        <v>-120</v>
      </c>
      <c r="Y26">
        <v>0</v>
      </c>
      <c r="Z26">
        <v>3.83</v>
      </c>
      <c r="AA26">
        <v>-426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6.16</v>
      </c>
      <c r="N27" s="115">
        <v>0</v>
      </c>
      <c r="O27" s="88">
        <v>-125</v>
      </c>
      <c r="P27" s="88">
        <v>-441</v>
      </c>
      <c r="Q27" s="88">
        <v>0</v>
      </c>
      <c r="R27" s="88">
        <v>0</v>
      </c>
      <c r="S27" s="116">
        <v>0</v>
      </c>
      <c r="U27" s="115">
        <v>6.16</v>
      </c>
      <c r="V27" s="116">
        <v>-566</v>
      </c>
      <c r="W27">
        <v>0</v>
      </c>
      <c r="X27">
        <v>-125</v>
      </c>
      <c r="Y27">
        <v>0</v>
      </c>
      <c r="Z27">
        <v>6.16</v>
      </c>
      <c r="AA27">
        <v>-441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9.0500000000000007</v>
      </c>
      <c r="N28" s="115">
        <v>-35</v>
      </c>
      <c r="O28" s="88">
        <v>-30</v>
      </c>
      <c r="P28" s="88">
        <v>-242.73</v>
      </c>
      <c r="Q28" s="88">
        <v>0</v>
      </c>
      <c r="R28" s="88">
        <v>0</v>
      </c>
      <c r="S28" s="116">
        <v>0</v>
      </c>
      <c r="U28" s="115">
        <v>9.0500000000000007</v>
      </c>
      <c r="V28" s="116">
        <v>-307.73</v>
      </c>
      <c r="W28">
        <v>-35</v>
      </c>
      <c r="X28">
        <v>-30</v>
      </c>
      <c r="Y28">
        <v>0</v>
      </c>
      <c r="Z28">
        <v>9.0500000000000007</v>
      </c>
      <c r="AA28">
        <v>-242.73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7.61</v>
      </c>
      <c r="N29" s="115">
        <v>-101</v>
      </c>
      <c r="O29" s="88">
        <v>-45</v>
      </c>
      <c r="P29" s="88">
        <v>-89</v>
      </c>
      <c r="Q29" s="88">
        <v>0</v>
      </c>
      <c r="R29" s="88">
        <v>0</v>
      </c>
      <c r="S29" s="116">
        <v>0</v>
      </c>
      <c r="U29" s="115">
        <v>7.61</v>
      </c>
      <c r="V29" s="116">
        <v>-235</v>
      </c>
      <c r="W29">
        <v>-101</v>
      </c>
      <c r="X29">
        <v>-45</v>
      </c>
      <c r="Y29">
        <v>0</v>
      </c>
      <c r="Z29">
        <v>7.61</v>
      </c>
      <c r="AA29">
        <v>-89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6.16</v>
      </c>
      <c r="N30" s="115">
        <v>-138</v>
      </c>
      <c r="O30" s="88">
        <v>-55</v>
      </c>
      <c r="P30" s="88">
        <v>-122</v>
      </c>
      <c r="Q30" s="88">
        <v>0</v>
      </c>
      <c r="R30" s="88">
        <v>0</v>
      </c>
      <c r="S30" s="116">
        <v>0</v>
      </c>
      <c r="U30" s="115">
        <v>6.16</v>
      </c>
      <c r="V30" s="116">
        <v>-315</v>
      </c>
      <c r="W30">
        <v>-138</v>
      </c>
      <c r="X30">
        <v>-55</v>
      </c>
      <c r="Y30">
        <v>0</v>
      </c>
      <c r="Z30">
        <v>6.16</v>
      </c>
      <c r="AA30">
        <v>-122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8.57</v>
      </c>
      <c r="N31" s="115">
        <v>-193</v>
      </c>
      <c r="O31" s="88">
        <v>-1</v>
      </c>
      <c r="P31" s="88">
        <v>-266</v>
      </c>
      <c r="Q31" s="88">
        <v>0</v>
      </c>
      <c r="R31" s="88">
        <v>0</v>
      </c>
      <c r="S31" s="116">
        <v>0</v>
      </c>
      <c r="U31" s="115">
        <v>8.57</v>
      </c>
      <c r="V31" s="116">
        <v>-460</v>
      </c>
      <c r="W31">
        <v>-193</v>
      </c>
      <c r="X31">
        <v>-1</v>
      </c>
      <c r="Y31">
        <v>0</v>
      </c>
      <c r="Z31">
        <v>8.57</v>
      </c>
      <c r="AA31">
        <v>-266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8.57</v>
      </c>
      <c r="N32" s="115">
        <v>-259</v>
      </c>
      <c r="O32" s="88">
        <v>0</v>
      </c>
      <c r="P32" s="88">
        <v>-59</v>
      </c>
      <c r="Q32" s="88">
        <v>0</v>
      </c>
      <c r="R32" s="88">
        <v>0</v>
      </c>
      <c r="S32" s="116">
        <v>0</v>
      </c>
      <c r="U32" s="115">
        <v>8.57</v>
      </c>
      <c r="V32" s="116">
        <v>-318</v>
      </c>
      <c r="W32">
        <v>-259</v>
      </c>
      <c r="X32">
        <v>0</v>
      </c>
      <c r="Y32">
        <v>0</v>
      </c>
      <c r="Z32">
        <v>8.57</v>
      </c>
      <c r="AA32">
        <v>-59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6.64</v>
      </c>
      <c r="N33" s="115">
        <v>-297</v>
      </c>
      <c r="O33" s="88">
        <v>-10</v>
      </c>
      <c r="P33" s="88">
        <v>-66</v>
      </c>
      <c r="Q33" s="88">
        <v>0</v>
      </c>
      <c r="R33" s="88">
        <v>0</v>
      </c>
      <c r="S33" s="116">
        <v>0</v>
      </c>
      <c r="U33" s="115">
        <v>6.64</v>
      </c>
      <c r="V33" s="116">
        <v>-373</v>
      </c>
      <c r="W33">
        <v>-297</v>
      </c>
      <c r="X33">
        <v>-10</v>
      </c>
      <c r="Y33">
        <v>0</v>
      </c>
      <c r="Z33">
        <v>6.64</v>
      </c>
      <c r="AA33">
        <v>-66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6.74</v>
      </c>
      <c r="N34" s="115">
        <v>-311</v>
      </c>
      <c r="O34" s="88">
        <v>-21</v>
      </c>
      <c r="P34" s="88">
        <v>-291.39999999999998</v>
      </c>
      <c r="Q34" s="88">
        <v>0</v>
      </c>
      <c r="R34" s="88">
        <v>0</v>
      </c>
      <c r="S34" s="116">
        <v>0</v>
      </c>
      <c r="U34" s="115">
        <v>6.74</v>
      </c>
      <c r="V34" s="116">
        <v>-623.4</v>
      </c>
      <c r="W34">
        <v>-311</v>
      </c>
      <c r="X34">
        <v>-21</v>
      </c>
      <c r="Y34">
        <v>0</v>
      </c>
      <c r="Z34">
        <v>6.74</v>
      </c>
      <c r="AA34">
        <v>-291.39999999999998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4.91</v>
      </c>
      <c r="N35" s="115">
        <v>-323</v>
      </c>
      <c r="O35" s="88">
        <v>-110</v>
      </c>
      <c r="P35" s="88">
        <v>-304</v>
      </c>
      <c r="Q35" s="88">
        <v>0</v>
      </c>
      <c r="R35" s="88">
        <v>0</v>
      </c>
      <c r="S35" s="116">
        <v>0</v>
      </c>
      <c r="U35" s="115">
        <v>4.91</v>
      </c>
      <c r="V35" s="116">
        <v>-737</v>
      </c>
      <c r="W35">
        <v>-323</v>
      </c>
      <c r="X35">
        <v>-110</v>
      </c>
      <c r="Y35">
        <v>0</v>
      </c>
      <c r="Z35">
        <v>4.91</v>
      </c>
      <c r="AA35">
        <v>-304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5.87</v>
      </c>
      <c r="N36" s="115">
        <v>-341</v>
      </c>
      <c r="O36" s="88">
        <v>-120</v>
      </c>
      <c r="P36" s="88">
        <v>-305</v>
      </c>
      <c r="Q36" s="88">
        <v>0</v>
      </c>
      <c r="R36" s="88">
        <v>0</v>
      </c>
      <c r="S36" s="116">
        <v>0</v>
      </c>
      <c r="U36" s="115">
        <v>5.87</v>
      </c>
      <c r="V36" s="116">
        <v>-766</v>
      </c>
      <c r="W36">
        <v>-341</v>
      </c>
      <c r="X36">
        <v>-120</v>
      </c>
      <c r="Y36">
        <v>0</v>
      </c>
      <c r="Z36">
        <v>5.87</v>
      </c>
      <c r="AA36">
        <v>-305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9.34</v>
      </c>
      <c r="N37" s="115">
        <v>-356</v>
      </c>
      <c r="O37" s="88">
        <v>-135</v>
      </c>
      <c r="P37" s="88">
        <v>-291</v>
      </c>
      <c r="Q37" s="88">
        <v>0</v>
      </c>
      <c r="R37" s="88">
        <v>0</v>
      </c>
      <c r="S37" s="116">
        <v>0</v>
      </c>
      <c r="U37" s="115">
        <v>9.34</v>
      </c>
      <c r="V37" s="116">
        <v>-782</v>
      </c>
      <c r="W37">
        <v>-356</v>
      </c>
      <c r="X37">
        <v>-135</v>
      </c>
      <c r="Y37">
        <v>0</v>
      </c>
      <c r="Z37">
        <v>9.34</v>
      </c>
      <c r="AA37">
        <v>-291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10.78</v>
      </c>
      <c r="N38" s="115">
        <v>-356</v>
      </c>
      <c r="O38" s="88">
        <v>-150</v>
      </c>
      <c r="P38" s="88">
        <v>-280</v>
      </c>
      <c r="Q38" s="88">
        <v>0</v>
      </c>
      <c r="R38" s="88">
        <v>0</v>
      </c>
      <c r="S38" s="116">
        <v>0</v>
      </c>
      <c r="U38" s="115">
        <v>10.78</v>
      </c>
      <c r="V38" s="116">
        <v>-786</v>
      </c>
      <c r="W38">
        <v>-356</v>
      </c>
      <c r="X38">
        <v>-150</v>
      </c>
      <c r="Y38">
        <v>0</v>
      </c>
      <c r="Z38">
        <v>10.78</v>
      </c>
      <c r="AA38">
        <v>-280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5.78</v>
      </c>
      <c r="N39" s="115">
        <v>-365</v>
      </c>
      <c r="O39" s="88">
        <v>-115</v>
      </c>
      <c r="P39" s="88">
        <v>-252</v>
      </c>
      <c r="Q39" s="88">
        <v>0</v>
      </c>
      <c r="R39" s="88">
        <v>0</v>
      </c>
      <c r="S39" s="116">
        <v>0</v>
      </c>
      <c r="U39" s="115">
        <v>5.78</v>
      </c>
      <c r="V39" s="116">
        <v>-732</v>
      </c>
      <c r="W39">
        <v>-365</v>
      </c>
      <c r="X39">
        <v>-115</v>
      </c>
      <c r="Y39">
        <v>0</v>
      </c>
      <c r="Z39">
        <v>5.78</v>
      </c>
      <c r="AA39">
        <v>-252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4.24</v>
      </c>
      <c r="N40" s="115">
        <v>-339</v>
      </c>
      <c r="O40" s="88">
        <v>-90</v>
      </c>
      <c r="P40" s="88">
        <v>-119</v>
      </c>
      <c r="Q40" s="88">
        <v>0</v>
      </c>
      <c r="R40" s="88">
        <v>0</v>
      </c>
      <c r="S40" s="116">
        <v>0</v>
      </c>
      <c r="U40" s="115">
        <v>4.24</v>
      </c>
      <c r="V40" s="116">
        <v>-548</v>
      </c>
      <c r="W40">
        <v>-339</v>
      </c>
      <c r="X40">
        <v>-90</v>
      </c>
      <c r="Y40">
        <v>0</v>
      </c>
      <c r="Z40">
        <v>4.24</v>
      </c>
      <c r="AA40">
        <v>-119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7.41</v>
      </c>
      <c r="N41" s="115">
        <v>-337</v>
      </c>
      <c r="O41" s="88">
        <v>-95</v>
      </c>
      <c r="P41" s="88">
        <v>-72</v>
      </c>
      <c r="Q41" s="88">
        <v>0</v>
      </c>
      <c r="R41" s="88">
        <v>0</v>
      </c>
      <c r="S41" s="116">
        <v>0</v>
      </c>
      <c r="U41" s="115">
        <v>7.41</v>
      </c>
      <c r="V41" s="116">
        <v>-504</v>
      </c>
      <c r="W41">
        <v>-337</v>
      </c>
      <c r="X41">
        <v>-95</v>
      </c>
      <c r="Y41">
        <v>0</v>
      </c>
      <c r="Z41">
        <v>7.41</v>
      </c>
      <c r="AA41">
        <v>-72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6.84</v>
      </c>
      <c r="N42" s="115">
        <v>-300</v>
      </c>
      <c r="O42" s="88">
        <v>-85</v>
      </c>
      <c r="P42" s="88">
        <v>-29</v>
      </c>
      <c r="Q42" s="88">
        <v>0</v>
      </c>
      <c r="R42" s="88">
        <v>0</v>
      </c>
      <c r="S42" s="116">
        <v>0</v>
      </c>
      <c r="U42" s="115">
        <v>6.84</v>
      </c>
      <c r="V42" s="116">
        <v>-414</v>
      </c>
      <c r="W42">
        <v>-300</v>
      </c>
      <c r="X42">
        <v>-85</v>
      </c>
      <c r="Y42">
        <v>0</v>
      </c>
      <c r="Z42">
        <v>6.84</v>
      </c>
      <c r="AA42">
        <v>-29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5.2</v>
      </c>
      <c r="N43" s="115">
        <v>-287</v>
      </c>
      <c r="O43" s="88">
        <v>-65</v>
      </c>
      <c r="P43" s="88">
        <v>-63</v>
      </c>
      <c r="Q43" s="88">
        <v>0</v>
      </c>
      <c r="R43" s="88">
        <v>0</v>
      </c>
      <c r="S43" s="116">
        <v>0</v>
      </c>
      <c r="U43" s="115">
        <v>5.2</v>
      </c>
      <c r="V43" s="116">
        <v>-415</v>
      </c>
      <c r="W43">
        <v>-287</v>
      </c>
      <c r="X43">
        <v>-65</v>
      </c>
      <c r="Y43">
        <v>0</v>
      </c>
      <c r="Z43">
        <v>5.2</v>
      </c>
      <c r="AA43">
        <v>-63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3.37</v>
      </c>
      <c r="N44" s="115">
        <v>-276</v>
      </c>
      <c r="O44" s="88">
        <v>-55</v>
      </c>
      <c r="P44" s="88">
        <v>-43</v>
      </c>
      <c r="Q44" s="88">
        <v>0</v>
      </c>
      <c r="R44" s="88">
        <v>0</v>
      </c>
      <c r="S44" s="116">
        <v>0</v>
      </c>
      <c r="U44" s="115">
        <v>3.37</v>
      </c>
      <c r="V44" s="116">
        <v>-374</v>
      </c>
      <c r="W44">
        <v>-276</v>
      </c>
      <c r="X44">
        <v>-55</v>
      </c>
      <c r="Y44">
        <v>0</v>
      </c>
      <c r="Z44">
        <v>3.37</v>
      </c>
      <c r="AA44">
        <v>-43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0.39</v>
      </c>
      <c r="N45" s="115">
        <v>-270</v>
      </c>
      <c r="O45" s="88">
        <v>-50</v>
      </c>
      <c r="P45" s="88">
        <v>-24</v>
      </c>
      <c r="Q45" s="88">
        <v>0</v>
      </c>
      <c r="R45" s="88">
        <v>0</v>
      </c>
      <c r="S45" s="116">
        <v>0</v>
      </c>
      <c r="U45" s="115">
        <v>0.39</v>
      </c>
      <c r="V45" s="116">
        <v>-344</v>
      </c>
      <c r="W45">
        <v>-270</v>
      </c>
      <c r="X45">
        <v>-50</v>
      </c>
      <c r="Y45">
        <v>0</v>
      </c>
      <c r="Z45">
        <v>0.39</v>
      </c>
      <c r="AA45">
        <v>-24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2.12</v>
      </c>
      <c r="N46" s="115">
        <v>-259</v>
      </c>
      <c r="O46" s="88">
        <v>-20</v>
      </c>
      <c r="P46" s="88">
        <v>-7</v>
      </c>
      <c r="Q46" s="88">
        <v>0</v>
      </c>
      <c r="R46" s="88">
        <v>0</v>
      </c>
      <c r="S46" s="116">
        <v>0</v>
      </c>
      <c r="U46" s="115">
        <v>2.12</v>
      </c>
      <c r="V46" s="116">
        <v>-286</v>
      </c>
      <c r="W46">
        <v>-259</v>
      </c>
      <c r="X46">
        <v>-20</v>
      </c>
      <c r="Y46">
        <v>0</v>
      </c>
      <c r="Z46">
        <v>2.12</v>
      </c>
      <c r="AA46">
        <v>-7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3.27</v>
      </c>
      <c r="N47" s="115">
        <v>-239</v>
      </c>
      <c r="O47" s="88">
        <v>-15</v>
      </c>
      <c r="P47" s="88">
        <v>0</v>
      </c>
      <c r="Q47" s="88">
        <v>0</v>
      </c>
      <c r="R47" s="88">
        <v>0</v>
      </c>
      <c r="S47" s="116">
        <v>0</v>
      </c>
      <c r="U47" s="115">
        <v>3.27</v>
      </c>
      <c r="V47" s="116">
        <v>-254</v>
      </c>
      <c r="W47">
        <v>-239</v>
      </c>
      <c r="X47">
        <v>-15</v>
      </c>
      <c r="Y47">
        <v>0</v>
      </c>
      <c r="Z47">
        <v>3.27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3.08</v>
      </c>
      <c r="N48" s="115">
        <v>-214</v>
      </c>
      <c r="O48" s="88">
        <v>-5</v>
      </c>
      <c r="P48" s="88">
        <v>0</v>
      </c>
      <c r="Q48" s="88">
        <v>0</v>
      </c>
      <c r="R48" s="88">
        <v>0</v>
      </c>
      <c r="S48" s="116">
        <v>0</v>
      </c>
      <c r="U48" s="115">
        <v>3.08</v>
      </c>
      <c r="V48" s="116">
        <v>-219</v>
      </c>
      <c r="W48">
        <v>-214</v>
      </c>
      <c r="X48">
        <v>-5</v>
      </c>
      <c r="Y48">
        <v>0</v>
      </c>
      <c r="Z48">
        <v>3.08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5.87</v>
      </c>
      <c r="N49" s="115">
        <v>-187</v>
      </c>
      <c r="O49" s="88">
        <v>-5</v>
      </c>
      <c r="P49" s="88">
        <v>0</v>
      </c>
      <c r="Q49" s="88">
        <v>0</v>
      </c>
      <c r="R49" s="88">
        <v>0</v>
      </c>
      <c r="S49" s="116">
        <v>0</v>
      </c>
      <c r="U49" s="115">
        <v>5.87</v>
      </c>
      <c r="V49" s="116">
        <v>-192</v>
      </c>
      <c r="W49">
        <v>-187</v>
      </c>
      <c r="X49">
        <v>-5</v>
      </c>
      <c r="Y49">
        <v>0</v>
      </c>
      <c r="Z49">
        <v>5.87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7.22</v>
      </c>
      <c r="N50" s="115">
        <v>-186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7.22</v>
      </c>
      <c r="V50" s="116">
        <v>-186</v>
      </c>
      <c r="W50">
        <v>-186</v>
      </c>
      <c r="X50">
        <v>0</v>
      </c>
      <c r="Y50">
        <v>0</v>
      </c>
      <c r="Z50">
        <v>7.22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5.78</v>
      </c>
      <c r="N51" s="115">
        <v>-205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5.78</v>
      </c>
      <c r="V51" s="116">
        <v>-205</v>
      </c>
      <c r="W51">
        <v>-205</v>
      </c>
      <c r="X51">
        <v>0</v>
      </c>
      <c r="Y51">
        <v>0</v>
      </c>
      <c r="Z51">
        <v>5.78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6.07</v>
      </c>
      <c r="N52" s="115">
        <v>-212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6.07</v>
      </c>
      <c r="V52" s="116">
        <v>-212</v>
      </c>
      <c r="W52">
        <v>-212</v>
      </c>
      <c r="X52">
        <v>0</v>
      </c>
      <c r="Y52">
        <v>0</v>
      </c>
      <c r="Z52">
        <v>6.07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3.08</v>
      </c>
      <c r="N53" s="115">
        <v>-226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3.08</v>
      </c>
      <c r="V53" s="116">
        <v>-226</v>
      </c>
      <c r="W53">
        <v>-226</v>
      </c>
      <c r="X53">
        <v>0</v>
      </c>
      <c r="Y53">
        <v>0</v>
      </c>
      <c r="Z53">
        <v>3.08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4.72</v>
      </c>
      <c r="N54" s="115">
        <v>-240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4.72</v>
      </c>
      <c r="V54" s="116">
        <v>-240</v>
      </c>
      <c r="W54">
        <v>-240</v>
      </c>
      <c r="X54">
        <v>0</v>
      </c>
      <c r="Y54">
        <v>0</v>
      </c>
      <c r="Z54">
        <v>4.72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6.36</v>
      </c>
      <c r="N55" s="115">
        <v>-265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6.36</v>
      </c>
      <c r="V55" s="116">
        <v>-265</v>
      </c>
      <c r="W55">
        <v>-265</v>
      </c>
      <c r="X55">
        <v>0</v>
      </c>
      <c r="Y55">
        <v>0</v>
      </c>
      <c r="Z55">
        <v>6.36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6.36</v>
      </c>
      <c r="N56" s="115">
        <v>-274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6.36</v>
      </c>
      <c r="V56" s="116">
        <v>-274</v>
      </c>
      <c r="W56">
        <v>-274</v>
      </c>
      <c r="X56">
        <v>0</v>
      </c>
      <c r="Y56">
        <v>0</v>
      </c>
      <c r="Z56">
        <v>6.36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5.49</v>
      </c>
      <c r="N57" s="115">
        <v>-267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5.49</v>
      </c>
      <c r="V57" s="116">
        <v>-267</v>
      </c>
      <c r="W57">
        <v>-267</v>
      </c>
      <c r="X57">
        <v>0</v>
      </c>
      <c r="Y57">
        <v>0</v>
      </c>
      <c r="Z57">
        <v>5.49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4.1399999999999997</v>
      </c>
      <c r="N58" s="115">
        <v>-247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4.1399999999999997</v>
      </c>
      <c r="V58" s="116">
        <v>-247</v>
      </c>
      <c r="W58">
        <v>-247</v>
      </c>
      <c r="X58">
        <v>0</v>
      </c>
      <c r="Y58">
        <v>0</v>
      </c>
      <c r="Z58">
        <v>4.1399999999999997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5.78</v>
      </c>
      <c r="N59" s="115">
        <v>-219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5.78</v>
      </c>
      <c r="V59" s="116">
        <v>-219</v>
      </c>
      <c r="W59">
        <v>-219</v>
      </c>
      <c r="X59">
        <v>0</v>
      </c>
      <c r="Y59">
        <v>0</v>
      </c>
      <c r="Z59">
        <v>5.78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8.9499999999999993</v>
      </c>
      <c r="N60" s="115">
        <v>-183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8.9499999999999993</v>
      </c>
      <c r="V60" s="116">
        <v>-183</v>
      </c>
      <c r="W60">
        <v>-183</v>
      </c>
      <c r="X60">
        <v>0</v>
      </c>
      <c r="Y60">
        <v>0</v>
      </c>
      <c r="Z60">
        <v>8.9499999999999993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6.55</v>
      </c>
      <c r="N61" s="115">
        <v>-148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6.55</v>
      </c>
      <c r="V61" s="116">
        <v>-148</v>
      </c>
      <c r="W61">
        <v>-148</v>
      </c>
      <c r="X61">
        <v>0</v>
      </c>
      <c r="Y61">
        <v>0</v>
      </c>
      <c r="Z61">
        <v>6.55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6.26</v>
      </c>
      <c r="N62" s="115">
        <v>-127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6.26</v>
      </c>
      <c r="V62" s="116">
        <v>-127</v>
      </c>
      <c r="W62">
        <v>-127</v>
      </c>
      <c r="X62">
        <v>0</v>
      </c>
      <c r="Y62">
        <v>0</v>
      </c>
      <c r="Z62">
        <v>6.26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5.78</v>
      </c>
      <c r="N63" s="115">
        <v>-113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5.78</v>
      </c>
      <c r="V63" s="116">
        <v>-113</v>
      </c>
      <c r="W63">
        <v>-113</v>
      </c>
      <c r="X63">
        <v>0</v>
      </c>
      <c r="Y63">
        <v>0</v>
      </c>
      <c r="Z63">
        <v>5.78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10.210000000000001</v>
      </c>
      <c r="N64" s="115">
        <v>-73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10.210000000000001</v>
      </c>
      <c r="V64" s="116">
        <v>-73</v>
      </c>
      <c r="W64">
        <v>-73</v>
      </c>
      <c r="X64">
        <v>0</v>
      </c>
      <c r="Y64">
        <v>0</v>
      </c>
      <c r="Z64">
        <v>10.210000000000001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9.34</v>
      </c>
      <c r="N65" s="115">
        <v>-20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9.34</v>
      </c>
      <c r="V65" s="116">
        <v>-20</v>
      </c>
      <c r="W65">
        <v>-20</v>
      </c>
      <c r="X65">
        <v>0</v>
      </c>
      <c r="Y65">
        <v>0</v>
      </c>
      <c r="Z65">
        <v>9.34</v>
      </c>
      <c r="AA65">
        <v>0</v>
      </c>
    </row>
    <row r="66" spans="7:27">
      <c r="G66" t="s">
        <v>108</v>
      </c>
      <c r="H66" s="115">
        <v>0</v>
      </c>
      <c r="I66" s="88">
        <v>14.44</v>
      </c>
      <c r="J66" s="88">
        <v>0</v>
      </c>
      <c r="K66" s="88">
        <v>0</v>
      </c>
      <c r="L66" s="88">
        <v>0</v>
      </c>
      <c r="M66" s="116">
        <v>5.97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20.41</v>
      </c>
      <c r="V66" s="116">
        <v>0</v>
      </c>
      <c r="W66">
        <v>0</v>
      </c>
      <c r="X66">
        <v>14.44</v>
      </c>
      <c r="Y66">
        <v>0</v>
      </c>
      <c r="Z66">
        <v>5.97</v>
      </c>
      <c r="AA66">
        <v>0</v>
      </c>
    </row>
    <row r="67" spans="7:27">
      <c r="G67" t="s">
        <v>109</v>
      </c>
      <c r="H67" s="115">
        <v>0</v>
      </c>
      <c r="I67" s="88">
        <v>14.44</v>
      </c>
      <c r="J67" s="88">
        <v>0</v>
      </c>
      <c r="K67" s="88">
        <v>0</v>
      </c>
      <c r="L67" s="88">
        <v>0</v>
      </c>
      <c r="M67" s="116">
        <v>6.26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20.7</v>
      </c>
      <c r="V67" s="116">
        <v>0</v>
      </c>
      <c r="W67">
        <v>0</v>
      </c>
      <c r="X67">
        <v>14.44</v>
      </c>
      <c r="Y67">
        <v>0</v>
      </c>
      <c r="Z67">
        <v>6.26</v>
      </c>
      <c r="AA67">
        <v>0</v>
      </c>
    </row>
    <row r="68" spans="7:27">
      <c r="G68" t="s">
        <v>110</v>
      </c>
      <c r="H68" s="115">
        <v>0</v>
      </c>
      <c r="I68" s="88">
        <v>14.44</v>
      </c>
      <c r="J68" s="88">
        <v>0</v>
      </c>
      <c r="K68" s="88">
        <v>0</v>
      </c>
      <c r="L68" s="88">
        <v>0</v>
      </c>
      <c r="M68" s="116">
        <v>6.36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20.8</v>
      </c>
      <c r="V68" s="116">
        <v>0</v>
      </c>
      <c r="W68">
        <v>0</v>
      </c>
      <c r="X68">
        <v>14.44</v>
      </c>
      <c r="Y68">
        <v>0</v>
      </c>
      <c r="Z68">
        <v>6.36</v>
      </c>
      <c r="AA68">
        <v>0</v>
      </c>
    </row>
    <row r="69" spans="7:27">
      <c r="G69" t="s">
        <v>111</v>
      </c>
      <c r="H69" s="115">
        <v>0</v>
      </c>
      <c r="I69" s="88">
        <v>14.44</v>
      </c>
      <c r="J69" s="88">
        <v>0</v>
      </c>
      <c r="K69" s="88">
        <v>0</v>
      </c>
      <c r="L69" s="88">
        <v>0</v>
      </c>
      <c r="M69" s="116">
        <v>5.01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19.45</v>
      </c>
      <c r="V69" s="116">
        <v>0</v>
      </c>
      <c r="W69">
        <v>0</v>
      </c>
      <c r="X69">
        <v>14.44</v>
      </c>
      <c r="Y69">
        <v>0</v>
      </c>
      <c r="Z69">
        <v>5.01</v>
      </c>
      <c r="AA69">
        <v>0</v>
      </c>
    </row>
    <row r="70" spans="7:27">
      <c r="G70" t="s">
        <v>112</v>
      </c>
      <c r="H70" s="115">
        <v>0</v>
      </c>
      <c r="I70" s="88">
        <v>14.45</v>
      </c>
      <c r="J70" s="88">
        <v>0</v>
      </c>
      <c r="K70" s="88">
        <v>0</v>
      </c>
      <c r="L70" s="88">
        <v>0</v>
      </c>
      <c r="M70" s="116">
        <v>5.87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20.32</v>
      </c>
      <c r="V70" s="116">
        <v>0</v>
      </c>
      <c r="W70">
        <v>0</v>
      </c>
      <c r="X70">
        <v>14.45</v>
      </c>
      <c r="Y70">
        <v>0</v>
      </c>
      <c r="Z70">
        <v>5.87</v>
      </c>
      <c r="AA70">
        <v>0</v>
      </c>
    </row>
    <row r="71" spans="7:27">
      <c r="G71" t="s">
        <v>113</v>
      </c>
      <c r="H71" s="115">
        <v>0</v>
      </c>
      <c r="I71" s="88">
        <v>14.44</v>
      </c>
      <c r="J71" s="88">
        <v>0</v>
      </c>
      <c r="K71" s="88">
        <v>0.87</v>
      </c>
      <c r="L71" s="88">
        <v>0</v>
      </c>
      <c r="M71" s="116">
        <v>12.9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28.21</v>
      </c>
      <c r="V71" s="116">
        <v>0</v>
      </c>
      <c r="W71">
        <v>0</v>
      </c>
      <c r="X71">
        <v>14.44</v>
      </c>
      <c r="Y71">
        <v>0.87</v>
      </c>
      <c r="Z71">
        <v>12.9</v>
      </c>
      <c r="AA71">
        <v>0</v>
      </c>
    </row>
    <row r="72" spans="7:27">
      <c r="G72" t="s">
        <v>114</v>
      </c>
      <c r="H72" s="115">
        <v>0</v>
      </c>
      <c r="I72" s="88">
        <v>14.44</v>
      </c>
      <c r="J72" s="88">
        <v>0</v>
      </c>
      <c r="K72" s="88">
        <v>3.27</v>
      </c>
      <c r="L72" s="88">
        <v>0</v>
      </c>
      <c r="M72" s="116">
        <v>10.5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28.21</v>
      </c>
      <c r="V72" s="116">
        <v>0</v>
      </c>
      <c r="W72">
        <v>0</v>
      </c>
      <c r="X72">
        <v>14.44</v>
      </c>
      <c r="Y72">
        <v>3.27</v>
      </c>
      <c r="Z72">
        <v>10.5</v>
      </c>
      <c r="AA72">
        <v>0</v>
      </c>
    </row>
    <row r="73" spans="7:27">
      <c r="G73" t="s">
        <v>115</v>
      </c>
      <c r="H73" s="115">
        <v>0</v>
      </c>
      <c r="I73" s="88">
        <v>52.97</v>
      </c>
      <c r="J73" s="88">
        <v>0</v>
      </c>
      <c r="K73" s="88">
        <v>26.67</v>
      </c>
      <c r="L73" s="88">
        <v>0</v>
      </c>
      <c r="M73" s="116">
        <v>7.7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87.34</v>
      </c>
      <c r="V73" s="116">
        <v>0</v>
      </c>
      <c r="W73">
        <v>0</v>
      </c>
      <c r="X73">
        <v>52.97</v>
      </c>
      <c r="Y73">
        <v>26.67</v>
      </c>
      <c r="Z73">
        <v>7.7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21.86</v>
      </c>
      <c r="L74" s="88">
        <v>0</v>
      </c>
      <c r="M74" s="116">
        <v>10.4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32.26</v>
      </c>
      <c r="V74" s="116">
        <v>0</v>
      </c>
      <c r="W74">
        <v>0</v>
      </c>
      <c r="X74">
        <v>0</v>
      </c>
      <c r="Y74">
        <v>21.86</v>
      </c>
      <c r="Z74">
        <v>10.4</v>
      </c>
      <c r="AA74">
        <v>0</v>
      </c>
    </row>
    <row r="75" spans="7:27">
      <c r="G75" t="s">
        <v>117</v>
      </c>
      <c r="H75" s="115">
        <v>0</v>
      </c>
      <c r="I75" s="88">
        <v>19.260000000000002</v>
      </c>
      <c r="J75" s="88">
        <v>0</v>
      </c>
      <c r="K75" s="88">
        <v>20.99</v>
      </c>
      <c r="L75" s="88">
        <v>0</v>
      </c>
      <c r="M75" s="116">
        <v>8.9499999999999993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49.2</v>
      </c>
      <c r="V75" s="116">
        <v>0</v>
      </c>
      <c r="W75">
        <v>0</v>
      </c>
      <c r="X75">
        <v>19.260000000000002</v>
      </c>
      <c r="Y75">
        <v>20.99</v>
      </c>
      <c r="Z75">
        <v>8.9499999999999993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23.01</v>
      </c>
      <c r="L76" s="88">
        <v>0</v>
      </c>
      <c r="M76" s="116">
        <v>5.2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28.21</v>
      </c>
      <c r="V76" s="116">
        <v>0</v>
      </c>
      <c r="W76">
        <v>0</v>
      </c>
      <c r="X76">
        <v>0</v>
      </c>
      <c r="Y76">
        <v>23.01</v>
      </c>
      <c r="Z76">
        <v>5.2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20.7</v>
      </c>
      <c r="L77" s="88">
        <v>0</v>
      </c>
      <c r="M77" s="116">
        <v>6.26</v>
      </c>
      <c r="N77" s="115">
        <v>0</v>
      </c>
      <c r="O77" s="88">
        <v>0</v>
      </c>
      <c r="P77" s="88">
        <v>-248</v>
      </c>
      <c r="Q77" s="88">
        <v>0</v>
      </c>
      <c r="R77" s="88">
        <v>0</v>
      </c>
      <c r="S77" s="116">
        <v>0</v>
      </c>
      <c r="U77" s="115">
        <v>26.96</v>
      </c>
      <c r="V77" s="116">
        <v>-248</v>
      </c>
      <c r="W77">
        <v>0</v>
      </c>
      <c r="X77">
        <v>0</v>
      </c>
      <c r="Y77">
        <v>20.7</v>
      </c>
      <c r="Z77">
        <v>6.26</v>
      </c>
      <c r="AA77">
        <v>-248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7.48</v>
      </c>
      <c r="L78" s="88">
        <v>0</v>
      </c>
      <c r="M78" s="116">
        <v>0</v>
      </c>
      <c r="N78" s="115">
        <v>0</v>
      </c>
      <c r="O78" s="88">
        <v>0</v>
      </c>
      <c r="P78" s="88">
        <v>-274</v>
      </c>
      <c r="Q78" s="88">
        <v>0</v>
      </c>
      <c r="R78" s="88">
        <v>0</v>
      </c>
      <c r="S78" s="116">
        <v>0</v>
      </c>
      <c r="U78" s="115">
        <v>7.48</v>
      </c>
      <c r="V78" s="116">
        <v>-274</v>
      </c>
      <c r="W78">
        <v>0</v>
      </c>
      <c r="X78">
        <v>0</v>
      </c>
      <c r="Y78">
        <v>7.48</v>
      </c>
      <c r="Z78">
        <v>0</v>
      </c>
      <c r="AA78">
        <v>-274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1.85</v>
      </c>
      <c r="L79" s="88">
        <v>0</v>
      </c>
      <c r="M79" s="116">
        <v>0</v>
      </c>
      <c r="N79" s="115">
        <v>0</v>
      </c>
      <c r="O79" s="88">
        <v>0</v>
      </c>
      <c r="P79" s="88">
        <v>-276.98</v>
      </c>
      <c r="Q79" s="88">
        <v>0</v>
      </c>
      <c r="R79" s="88">
        <v>0</v>
      </c>
      <c r="S79" s="116">
        <v>0</v>
      </c>
      <c r="U79" s="115">
        <v>1.85</v>
      </c>
      <c r="V79" s="116">
        <v>-276.98</v>
      </c>
      <c r="W79">
        <v>0</v>
      </c>
      <c r="X79">
        <v>0</v>
      </c>
      <c r="Y79">
        <v>1.85</v>
      </c>
      <c r="Z79">
        <v>0</v>
      </c>
      <c r="AA79">
        <v>-276.98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1.56</v>
      </c>
      <c r="L80" s="88">
        <v>0</v>
      </c>
      <c r="M80" s="116">
        <v>0</v>
      </c>
      <c r="N80" s="115">
        <v>0</v>
      </c>
      <c r="O80" s="88">
        <v>0</v>
      </c>
      <c r="P80" s="88">
        <v>-275</v>
      </c>
      <c r="Q80" s="88">
        <v>0</v>
      </c>
      <c r="R80" s="88">
        <v>0</v>
      </c>
      <c r="S80" s="116">
        <v>0</v>
      </c>
      <c r="U80" s="115">
        <v>1.56</v>
      </c>
      <c r="V80" s="116">
        <v>-275</v>
      </c>
      <c r="W80">
        <v>0</v>
      </c>
      <c r="X80">
        <v>0</v>
      </c>
      <c r="Y80">
        <v>1.56</v>
      </c>
      <c r="Z80">
        <v>0</v>
      </c>
      <c r="AA80">
        <v>-275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-276</v>
      </c>
      <c r="Q81" s="88">
        <v>0</v>
      </c>
      <c r="R81" s="88">
        <v>0</v>
      </c>
      <c r="S81" s="116">
        <v>0</v>
      </c>
      <c r="U81" s="115">
        <v>0</v>
      </c>
      <c r="V81" s="116">
        <v>-276</v>
      </c>
      <c r="W81">
        <v>0</v>
      </c>
      <c r="X81">
        <v>0</v>
      </c>
      <c r="Y81">
        <v>0</v>
      </c>
      <c r="Z81">
        <v>0</v>
      </c>
      <c r="AA81">
        <v>-276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-285.99</v>
      </c>
      <c r="Q82" s="88">
        <v>0</v>
      </c>
      <c r="R82" s="88">
        <v>0</v>
      </c>
      <c r="S82" s="116">
        <v>0</v>
      </c>
      <c r="U82" s="115">
        <v>0</v>
      </c>
      <c r="V82" s="116">
        <v>-285.99</v>
      </c>
      <c r="W82">
        <v>0</v>
      </c>
      <c r="X82">
        <v>0</v>
      </c>
      <c r="Y82">
        <v>0</v>
      </c>
      <c r="Z82">
        <v>0</v>
      </c>
      <c r="AA82">
        <v>-285.99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-308</v>
      </c>
      <c r="Q83" s="88">
        <v>0</v>
      </c>
      <c r="R83" s="88">
        <v>0</v>
      </c>
      <c r="S83" s="116">
        <v>0</v>
      </c>
      <c r="U83" s="115">
        <v>0</v>
      </c>
      <c r="V83" s="116">
        <v>-308</v>
      </c>
      <c r="W83">
        <v>0</v>
      </c>
      <c r="X83">
        <v>0</v>
      </c>
      <c r="Y83">
        <v>0</v>
      </c>
      <c r="Z83">
        <v>0</v>
      </c>
      <c r="AA83">
        <v>-308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-321</v>
      </c>
      <c r="Q84" s="88">
        <v>0</v>
      </c>
      <c r="R84" s="88">
        <v>0</v>
      </c>
      <c r="S84" s="116">
        <v>0</v>
      </c>
      <c r="U84" s="115">
        <v>0</v>
      </c>
      <c r="V84" s="116">
        <v>-321</v>
      </c>
      <c r="W84">
        <v>0</v>
      </c>
      <c r="X84">
        <v>0</v>
      </c>
      <c r="Y84">
        <v>0</v>
      </c>
      <c r="Z84">
        <v>0</v>
      </c>
      <c r="AA84">
        <v>-321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-331.99</v>
      </c>
      <c r="Q85" s="88">
        <v>0</v>
      </c>
      <c r="R85" s="88">
        <v>0</v>
      </c>
      <c r="S85" s="116">
        <v>0</v>
      </c>
      <c r="U85" s="115">
        <v>0</v>
      </c>
      <c r="V85" s="116">
        <v>-331.99</v>
      </c>
      <c r="W85">
        <v>0</v>
      </c>
      <c r="X85">
        <v>0</v>
      </c>
      <c r="Y85">
        <v>0</v>
      </c>
      <c r="Z85">
        <v>0</v>
      </c>
      <c r="AA85">
        <v>-331.99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-316</v>
      </c>
      <c r="Q86" s="88">
        <v>0</v>
      </c>
      <c r="R86" s="88">
        <v>0</v>
      </c>
      <c r="S86" s="116">
        <v>0</v>
      </c>
      <c r="U86" s="115">
        <v>0</v>
      </c>
      <c r="V86" s="116">
        <v>-316</v>
      </c>
      <c r="W86">
        <v>0</v>
      </c>
      <c r="X86">
        <v>0</v>
      </c>
      <c r="Y86">
        <v>0</v>
      </c>
      <c r="Z86">
        <v>0</v>
      </c>
      <c r="AA86">
        <v>-316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-313</v>
      </c>
      <c r="Q87" s="88">
        <v>0</v>
      </c>
      <c r="R87" s="88">
        <v>0</v>
      </c>
      <c r="S87" s="116">
        <v>0</v>
      </c>
      <c r="U87" s="115">
        <v>0</v>
      </c>
      <c r="V87" s="116">
        <v>-313</v>
      </c>
      <c r="W87">
        <v>0</v>
      </c>
      <c r="X87">
        <v>0</v>
      </c>
      <c r="Y87">
        <v>0</v>
      </c>
      <c r="Z87">
        <v>0</v>
      </c>
      <c r="AA87">
        <v>-313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-277</v>
      </c>
      <c r="Q88" s="88">
        <v>0</v>
      </c>
      <c r="R88" s="88">
        <v>0</v>
      </c>
      <c r="S88" s="116">
        <v>0</v>
      </c>
      <c r="U88" s="115">
        <v>0</v>
      </c>
      <c r="V88" s="116">
        <v>-277</v>
      </c>
      <c r="W88">
        <v>0</v>
      </c>
      <c r="X88">
        <v>0</v>
      </c>
      <c r="Y88">
        <v>0</v>
      </c>
      <c r="Z88">
        <v>0</v>
      </c>
      <c r="AA88">
        <v>-277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-242</v>
      </c>
      <c r="Q89" s="88">
        <v>0</v>
      </c>
      <c r="R89" s="88">
        <v>0</v>
      </c>
      <c r="S89" s="116">
        <v>0</v>
      </c>
      <c r="U89" s="115">
        <v>0</v>
      </c>
      <c r="V89" s="116">
        <v>-242</v>
      </c>
      <c r="W89">
        <v>0</v>
      </c>
      <c r="X89">
        <v>0</v>
      </c>
      <c r="Y89">
        <v>0</v>
      </c>
      <c r="Z89">
        <v>0</v>
      </c>
      <c r="AA89">
        <v>-242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-210</v>
      </c>
      <c r="Q90" s="88">
        <v>0</v>
      </c>
      <c r="R90" s="88">
        <v>0</v>
      </c>
      <c r="S90" s="116">
        <v>0</v>
      </c>
      <c r="U90" s="115">
        <v>0</v>
      </c>
      <c r="V90" s="116">
        <v>-210</v>
      </c>
      <c r="W90">
        <v>0</v>
      </c>
      <c r="X90">
        <v>0</v>
      </c>
      <c r="Y90">
        <v>0</v>
      </c>
      <c r="Z90">
        <v>0</v>
      </c>
      <c r="AA90">
        <v>-210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-183.98</v>
      </c>
      <c r="Q91" s="88">
        <v>0</v>
      </c>
      <c r="R91" s="88">
        <v>0</v>
      </c>
      <c r="S91" s="116">
        <v>0</v>
      </c>
      <c r="U91" s="115">
        <v>0</v>
      </c>
      <c r="V91" s="116">
        <v>-183.98</v>
      </c>
      <c r="W91">
        <v>0</v>
      </c>
      <c r="X91">
        <v>0</v>
      </c>
      <c r="Y91">
        <v>0</v>
      </c>
      <c r="Z91">
        <v>0</v>
      </c>
      <c r="AA91">
        <v>-183.98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-150</v>
      </c>
      <c r="Q92" s="88">
        <v>0</v>
      </c>
      <c r="R92" s="88">
        <v>0</v>
      </c>
      <c r="S92" s="116">
        <v>0</v>
      </c>
      <c r="U92" s="115">
        <v>0</v>
      </c>
      <c r="V92" s="116">
        <v>-150</v>
      </c>
      <c r="W92">
        <v>0</v>
      </c>
      <c r="X92">
        <v>0</v>
      </c>
      <c r="Y92">
        <v>0</v>
      </c>
      <c r="Z92">
        <v>0</v>
      </c>
      <c r="AA92">
        <v>-150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-62</v>
      </c>
      <c r="Q93" s="88">
        <v>0</v>
      </c>
      <c r="R93" s="88">
        <v>0</v>
      </c>
      <c r="S93" s="116">
        <v>0</v>
      </c>
      <c r="U93" s="115">
        <v>0</v>
      </c>
      <c r="V93" s="116">
        <v>-62</v>
      </c>
      <c r="W93">
        <v>0</v>
      </c>
      <c r="X93">
        <v>0</v>
      </c>
      <c r="Y93">
        <v>0</v>
      </c>
      <c r="Z93">
        <v>0</v>
      </c>
      <c r="AA93">
        <v>-62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-30</v>
      </c>
      <c r="Q94" s="88">
        <v>0</v>
      </c>
      <c r="R94" s="88">
        <v>0</v>
      </c>
      <c r="S94" s="116">
        <v>0</v>
      </c>
      <c r="U94" s="115">
        <v>0</v>
      </c>
      <c r="V94" s="116">
        <v>-30</v>
      </c>
      <c r="W94">
        <v>0</v>
      </c>
      <c r="X94">
        <v>0</v>
      </c>
      <c r="Y94">
        <v>0</v>
      </c>
      <c r="Z94">
        <v>0</v>
      </c>
      <c r="AA94">
        <v>-30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-108</v>
      </c>
      <c r="Q95" s="88">
        <v>0</v>
      </c>
      <c r="R95" s="88">
        <v>0</v>
      </c>
      <c r="S95" s="116">
        <v>0</v>
      </c>
      <c r="U95" s="115">
        <v>0</v>
      </c>
      <c r="V95" s="116">
        <v>-108</v>
      </c>
      <c r="W95">
        <v>0</v>
      </c>
      <c r="X95">
        <v>0</v>
      </c>
      <c r="Y95">
        <v>0</v>
      </c>
      <c r="Z95">
        <v>0</v>
      </c>
      <c r="AA95">
        <v>-108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-105</v>
      </c>
      <c r="Q96" s="88">
        <v>0</v>
      </c>
      <c r="R96" s="88">
        <v>0</v>
      </c>
      <c r="S96" s="116">
        <v>0</v>
      </c>
      <c r="U96" s="115">
        <v>0</v>
      </c>
      <c r="V96" s="116">
        <v>-105</v>
      </c>
      <c r="W96">
        <v>0</v>
      </c>
      <c r="X96">
        <v>0</v>
      </c>
      <c r="Y96">
        <v>0</v>
      </c>
      <c r="Z96">
        <v>0</v>
      </c>
      <c r="AA96">
        <v>-105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-108</v>
      </c>
      <c r="Q97" s="88">
        <v>0</v>
      </c>
      <c r="R97" s="88">
        <v>0</v>
      </c>
      <c r="S97" s="116">
        <v>0</v>
      </c>
      <c r="U97" s="115">
        <v>0</v>
      </c>
      <c r="V97" s="116">
        <v>-108</v>
      </c>
      <c r="W97">
        <v>0</v>
      </c>
      <c r="X97">
        <v>0</v>
      </c>
      <c r="Y97">
        <v>0</v>
      </c>
      <c r="Z97">
        <v>0</v>
      </c>
      <c r="AA97">
        <v>-108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-13</v>
      </c>
      <c r="Q98" s="88">
        <v>0</v>
      </c>
      <c r="R98" s="88">
        <v>0</v>
      </c>
      <c r="S98" s="116">
        <v>0</v>
      </c>
      <c r="U98" s="115">
        <v>0</v>
      </c>
      <c r="V98" s="116">
        <v>-13</v>
      </c>
      <c r="W98">
        <v>0</v>
      </c>
      <c r="X98">
        <v>0</v>
      </c>
      <c r="Y98">
        <v>0</v>
      </c>
      <c r="Z98">
        <v>0</v>
      </c>
      <c r="AA98">
        <v>-13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4.333E-2</v>
      </c>
      <c r="J99" s="111">
        <f t="shared" si="1"/>
        <v>0</v>
      </c>
      <c r="K99" s="111">
        <f t="shared" si="1"/>
        <v>3.2064999999999996E-2</v>
      </c>
      <c r="L99" s="111">
        <f t="shared" si="1"/>
        <v>0</v>
      </c>
      <c r="M99" s="111">
        <f t="shared" si="1"/>
        <v>9.3607499999999969E-2</v>
      </c>
      <c r="N99" s="110">
        <f t="shared" si="1"/>
        <v>-2.1970000000000001</v>
      </c>
      <c r="O99" s="111">
        <f t="shared" si="1"/>
        <v>-0.54300000000000004</v>
      </c>
      <c r="P99" s="111">
        <f t="shared" si="1"/>
        <v>-3.8482424999999996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0.1690025</v>
      </c>
      <c r="V99" s="112">
        <f t="shared" si="1"/>
        <v>-6.5882425000000007</v>
      </c>
      <c r="W99">
        <f t="shared" si="1"/>
        <v>-2.1970000000000001</v>
      </c>
      <c r="X99">
        <f t="shared" si="1"/>
        <v>-0.49966999999999995</v>
      </c>
      <c r="Y99">
        <f t="shared" si="1"/>
        <v>3.2064999999999996E-2</v>
      </c>
      <c r="Z99">
        <f t="shared" si="1"/>
        <v>9.3607499999999969E-2</v>
      </c>
      <c r="AA99">
        <f t="shared" si="1"/>
        <v>-3.8482424999999996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2023-04-25T05:47:16Z</dcterms:modified>
</cp:coreProperties>
</file>